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rivate\New Schools\2018-2019\"/>
    </mc:Choice>
  </mc:AlternateContent>
  <bookViews>
    <workbookView xWindow="360" yWindow="408" windowWidth="24672" windowHeight="11796"/>
  </bookViews>
  <sheets>
    <sheet name="2018-2019 Form" sheetId="3" r:id="rId1"/>
    <sheet name="%s" sheetId="5" state="hidden" r:id="rId2"/>
  </sheets>
  <definedNames>
    <definedName name="_xlnm._FilterDatabase" localSheetId="1" hidden="1">'%s'!$A$4:$O$847</definedName>
    <definedName name="_xlnm._FilterDatabase" localSheetId="0" hidden="1">'2018-2019 Form'!$A$1:$F$5478</definedName>
    <definedName name="_xlnm.Print_Area" localSheetId="1">'%s'!$A$1:$O$847</definedName>
    <definedName name="_xlnm.Print_Area" localSheetId="0">'2018-2019 Form'!$A$1:$F$1845</definedName>
    <definedName name="_xlnm.Print_Titles" localSheetId="1">'%s'!$2:$4</definedName>
  </definedNames>
  <calcPr calcId="152511"/>
</workbook>
</file>

<file path=xl/calcChain.xml><?xml version="1.0" encoding="utf-8"?>
<calcChain xmlns="http://schemas.openxmlformats.org/spreadsheetml/2006/main">
  <c r="G707" i="5" l="1"/>
  <c r="F707" i="5"/>
  <c r="K707" i="5" s="1"/>
  <c r="I635" i="5"/>
  <c r="J491" i="5"/>
  <c r="J497" i="5"/>
  <c r="J499" i="5"/>
  <c r="F110" i="5"/>
  <c r="O222" i="5"/>
  <c r="O237" i="5" s="1"/>
  <c r="O151" i="5"/>
  <c r="O168" i="5" s="1"/>
  <c r="D1" i="5"/>
  <c r="L783" i="5"/>
  <c r="L782" i="5"/>
  <c r="G783" i="5"/>
  <c r="G771" i="5"/>
  <c r="G773" i="5"/>
  <c r="O738" i="5"/>
  <c r="O739" i="5"/>
  <c r="O740" i="5"/>
  <c r="O746" i="5"/>
  <c r="O748" i="5"/>
  <c r="O749" i="5"/>
  <c r="O752" i="5"/>
  <c r="O755" i="5"/>
  <c r="O756" i="5"/>
  <c r="K723" i="5"/>
  <c r="K725" i="5"/>
  <c r="K732" i="5"/>
  <c r="K733" i="5"/>
  <c r="K717" i="5"/>
  <c r="K709" i="5"/>
  <c r="K701" i="5"/>
  <c r="K702" i="5"/>
  <c r="K697" i="5"/>
  <c r="K683" i="5"/>
  <c r="K684" i="5"/>
  <c r="K688" i="5"/>
  <c r="K691" i="5"/>
  <c r="K679" i="5"/>
  <c r="K672" i="5"/>
  <c r="I661" i="5"/>
  <c r="I648" i="5"/>
  <c r="I651" i="5"/>
  <c r="I652" i="5"/>
  <c r="I653" i="5"/>
  <c r="I645" i="5"/>
  <c r="I638" i="5"/>
  <c r="I623" i="5"/>
  <c r="I630" i="5"/>
  <c r="I631" i="5"/>
  <c r="I632" i="5"/>
  <c r="I618" i="5"/>
  <c r="I617" i="5"/>
  <c r="I640" i="5" s="1"/>
  <c r="I603" i="5"/>
  <c r="I602" i="5"/>
  <c r="I597" i="5"/>
  <c r="I583" i="5"/>
  <c r="I568" i="5"/>
  <c r="I573" i="5"/>
  <c r="H559" i="5"/>
  <c r="H550" i="5"/>
  <c r="J533" i="5"/>
  <c r="J534" i="5"/>
  <c r="J535" i="5"/>
  <c r="J528" i="5"/>
  <c r="J529" i="5"/>
  <c r="J510" i="5"/>
  <c r="J513" i="5"/>
  <c r="J503" i="5"/>
  <c r="J505" i="5"/>
  <c r="J480" i="5"/>
  <c r="J461" i="5"/>
  <c r="J468" i="5"/>
  <c r="J470" i="5"/>
  <c r="J471" i="5"/>
  <c r="J472" i="5"/>
  <c r="J428" i="5"/>
  <c r="H415" i="5"/>
  <c r="H416" i="5"/>
  <c r="H408" i="5"/>
  <c r="J387" i="5"/>
  <c r="J388" i="5"/>
  <c r="J389" i="5"/>
  <c r="J396" i="5"/>
  <c r="J385" i="5"/>
  <c r="H374" i="5"/>
  <c r="H375" i="5"/>
  <c r="H368" i="5"/>
  <c r="H370" i="5"/>
  <c r="J356" i="5"/>
  <c r="J360" i="5"/>
  <c r="J348" i="5"/>
  <c r="J349" i="5"/>
  <c r="J350" i="5"/>
  <c r="M333" i="5"/>
  <c r="M342" i="5"/>
  <c r="M343" i="5"/>
  <c r="M329" i="5"/>
  <c r="O312" i="5"/>
  <c r="M315" i="5"/>
  <c r="M317" i="5"/>
  <c r="M323" i="5"/>
  <c r="M313" i="5"/>
  <c r="H296" i="5"/>
  <c r="H289" i="5"/>
  <c r="H285" i="5"/>
  <c r="H280" i="5"/>
  <c r="H281" i="5"/>
  <c r="H271" i="5"/>
  <c r="H267" i="5"/>
  <c r="H263" i="5"/>
  <c r="H247" i="5"/>
  <c r="H253" i="5"/>
  <c r="H257" i="5"/>
  <c r="H243" i="5"/>
  <c r="H228" i="5"/>
  <c r="H217" i="5"/>
  <c r="H200" i="5"/>
  <c r="H201" i="5"/>
  <c r="H202" i="5"/>
  <c r="H212" i="5"/>
  <c r="H177" i="5"/>
  <c r="H181" i="5"/>
  <c r="H189" i="5"/>
  <c r="H176" i="5"/>
  <c r="H172" i="5"/>
  <c r="H167" i="5"/>
  <c r="H165" i="5"/>
  <c r="H162" i="5"/>
  <c r="H163" i="5"/>
  <c r="H148" i="5"/>
  <c r="H149" i="5"/>
  <c r="H150" i="5"/>
  <c r="H125" i="5"/>
  <c r="H113" i="5"/>
  <c r="H112" i="5"/>
  <c r="H107" i="5"/>
  <c r="H110" i="5"/>
  <c r="H101" i="5"/>
  <c r="H91" i="5"/>
  <c r="H82" i="5"/>
  <c r="H65" i="5"/>
  <c r="H68" i="5"/>
  <c r="H69" i="5"/>
  <c r="H72" i="5"/>
  <c r="H37" i="5"/>
  <c r="H41" i="5"/>
  <c r="H45" i="5"/>
  <c r="H13" i="5"/>
  <c r="H20" i="5"/>
  <c r="H21" i="5"/>
  <c r="H22" i="5"/>
  <c r="L785" i="5"/>
  <c r="L789" i="5"/>
  <c r="O500" i="5"/>
  <c r="F844" i="5"/>
  <c r="F843" i="5"/>
  <c r="F834" i="5"/>
  <c r="O834" i="5" s="1"/>
  <c r="F835" i="5"/>
  <c r="O835" i="5" s="1"/>
  <c r="F836" i="5"/>
  <c r="O836" i="5"/>
  <c r="F837" i="5"/>
  <c r="O837" i="5"/>
  <c r="F838" i="5"/>
  <c r="O838" i="5" s="1"/>
  <c r="F839" i="5"/>
  <c r="O839" i="5" s="1"/>
  <c r="F840" i="5"/>
  <c r="O840" i="5"/>
  <c r="F830" i="5"/>
  <c r="O830" i="5"/>
  <c r="F829" i="5"/>
  <c r="O829" i="5" s="1"/>
  <c r="F818" i="5"/>
  <c r="O818" i="5" s="1"/>
  <c r="F819" i="5"/>
  <c r="O819" i="5"/>
  <c r="F820" i="5"/>
  <c r="O820" i="5"/>
  <c r="O831" i="5" s="1"/>
  <c r="F821" i="5"/>
  <c r="O821" i="5"/>
  <c r="F822" i="5"/>
  <c r="O822" i="5" s="1"/>
  <c r="F823" i="5"/>
  <c r="O823" i="5"/>
  <c r="F824" i="5"/>
  <c r="O824" i="5" s="1"/>
  <c r="F825" i="5"/>
  <c r="O825" i="5" s="1"/>
  <c r="F826" i="5"/>
  <c r="O826" i="5" s="1"/>
  <c r="F827" i="5"/>
  <c r="O827" i="5"/>
  <c r="F817" i="5"/>
  <c r="O817" i="5"/>
  <c r="F814" i="5"/>
  <c r="O814" i="5"/>
  <c r="O815" i="5" s="1"/>
  <c r="F811" i="5"/>
  <c r="F800" i="5"/>
  <c r="O800" i="5"/>
  <c r="F801" i="5"/>
  <c r="O801" i="5"/>
  <c r="F802" i="5"/>
  <c r="O802" i="5"/>
  <c r="F803" i="5"/>
  <c r="F804" i="5"/>
  <c r="O804" i="5"/>
  <c r="F805" i="5"/>
  <c r="O805" i="5" s="1"/>
  <c r="F806" i="5"/>
  <c r="O806" i="5" s="1"/>
  <c r="F807" i="5"/>
  <c r="O807" i="5" s="1"/>
  <c r="F808" i="5"/>
  <c r="O808" i="5"/>
  <c r="F809" i="5"/>
  <c r="O809" i="5"/>
  <c r="F799" i="5"/>
  <c r="O799" i="5"/>
  <c r="F781" i="5"/>
  <c r="F782" i="5"/>
  <c r="G782" i="5" s="1"/>
  <c r="F783" i="5"/>
  <c r="F784" i="5"/>
  <c r="O784" i="5" s="1"/>
  <c r="F785" i="5"/>
  <c r="G785" i="5" s="1"/>
  <c r="F786" i="5"/>
  <c r="G786" i="5"/>
  <c r="F787" i="5"/>
  <c r="F788" i="5"/>
  <c r="L788" i="5" s="1"/>
  <c r="G788" i="5"/>
  <c r="F789" i="5"/>
  <c r="G789" i="5" s="1"/>
  <c r="F790" i="5"/>
  <c r="G790" i="5" s="1"/>
  <c r="F791" i="5"/>
  <c r="G791" i="5" s="1"/>
  <c r="F792" i="5"/>
  <c r="L792" i="5" s="1"/>
  <c r="G792" i="5"/>
  <c r="F793" i="5"/>
  <c r="L793" i="5" s="1"/>
  <c r="G793" i="5"/>
  <c r="F794" i="5"/>
  <c r="L794" i="5" s="1"/>
  <c r="F795" i="5"/>
  <c r="F796" i="5"/>
  <c r="L796" i="5" s="1"/>
  <c r="G796" i="5"/>
  <c r="F767" i="5"/>
  <c r="G767" i="5" s="1"/>
  <c r="F768" i="5"/>
  <c r="O768" i="5" s="1"/>
  <c r="O778" i="5" s="1"/>
  <c r="F769" i="5"/>
  <c r="G769" i="5" s="1"/>
  <c r="F770" i="5"/>
  <c r="G770" i="5" s="1"/>
  <c r="F771" i="5"/>
  <c r="F772" i="5"/>
  <c r="G772" i="5" s="1"/>
  <c r="F773" i="5"/>
  <c r="F774" i="5"/>
  <c r="G774" i="5" s="1"/>
  <c r="F775" i="5"/>
  <c r="G775" i="5" s="1"/>
  <c r="F776" i="5"/>
  <c r="G776" i="5" s="1"/>
  <c r="F777" i="5"/>
  <c r="G777" i="5" s="1"/>
  <c r="F766" i="5"/>
  <c r="F761" i="5"/>
  <c r="N761" i="5" s="1"/>
  <c r="G761" i="5"/>
  <c r="F762" i="5"/>
  <c r="N762" i="5" s="1"/>
  <c r="G762" i="5"/>
  <c r="F763" i="5"/>
  <c r="N763" i="5" s="1"/>
  <c r="G763" i="5"/>
  <c r="G764" i="5" s="1"/>
  <c r="F760" i="5"/>
  <c r="N760" i="5" s="1"/>
  <c r="N764" i="5" s="1"/>
  <c r="G760" i="5"/>
  <c r="F738" i="5"/>
  <c r="F739" i="5"/>
  <c r="F740" i="5"/>
  <c r="F741" i="5"/>
  <c r="O741" i="5" s="1"/>
  <c r="F742" i="5"/>
  <c r="O742" i="5" s="1"/>
  <c r="F743" i="5"/>
  <c r="O743" i="5" s="1"/>
  <c r="F744" i="5"/>
  <c r="O744" i="5" s="1"/>
  <c r="F745" i="5"/>
  <c r="O745" i="5" s="1"/>
  <c r="F746" i="5"/>
  <c r="F747" i="5"/>
  <c r="O747" i="5" s="1"/>
  <c r="F748" i="5"/>
  <c r="F749" i="5"/>
  <c r="F750" i="5"/>
  <c r="O750" i="5" s="1"/>
  <c r="F751" i="5"/>
  <c r="O751" i="5" s="1"/>
  <c r="F752" i="5"/>
  <c r="F753" i="5"/>
  <c r="O753" i="5" s="1"/>
  <c r="F754" i="5"/>
  <c r="O754" i="5" s="1"/>
  <c r="F755" i="5"/>
  <c r="F756" i="5"/>
  <c r="F757" i="5"/>
  <c r="O757" i="5" s="1"/>
  <c r="F717" i="5"/>
  <c r="G717" i="5"/>
  <c r="F718" i="5"/>
  <c r="K718" i="5" s="1"/>
  <c r="G718" i="5"/>
  <c r="F719" i="5"/>
  <c r="K719" i="5" s="1"/>
  <c r="G719" i="5"/>
  <c r="F720" i="5"/>
  <c r="O720" i="5"/>
  <c r="O734" i="5"/>
  <c r="F721" i="5"/>
  <c r="K721" i="5" s="1"/>
  <c r="F722" i="5"/>
  <c r="F723" i="5"/>
  <c r="G723" i="5"/>
  <c r="F724" i="5"/>
  <c r="K724" i="5" s="1"/>
  <c r="G724" i="5"/>
  <c r="F725" i="5"/>
  <c r="G725" i="5"/>
  <c r="F726" i="5"/>
  <c r="F727" i="5"/>
  <c r="F728" i="5"/>
  <c r="F729" i="5"/>
  <c r="F730" i="5"/>
  <c r="F731" i="5"/>
  <c r="K731" i="5" s="1"/>
  <c r="G731" i="5"/>
  <c r="F732" i="5"/>
  <c r="G732" i="5"/>
  <c r="F733" i="5"/>
  <c r="G733" i="5"/>
  <c r="F710" i="5"/>
  <c r="K710" i="5" s="1"/>
  <c r="F711" i="5"/>
  <c r="K711" i="5" s="1"/>
  <c r="G711" i="5"/>
  <c r="F712" i="5"/>
  <c r="F713" i="5"/>
  <c r="G713" i="5" s="1"/>
  <c r="F709" i="5"/>
  <c r="G709" i="5" s="1"/>
  <c r="F696" i="5"/>
  <c r="K696" i="5" s="1"/>
  <c r="F697" i="5"/>
  <c r="G697" i="5" s="1"/>
  <c r="F698" i="5"/>
  <c r="K698" i="5" s="1"/>
  <c r="G698" i="5"/>
  <c r="F699" i="5"/>
  <c r="O699" i="5" s="1"/>
  <c r="O714" i="5"/>
  <c r="F700" i="5"/>
  <c r="K700" i="5" s="1"/>
  <c r="G700" i="5"/>
  <c r="F701" i="5"/>
  <c r="G701" i="5" s="1"/>
  <c r="F702" i="5"/>
  <c r="G702" i="5"/>
  <c r="F703" i="5"/>
  <c r="K703" i="5" s="1"/>
  <c r="G703" i="5"/>
  <c r="F704" i="5"/>
  <c r="K704" i="5" s="1"/>
  <c r="F705" i="5"/>
  <c r="K705" i="5" s="1"/>
  <c r="F706" i="5"/>
  <c r="K706" i="5" s="1"/>
  <c r="G706" i="5"/>
  <c r="F689" i="5"/>
  <c r="K689" i="5" s="1"/>
  <c r="G689" i="5"/>
  <c r="F690" i="5"/>
  <c r="K690" i="5" s="1"/>
  <c r="G690" i="5"/>
  <c r="F691" i="5"/>
  <c r="G691" i="5" s="1"/>
  <c r="F692" i="5"/>
  <c r="K692" i="5" s="1"/>
  <c r="G692" i="5"/>
  <c r="F688" i="5"/>
  <c r="G688" i="5"/>
  <c r="F668" i="5"/>
  <c r="K668" i="5" s="1"/>
  <c r="G668" i="5"/>
  <c r="F669" i="5"/>
  <c r="K669" i="5" s="1"/>
  <c r="F670" i="5"/>
  <c r="K670" i="5" s="1"/>
  <c r="F671" i="5"/>
  <c r="O671" i="5" s="1"/>
  <c r="O693" i="5" s="1"/>
  <c r="F672" i="5"/>
  <c r="G672" i="5"/>
  <c r="F673" i="5"/>
  <c r="K673" i="5" s="1"/>
  <c r="G673" i="5"/>
  <c r="F674" i="5"/>
  <c r="K674" i="5" s="1"/>
  <c r="F675" i="5"/>
  <c r="K675" i="5" s="1"/>
  <c r="G675" i="5"/>
  <c r="F676" i="5"/>
  <c r="K676" i="5" s="1"/>
  <c r="G676" i="5"/>
  <c r="F677" i="5"/>
  <c r="K677" i="5" s="1"/>
  <c r="G677" i="5"/>
  <c r="F678" i="5"/>
  <c r="K678" i="5" s="1"/>
  <c r="F679" i="5"/>
  <c r="G679" i="5"/>
  <c r="F680" i="5"/>
  <c r="O680" i="5"/>
  <c r="F681" i="5"/>
  <c r="K681" i="5" s="1"/>
  <c r="G681" i="5"/>
  <c r="F682" i="5"/>
  <c r="K682" i="5" s="1"/>
  <c r="F683" i="5"/>
  <c r="G683" i="5"/>
  <c r="F684" i="5"/>
  <c r="G684" i="5"/>
  <c r="F685" i="5"/>
  <c r="G685" i="5" s="1"/>
  <c r="F686" i="5"/>
  <c r="K686" i="5" s="1"/>
  <c r="F687" i="5"/>
  <c r="K687" i="5" s="1"/>
  <c r="G687" i="5"/>
  <c r="F664" i="5"/>
  <c r="F665" i="5"/>
  <c r="F658" i="5"/>
  <c r="I658" i="5" s="1"/>
  <c r="G658" i="5"/>
  <c r="F659" i="5"/>
  <c r="I659" i="5" s="1"/>
  <c r="F660" i="5"/>
  <c r="I660" i="5" s="1"/>
  <c r="G660" i="5"/>
  <c r="F661" i="5"/>
  <c r="G661" i="5"/>
  <c r="F657" i="5"/>
  <c r="I657" i="5" s="1"/>
  <c r="F643" i="5"/>
  <c r="I643" i="5" s="1"/>
  <c r="F644" i="5"/>
  <c r="I644" i="5" s="1"/>
  <c r="G644" i="5"/>
  <c r="F645" i="5"/>
  <c r="G645" i="5"/>
  <c r="F646" i="5"/>
  <c r="O646" i="5"/>
  <c r="O662" i="5" s="1"/>
  <c r="F647" i="5"/>
  <c r="I647" i="5" s="1"/>
  <c r="F648" i="5"/>
  <c r="G648" i="5"/>
  <c r="F649" i="5"/>
  <c r="I649" i="5" s="1"/>
  <c r="G649" i="5"/>
  <c r="F650" i="5"/>
  <c r="I650" i="5" s="1"/>
  <c r="G650" i="5"/>
  <c r="F651" i="5"/>
  <c r="G651" i="5" s="1"/>
  <c r="F652" i="5"/>
  <c r="G652" i="5"/>
  <c r="F653" i="5"/>
  <c r="G653" i="5"/>
  <c r="F654" i="5"/>
  <c r="I654" i="5" s="1"/>
  <c r="G654" i="5"/>
  <c r="F655" i="5"/>
  <c r="I655" i="5" s="1"/>
  <c r="F618" i="5"/>
  <c r="G618" i="5"/>
  <c r="F619" i="5"/>
  <c r="I619" i="5" s="1"/>
  <c r="G619" i="5"/>
  <c r="F620" i="5"/>
  <c r="I620" i="5" s="1"/>
  <c r="G620" i="5"/>
  <c r="F621" i="5"/>
  <c r="O621" i="5" s="1"/>
  <c r="F622" i="5"/>
  <c r="I622" i="5" s="1"/>
  <c r="G622" i="5"/>
  <c r="F623" i="5"/>
  <c r="G623" i="5"/>
  <c r="F624" i="5"/>
  <c r="I624" i="5" s="1"/>
  <c r="G624" i="5"/>
  <c r="F625" i="5"/>
  <c r="I625" i="5" s="1"/>
  <c r="F626" i="5"/>
  <c r="I626" i="5" s="1"/>
  <c r="G626" i="5"/>
  <c r="F627" i="5"/>
  <c r="I627" i="5" s="1"/>
  <c r="G627" i="5"/>
  <c r="F628" i="5"/>
  <c r="I628" i="5" s="1"/>
  <c r="F629" i="5"/>
  <c r="I629" i="5" s="1"/>
  <c r="F630" i="5"/>
  <c r="G630" i="5"/>
  <c r="F631" i="5"/>
  <c r="G631" i="5"/>
  <c r="F632" i="5"/>
  <c r="G632" i="5"/>
  <c r="F633" i="5"/>
  <c r="I633" i="5" s="1"/>
  <c r="F634" i="5"/>
  <c r="I634" i="5" s="1"/>
  <c r="G634" i="5"/>
  <c r="F635" i="5"/>
  <c r="G635" i="5"/>
  <c r="F636" i="5"/>
  <c r="O636" i="5" s="1"/>
  <c r="F637" i="5"/>
  <c r="O637" i="5" s="1"/>
  <c r="F638" i="5"/>
  <c r="G638" i="5"/>
  <c r="F639" i="5"/>
  <c r="O639" i="5"/>
  <c r="F600" i="5"/>
  <c r="I600" i="5" s="1"/>
  <c r="G600" i="5"/>
  <c r="F601" i="5"/>
  <c r="O601" i="5" s="1"/>
  <c r="O615" i="5" s="1"/>
  <c r="F602" i="5"/>
  <c r="G602" i="5" s="1"/>
  <c r="F603" i="5"/>
  <c r="G603" i="5"/>
  <c r="F604" i="5"/>
  <c r="I604" i="5" s="1"/>
  <c r="G604" i="5"/>
  <c r="F605" i="5"/>
  <c r="F606" i="5"/>
  <c r="F607" i="5"/>
  <c r="G607" i="5" s="1"/>
  <c r="F608" i="5"/>
  <c r="I608" i="5" s="1"/>
  <c r="F609" i="5"/>
  <c r="I609" i="5" s="1"/>
  <c r="G609" i="5"/>
  <c r="F610" i="5"/>
  <c r="F611" i="5"/>
  <c r="I611" i="5" s="1"/>
  <c r="G611" i="5"/>
  <c r="F612" i="5"/>
  <c r="I612" i="5" s="1"/>
  <c r="G612" i="5"/>
  <c r="F613" i="5"/>
  <c r="I613" i="5" s="1"/>
  <c r="G613" i="5"/>
  <c r="F614" i="5"/>
  <c r="F599" i="5"/>
  <c r="G599" i="5" s="1"/>
  <c r="F597" i="5"/>
  <c r="G597" i="5" s="1"/>
  <c r="F563" i="5"/>
  <c r="I563" i="5" s="1"/>
  <c r="G563" i="5"/>
  <c r="F564" i="5"/>
  <c r="F565" i="5"/>
  <c r="I565" i="5" s="1"/>
  <c r="G565" i="5"/>
  <c r="F566" i="5"/>
  <c r="O566" i="5"/>
  <c r="O591" i="5" s="1"/>
  <c r="F567" i="5"/>
  <c r="G567" i="5"/>
  <c r="F568" i="5"/>
  <c r="G568" i="5" s="1"/>
  <c r="F569" i="5"/>
  <c r="G569" i="5" s="1"/>
  <c r="F570" i="5"/>
  <c r="F571" i="5"/>
  <c r="F572" i="5"/>
  <c r="F573" i="5"/>
  <c r="G573" i="5"/>
  <c r="F574" i="5"/>
  <c r="F575" i="5"/>
  <c r="G575" i="5" s="1"/>
  <c r="F576" i="5"/>
  <c r="O576" i="5"/>
  <c r="F577" i="5"/>
  <c r="F578" i="5"/>
  <c r="F579" i="5"/>
  <c r="G579" i="5" s="1"/>
  <c r="F580" i="5"/>
  <c r="I580" i="5" s="1"/>
  <c r="F581" i="5"/>
  <c r="I581" i="5" s="1"/>
  <c r="F582" i="5"/>
  <c r="F583" i="5"/>
  <c r="G583" i="5" s="1"/>
  <c r="F584" i="5"/>
  <c r="I584" i="5" s="1"/>
  <c r="G584" i="5"/>
  <c r="F585" i="5"/>
  <c r="O585" i="5" s="1"/>
  <c r="F586" i="5"/>
  <c r="F587" i="5"/>
  <c r="F588" i="5"/>
  <c r="F589" i="5"/>
  <c r="O589" i="5"/>
  <c r="F590" i="5"/>
  <c r="O590" i="5" s="1"/>
  <c r="F531" i="5"/>
  <c r="O531" i="5" s="1"/>
  <c r="O547" i="5" s="1"/>
  <c r="F532" i="5"/>
  <c r="J532" i="5" s="1"/>
  <c r="G532" i="5"/>
  <c r="F533" i="5"/>
  <c r="G533" i="5" s="1"/>
  <c r="F534" i="5"/>
  <c r="G534" i="5" s="1"/>
  <c r="F535" i="5"/>
  <c r="G535" i="5" s="1"/>
  <c r="F536" i="5"/>
  <c r="J536" i="5" s="1"/>
  <c r="G536" i="5"/>
  <c r="F537" i="5"/>
  <c r="J537" i="5" s="1"/>
  <c r="F538" i="5"/>
  <c r="F539" i="5"/>
  <c r="G539" i="5" s="1"/>
  <c r="F540" i="5"/>
  <c r="J540" i="5" s="1"/>
  <c r="G540" i="5"/>
  <c r="F541" i="5"/>
  <c r="J541" i="5" s="1"/>
  <c r="G541" i="5"/>
  <c r="F543" i="5"/>
  <c r="F545" i="5"/>
  <c r="F546" i="5"/>
  <c r="F530" i="5"/>
  <c r="J530" i="5" s="1"/>
  <c r="F528" i="5"/>
  <c r="G528" i="5"/>
  <c r="F529" i="5"/>
  <c r="G529" i="5"/>
  <c r="F550" i="5"/>
  <c r="G550" i="5"/>
  <c r="F551" i="5"/>
  <c r="H551" i="5" s="1"/>
  <c r="F552" i="5"/>
  <c r="H552" i="5" s="1"/>
  <c r="G552" i="5"/>
  <c r="F553" i="5"/>
  <c r="O553" i="5"/>
  <c r="O560" i="5" s="1"/>
  <c r="F554" i="5"/>
  <c r="H554" i="5" s="1"/>
  <c r="G554" i="5"/>
  <c r="F555" i="5"/>
  <c r="G555" i="5" s="1"/>
  <c r="H555" i="5" s="1"/>
  <c r="F556" i="5"/>
  <c r="G556" i="5"/>
  <c r="H556" i="5" s="1"/>
  <c r="F557" i="5"/>
  <c r="G557" i="5"/>
  <c r="H557" i="5" s="1"/>
  <c r="F558" i="5"/>
  <c r="G558" i="5" s="1"/>
  <c r="H558" i="5" s="1"/>
  <c r="F559" i="5"/>
  <c r="G559" i="5"/>
  <c r="F505" i="5"/>
  <c r="G505" i="5"/>
  <c r="F506" i="5"/>
  <c r="J506" i="5" s="1"/>
  <c r="G506" i="5"/>
  <c r="F507" i="5"/>
  <c r="F508" i="5"/>
  <c r="O508" i="5"/>
  <c r="O522" i="5" s="1"/>
  <c r="F509" i="5"/>
  <c r="F510" i="5"/>
  <c r="G510" i="5"/>
  <c r="F511" i="5"/>
  <c r="J511" i="5" s="1"/>
  <c r="G511" i="5"/>
  <c r="F512" i="5"/>
  <c r="F513" i="5"/>
  <c r="G513" i="5" s="1"/>
  <c r="F514" i="5"/>
  <c r="J514" i="5" s="1"/>
  <c r="G514" i="5"/>
  <c r="F515" i="5"/>
  <c r="J515" i="5" s="1"/>
  <c r="G515" i="5"/>
  <c r="F516" i="5"/>
  <c r="F517" i="5"/>
  <c r="F518" i="5"/>
  <c r="J518" i="5" s="1"/>
  <c r="F519" i="5"/>
  <c r="J519" i="5" s="1"/>
  <c r="G519" i="5"/>
  <c r="F520" i="5"/>
  <c r="F521" i="5"/>
  <c r="F490" i="5"/>
  <c r="J490" i="5" s="1"/>
  <c r="F491" i="5"/>
  <c r="G491" i="5" s="1"/>
  <c r="F492" i="5"/>
  <c r="F493" i="5"/>
  <c r="F494" i="5"/>
  <c r="J494" i="5" s="1"/>
  <c r="G494" i="5"/>
  <c r="F495" i="5"/>
  <c r="J495" i="5" s="1"/>
  <c r="G495" i="5"/>
  <c r="F496" i="5"/>
  <c r="F497" i="5"/>
  <c r="G497" i="5" s="1"/>
  <c r="F498" i="5"/>
  <c r="J498" i="5" s="1"/>
  <c r="G498" i="5"/>
  <c r="F499" i="5"/>
  <c r="G499" i="5"/>
  <c r="F489" i="5"/>
  <c r="F484" i="5"/>
  <c r="O484" i="5"/>
  <c r="F485" i="5"/>
  <c r="J485" i="5" s="1"/>
  <c r="G485" i="5"/>
  <c r="F486" i="5"/>
  <c r="J486" i="5" s="1"/>
  <c r="G486" i="5"/>
  <c r="F487" i="5"/>
  <c r="G487" i="5" s="1"/>
  <c r="F483" i="5"/>
  <c r="F481" i="5"/>
  <c r="J481" i="5" s="1"/>
  <c r="F482" i="5"/>
  <c r="J482" i="5" s="1"/>
  <c r="G482" i="5"/>
  <c r="F456" i="5"/>
  <c r="F457" i="5"/>
  <c r="F458" i="5"/>
  <c r="J458" i="5" s="1"/>
  <c r="F459" i="5"/>
  <c r="O459" i="5" s="1"/>
  <c r="O475" i="5" s="1"/>
  <c r="F460" i="5"/>
  <c r="J460" i="5" s="1"/>
  <c r="G460" i="5"/>
  <c r="F461" i="5"/>
  <c r="G461" i="5"/>
  <c r="F462" i="5"/>
  <c r="G462" i="5" s="1"/>
  <c r="F463" i="5"/>
  <c r="J463" i="5" s="1"/>
  <c r="G463" i="5"/>
  <c r="F464" i="5"/>
  <c r="J464" i="5" s="1"/>
  <c r="G464" i="5"/>
  <c r="F465" i="5"/>
  <c r="J465" i="5" s="1"/>
  <c r="G465" i="5"/>
  <c r="F466" i="5"/>
  <c r="F467" i="5"/>
  <c r="J467" i="5" s="1"/>
  <c r="G467" i="5"/>
  <c r="F468" i="5"/>
  <c r="G468" i="5"/>
  <c r="F469" i="5"/>
  <c r="J469" i="5" s="1"/>
  <c r="G469" i="5"/>
  <c r="F470" i="5"/>
  <c r="G470" i="5" s="1"/>
  <c r="F471" i="5"/>
  <c r="G471" i="5"/>
  <c r="F472" i="5"/>
  <c r="G472" i="5"/>
  <c r="F473" i="5"/>
  <c r="J473" i="5" s="1"/>
  <c r="G473" i="5"/>
  <c r="F474" i="5"/>
  <c r="F414" i="5"/>
  <c r="H414" i="5" s="1"/>
  <c r="G414" i="5"/>
  <c r="F415" i="5"/>
  <c r="G415" i="5"/>
  <c r="F416" i="5"/>
  <c r="G416" i="5"/>
  <c r="F417" i="5"/>
  <c r="O417" i="5" s="1"/>
  <c r="O430" i="5" s="1"/>
  <c r="F418" i="5"/>
  <c r="H418" i="5" s="1"/>
  <c r="G418" i="5"/>
  <c r="F419" i="5"/>
  <c r="G419" i="5"/>
  <c r="F420" i="5"/>
  <c r="G420" i="5"/>
  <c r="F421" i="5"/>
  <c r="F422" i="5"/>
  <c r="G422" i="5"/>
  <c r="F423" i="5"/>
  <c r="G423" i="5"/>
  <c r="F424" i="5"/>
  <c r="G424" i="5"/>
  <c r="F425" i="5"/>
  <c r="G425" i="5" s="1"/>
  <c r="F426" i="5"/>
  <c r="G426" i="5"/>
  <c r="F427" i="5"/>
  <c r="G427" i="5"/>
  <c r="F428" i="5"/>
  <c r="G428" i="5"/>
  <c r="F429" i="5"/>
  <c r="F401" i="5"/>
  <c r="H401" i="5" s="1"/>
  <c r="G401" i="5"/>
  <c r="F402" i="5"/>
  <c r="H402" i="5" s="1"/>
  <c r="G402" i="5"/>
  <c r="F403" i="5"/>
  <c r="H403" i="5" s="1"/>
  <c r="G403" i="5"/>
  <c r="F404" i="5"/>
  <c r="O404" i="5" s="1"/>
  <c r="O411" i="5" s="1"/>
  <c r="F405" i="5"/>
  <c r="F406" i="5"/>
  <c r="F407" i="5"/>
  <c r="H407" i="5" s="1"/>
  <c r="F408" i="5"/>
  <c r="G408" i="5"/>
  <c r="F409" i="5"/>
  <c r="F410" i="5"/>
  <c r="G410" i="5" s="1"/>
  <c r="F381" i="5"/>
  <c r="J381" i="5" s="1"/>
  <c r="G381" i="5"/>
  <c r="F382" i="5"/>
  <c r="J382" i="5" s="1"/>
  <c r="F383" i="5"/>
  <c r="F384" i="5"/>
  <c r="O384" i="5" s="1"/>
  <c r="O398" i="5" s="1"/>
  <c r="F385" i="5"/>
  <c r="G385" i="5"/>
  <c r="F386" i="5"/>
  <c r="J386" i="5" s="1"/>
  <c r="F387" i="5"/>
  <c r="G387" i="5"/>
  <c r="F388" i="5"/>
  <c r="G388" i="5"/>
  <c r="F389" i="5"/>
  <c r="G389" i="5"/>
  <c r="F390" i="5"/>
  <c r="J390" i="5" s="1"/>
  <c r="F391" i="5"/>
  <c r="J391" i="5" s="1"/>
  <c r="G391" i="5"/>
  <c r="F392" i="5"/>
  <c r="J392" i="5" s="1"/>
  <c r="G392" i="5"/>
  <c r="F393" i="5"/>
  <c r="J393" i="5" s="1"/>
  <c r="G393" i="5"/>
  <c r="F394" i="5"/>
  <c r="J394" i="5" s="1"/>
  <c r="F395" i="5"/>
  <c r="J395" i="5" s="1"/>
  <c r="G395" i="5"/>
  <c r="F396" i="5"/>
  <c r="G396" i="5"/>
  <c r="F397" i="5"/>
  <c r="J397" i="5" s="1"/>
  <c r="G397" i="5"/>
  <c r="O378" i="5"/>
  <c r="F368" i="5"/>
  <c r="G368" i="5" s="1"/>
  <c r="F369" i="5"/>
  <c r="F370" i="5"/>
  <c r="G370" i="5"/>
  <c r="F371" i="5"/>
  <c r="O371" i="5" s="1"/>
  <c r="F372" i="5"/>
  <c r="H372" i="5" s="1"/>
  <c r="G372" i="5"/>
  <c r="F373" i="5"/>
  <c r="H373" i="5" s="1"/>
  <c r="G373" i="5"/>
  <c r="F374" i="5"/>
  <c r="G374" i="5"/>
  <c r="F375" i="5"/>
  <c r="G375" i="5" s="1"/>
  <c r="F376" i="5"/>
  <c r="H376" i="5" s="1"/>
  <c r="G376" i="5"/>
  <c r="F377" i="5"/>
  <c r="H377" i="5" s="1"/>
  <c r="G377" i="5"/>
  <c r="F348" i="5"/>
  <c r="G348" i="5"/>
  <c r="F349" i="5"/>
  <c r="G349" i="5" s="1"/>
  <c r="F350" i="5"/>
  <c r="G350" i="5" s="1"/>
  <c r="F351" i="5"/>
  <c r="O351" i="5" s="1"/>
  <c r="O365" i="5" s="1"/>
  <c r="F352" i="5"/>
  <c r="J352" i="5" s="1"/>
  <c r="G352" i="5"/>
  <c r="F353" i="5"/>
  <c r="G353" i="5" s="1"/>
  <c r="F354" i="5"/>
  <c r="F355" i="5"/>
  <c r="J355" i="5" s="1"/>
  <c r="G355" i="5"/>
  <c r="F356" i="5"/>
  <c r="G356" i="5"/>
  <c r="F357" i="5"/>
  <c r="J357" i="5" s="1"/>
  <c r="G357" i="5"/>
  <c r="F358" i="5"/>
  <c r="F359" i="5"/>
  <c r="J359" i="5" s="1"/>
  <c r="G359" i="5"/>
  <c r="F360" i="5"/>
  <c r="G360" i="5"/>
  <c r="F361" i="5"/>
  <c r="J361" i="5" s="1"/>
  <c r="G361" i="5"/>
  <c r="F362" i="5"/>
  <c r="F363" i="5"/>
  <c r="J363" i="5" s="1"/>
  <c r="G363" i="5"/>
  <c r="F364" i="5"/>
  <c r="J364" i="5" s="1"/>
  <c r="G364" i="5"/>
  <c r="O344" i="5"/>
  <c r="F328" i="5"/>
  <c r="M328" i="5" s="1"/>
  <c r="G328" i="5"/>
  <c r="F329" i="5"/>
  <c r="G329" i="5" s="1"/>
  <c r="F330" i="5"/>
  <c r="F331" i="5"/>
  <c r="O331" i="5" s="1"/>
  <c r="F332" i="5"/>
  <c r="M332" i="5" s="1"/>
  <c r="G332" i="5"/>
  <c r="F333" i="5"/>
  <c r="G333" i="5"/>
  <c r="F334" i="5"/>
  <c r="M334" i="5" s="1"/>
  <c r="G334" i="5"/>
  <c r="F335" i="5"/>
  <c r="M335" i="5" s="1"/>
  <c r="G335" i="5"/>
  <c r="F336" i="5"/>
  <c r="M336" i="5" s="1"/>
  <c r="G336" i="5"/>
  <c r="F337" i="5"/>
  <c r="M337" i="5" s="1"/>
  <c r="G337" i="5"/>
  <c r="F338" i="5"/>
  <c r="M338" i="5" s="1"/>
  <c r="G338" i="5"/>
  <c r="F339" i="5"/>
  <c r="M339" i="5" s="1"/>
  <c r="G339" i="5"/>
  <c r="F340" i="5"/>
  <c r="M340" i="5" s="1"/>
  <c r="G340" i="5"/>
  <c r="F341" i="5"/>
  <c r="M341" i="5" s="1"/>
  <c r="G341" i="5"/>
  <c r="F342" i="5"/>
  <c r="G342" i="5"/>
  <c r="F343" i="5"/>
  <c r="G343" i="5"/>
  <c r="O325" i="5"/>
  <c r="F309" i="5"/>
  <c r="M309" i="5" s="1"/>
  <c r="G309" i="5"/>
  <c r="F310" i="5"/>
  <c r="F311" i="5"/>
  <c r="F312" i="5"/>
  <c r="F313" i="5"/>
  <c r="G313" i="5"/>
  <c r="F314" i="5"/>
  <c r="M314" i="5" s="1"/>
  <c r="G314" i="5"/>
  <c r="F315" i="5"/>
  <c r="G315" i="5"/>
  <c r="F316" i="5"/>
  <c r="M316" i="5" s="1"/>
  <c r="G316" i="5"/>
  <c r="F317" i="5"/>
  <c r="G317" i="5"/>
  <c r="F318" i="5"/>
  <c r="M318" i="5" s="1"/>
  <c r="G318" i="5"/>
  <c r="F319" i="5"/>
  <c r="M319" i="5" s="1"/>
  <c r="G319" i="5"/>
  <c r="F320" i="5"/>
  <c r="M320" i="5" s="1"/>
  <c r="G320" i="5"/>
  <c r="F321" i="5"/>
  <c r="M321" i="5" s="1"/>
  <c r="G321" i="5"/>
  <c r="F322" i="5"/>
  <c r="M322" i="5" s="1"/>
  <c r="G322" i="5"/>
  <c r="F323" i="5"/>
  <c r="G323" i="5"/>
  <c r="F324" i="5"/>
  <c r="F287" i="5"/>
  <c r="H287" i="5" s="1"/>
  <c r="G287" i="5"/>
  <c r="F288" i="5"/>
  <c r="G288" i="5" s="1"/>
  <c r="F289" i="5"/>
  <c r="G289" i="5"/>
  <c r="F290" i="5"/>
  <c r="O290" i="5" s="1"/>
  <c r="F291" i="5"/>
  <c r="H291" i="5" s="1"/>
  <c r="F292" i="5"/>
  <c r="H292" i="5" s="1"/>
  <c r="G292" i="5"/>
  <c r="F293" i="5"/>
  <c r="F294" i="5"/>
  <c r="H294" i="5" s="1"/>
  <c r="G294" i="5"/>
  <c r="F295" i="5"/>
  <c r="G295" i="5" s="1"/>
  <c r="F296" i="5"/>
  <c r="G296" i="5"/>
  <c r="F297" i="5"/>
  <c r="F298" i="5"/>
  <c r="H298" i="5" s="1"/>
  <c r="G298" i="5"/>
  <c r="F299" i="5"/>
  <c r="H299" i="5" s="1"/>
  <c r="G299" i="5"/>
  <c r="F300" i="5"/>
  <c r="H300" i="5" s="1"/>
  <c r="F301" i="5"/>
  <c r="G301" i="5" s="1"/>
  <c r="F302" i="5"/>
  <c r="H302" i="5" s="1"/>
  <c r="G302" i="5"/>
  <c r="F303" i="5"/>
  <c r="H303" i="5" s="1"/>
  <c r="G303" i="5"/>
  <c r="F304" i="5"/>
  <c r="F305" i="5"/>
  <c r="F276" i="5"/>
  <c r="H276" i="5" s="1"/>
  <c r="G276" i="5"/>
  <c r="F277" i="5"/>
  <c r="H277" i="5" s="1"/>
  <c r="G277" i="5"/>
  <c r="F278" i="5"/>
  <c r="H278" i="5" s="1"/>
  <c r="G278" i="5"/>
  <c r="F279" i="5"/>
  <c r="F280" i="5"/>
  <c r="G280" i="5"/>
  <c r="F281" i="5"/>
  <c r="G281" i="5"/>
  <c r="F282" i="5"/>
  <c r="H282" i="5" s="1"/>
  <c r="F275" i="5"/>
  <c r="F263" i="5"/>
  <c r="G263" i="5" s="1"/>
  <c r="F264" i="5"/>
  <c r="H264" i="5" s="1"/>
  <c r="G264" i="5"/>
  <c r="F265" i="5"/>
  <c r="H265" i="5" s="1"/>
  <c r="G265" i="5"/>
  <c r="F266" i="5"/>
  <c r="O266" i="5" s="1"/>
  <c r="F267" i="5"/>
  <c r="G267" i="5"/>
  <c r="F268" i="5"/>
  <c r="H268" i="5" s="1"/>
  <c r="G268" i="5"/>
  <c r="F269" i="5"/>
  <c r="H269" i="5" s="1"/>
  <c r="G269" i="5"/>
  <c r="F270" i="5"/>
  <c r="H270" i="5" s="1"/>
  <c r="G270" i="5"/>
  <c r="F271" i="5"/>
  <c r="G271" i="5"/>
  <c r="F272" i="5"/>
  <c r="H272" i="5" s="1"/>
  <c r="G272" i="5"/>
  <c r="F273" i="5"/>
  <c r="H273" i="5" s="1"/>
  <c r="G273" i="5"/>
  <c r="O259" i="5"/>
  <c r="F241" i="5"/>
  <c r="F242" i="5"/>
  <c r="F243" i="5"/>
  <c r="G243" i="5"/>
  <c r="F244" i="5"/>
  <c r="O244" i="5" s="1"/>
  <c r="F245" i="5"/>
  <c r="H245" i="5" s="1"/>
  <c r="G245" i="5"/>
  <c r="F246" i="5"/>
  <c r="H246" i="5" s="1"/>
  <c r="G246" i="5"/>
  <c r="F247" i="5"/>
  <c r="G247" i="5" s="1"/>
  <c r="F248" i="5"/>
  <c r="H248" i="5" s="1"/>
  <c r="G248" i="5"/>
  <c r="F249" i="5"/>
  <c r="H249" i="5" s="1"/>
  <c r="G249" i="5"/>
  <c r="F250" i="5"/>
  <c r="H250" i="5" s="1"/>
  <c r="G250" i="5"/>
  <c r="F251" i="5"/>
  <c r="H251" i="5" s="1"/>
  <c r="F252" i="5"/>
  <c r="H252" i="5" s="1"/>
  <c r="G252" i="5"/>
  <c r="F253" i="5"/>
  <c r="G253" i="5"/>
  <c r="F254" i="5"/>
  <c r="H254" i="5" s="1"/>
  <c r="G254" i="5"/>
  <c r="F255" i="5"/>
  <c r="H255" i="5" s="1"/>
  <c r="F256" i="5"/>
  <c r="H256" i="5" s="1"/>
  <c r="G256" i="5"/>
  <c r="F257" i="5"/>
  <c r="G257" i="5" s="1"/>
  <c r="F258" i="5"/>
  <c r="H258" i="5" s="1"/>
  <c r="G258" i="5"/>
  <c r="F221" i="5"/>
  <c r="H221" i="5" s="1"/>
  <c r="F222" i="5"/>
  <c r="F223" i="5"/>
  <c r="G223" i="5" s="1"/>
  <c r="F224" i="5"/>
  <c r="G224" i="5" s="1"/>
  <c r="F225" i="5"/>
  <c r="G225" i="5" s="1"/>
  <c r="F226" i="5"/>
  <c r="H226" i="5" s="1"/>
  <c r="G226" i="5"/>
  <c r="F227" i="5"/>
  <c r="H227" i="5" s="1"/>
  <c r="G227" i="5"/>
  <c r="F228" i="5"/>
  <c r="G228" i="5"/>
  <c r="F229" i="5"/>
  <c r="F230" i="5"/>
  <c r="H230" i="5" s="1"/>
  <c r="G230" i="5"/>
  <c r="F231" i="5"/>
  <c r="H231" i="5" s="1"/>
  <c r="G231" i="5"/>
  <c r="F232" i="5"/>
  <c r="H232" i="5" s="1"/>
  <c r="F233" i="5"/>
  <c r="F234" i="5"/>
  <c r="H234" i="5" s="1"/>
  <c r="G234" i="5"/>
  <c r="F235" i="5"/>
  <c r="H235" i="5" s="1"/>
  <c r="G235" i="5"/>
  <c r="F236" i="5"/>
  <c r="H236" i="5" s="1"/>
  <c r="G236" i="5"/>
  <c r="F220" i="5"/>
  <c r="F218" i="5"/>
  <c r="H218" i="5" s="1"/>
  <c r="O214" i="5"/>
  <c r="F195" i="5"/>
  <c r="H195" i="5" s="1"/>
  <c r="G195" i="5"/>
  <c r="F196" i="5"/>
  <c r="H196" i="5" s="1"/>
  <c r="G196" i="5"/>
  <c r="F197" i="5"/>
  <c r="F198" i="5"/>
  <c r="O198" i="5" s="1"/>
  <c r="F199" i="5"/>
  <c r="H199" i="5" s="1"/>
  <c r="G199" i="5"/>
  <c r="F200" i="5"/>
  <c r="G200" i="5"/>
  <c r="F201" i="5"/>
  <c r="G201" i="5"/>
  <c r="F202" i="5"/>
  <c r="G202" i="5" s="1"/>
  <c r="F203" i="5"/>
  <c r="H203" i="5" s="1"/>
  <c r="G203" i="5"/>
  <c r="F204" i="5"/>
  <c r="H204" i="5" s="1"/>
  <c r="G204" i="5"/>
  <c r="F205" i="5"/>
  <c r="H205" i="5" s="1"/>
  <c r="G205" i="5"/>
  <c r="F206" i="5"/>
  <c r="H206" i="5" s="1"/>
  <c r="F207" i="5"/>
  <c r="H207" i="5" s="1"/>
  <c r="G207" i="5"/>
  <c r="F208" i="5"/>
  <c r="H208" i="5" s="1"/>
  <c r="F209" i="5"/>
  <c r="H209" i="5" s="1"/>
  <c r="G209" i="5"/>
  <c r="F210" i="5"/>
  <c r="H210" i="5" s="1"/>
  <c r="F211" i="5"/>
  <c r="H211" i="5" s="1"/>
  <c r="G211" i="5"/>
  <c r="F212" i="5"/>
  <c r="G212" i="5"/>
  <c r="F213" i="5"/>
  <c r="H213" i="5" s="1"/>
  <c r="G213" i="5"/>
  <c r="F172" i="5"/>
  <c r="G172" i="5"/>
  <c r="F173" i="5"/>
  <c r="H173" i="5" s="1"/>
  <c r="G173" i="5"/>
  <c r="F174" i="5"/>
  <c r="H174" i="5" s="1"/>
  <c r="G174" i="5"/>
  <c r="F175" i="5"/>
  <c r="O175" i="5" s="1"/>
  <c r="O191" i="5" s="1"/>
  <c r="F176" i="5"/>
  <c r="G176" i="5" s="1"/>
  <c r="F177" i="5"/>
  <c r="G177" i="5"/>
  <c r="F178" i="5"/>
  <c r="H178" i="5" s="1"/>
  <c r="G178" i="5"/>
  <c r="F179" i="5"/>
  <c r="H179" i="5" s="1"/>
  <c r="G179" i="5"/>
  <c r="F180" i="5"/>
  <c r="H180" i="5" s="1"/>
  <c r="F181" i="5"/>
  <c r="G181" i="5"/>
  <c r="F182" i="5"/>
  <c r="H182" i="5" s="1"/>
  <c r="G182" i="5"/>
  <c r="F183" i="5"/>
  <c r="H183" i="5" s="1"/>
  <c r="F184" i="5"/>
  <c r="H184" i="5" s="1"/>
  <c r="F185" i="5"/>
  <c r="H185" i="5" s="1"/>
  <c r="G185" i="5"/>
  <c r="F186" i="5"/>
  <c r="H186" i="5" s="1"/>
  <c r="G186" i="5"/>
  <c r="F187" i="5"/>
  <c r="H187" i="5" s="1"/>
  <c r="G187" i="5"/>
  <c r="F188" i="5"/>
  <c r="H188" i="5" s="1"/>
  <c r="F189" i="5"/>
  <c r="G189" i="5"/>
  <c r="F190" i="5"/>
  <c r="H190" i="5" s="1"/>
  <c r="G190" i="5"/>
  <c r="F166" i="5"/>
  <c r="H166" i="5" s="1"/>
  <c r="G166" i="5"/>
  <c r="F167" i="5"/>
  <c r="G167" i="5" s="1"/>
  <c r="F165" i="5"/>
  <c r="G165" i="5"/>
  <c r="F148" i="5"/>
  <c r="G148" i="5"/>
  <c r="F149" i="5"/>
  <c r="G149" i="5"/>
  <c r="F150" i="5"/>
  <c r="G150" i="5" s="1"/>
  <c r="F151" i="5"/>
  <c r="F152" i="5"/>
  <c r="H152" i="5" s="1"/>
  <c r="G152" i="5"/>
  <c r="F153" i="5"/>
  <c r="H153" i="5" s="1"/>
  <c r="G153" i="5"/>
  <c r="F154" i="5"/>
  <c r="F155" i="5"/>
  <c r="H155" i="5" s="1"/>
  <c r="G155" i="5"/>
  <c r="F156" i="5"/>
  <c r="H156" i="5" s="1"/>
  <c r="F157" i="5"/>
  <c r="H157" i="5" s="1"/>
  <c r="F158" i="5"/>
  <c r="F159" i="5"/>
  <c r="H159" i="5" s="1"/>
  <c r="G159" i="5"/>
  <c r="F160" i="5"/>
  <c r="H160" i="5" s="1"/>
  <c r="G160" i="5"/>
  <c r="F161" i="5"/>
  <c r="H161" i="5" s="1"/>
  <c r="G161" i="5"/>
  <c r="F162" i="5"/>
  <c r="G162" i="5" s="1"/>
  <c r="F163" i="5"/>
  <c r="G163" i="5"/>
  <c r="F143" i="5"/>
  <c r="H143" i="5" s="1"/>
  <c r="G143" i="5"/>
  <c r="F125" i="5"/>
  <c r="G125" i="5"/>
  <c r="F126" i="5"/>
  <c r="H126" i="5" s="1"/>
  <c r="F127" i="5"/>
  <c r="H127" i="5" s="1"/>
  <c r="G127" i="5"/>
  <c r="F128" i="5"/>
  <c r="O128" i="5" s="1"/>
  <c r="O144" i="5" s="1"/>
  <c r="F129" i="5"/>
  <c r="H129" i="5" s="1"/>
  <c r="G129" i="5"/>
  <c r="F130" i="5"/>
  <c r="F131" i="5"/>
  <c r="H131" i="5" s="1"/>
  <c r="G131" i="5"/>
  <c r="F132" i="5"/>
  <c r="H132" i="5" s="1"/>
  <c r="G132" i="5"/>
  <c r="F133" i="5"/>
  <c r="H133" i="5" s="1"/>
  <c r="G133" i="5"/>
  <c r="F134" i="5"/>
  <c r="F135" i="5"/>
  <c r="H135" i="5" s="1"/>
  <c r="G135" i="5"/>
  <c r="F136" i="5"/>
  <c r="H136" i="5" s="1"/>
  <c r="G136" i="5"/>
  <c r="F137" i="5"/>
  <c r="H137" i="5" s="1"/>
  <c r="G137" i="5"/>
  <c r="F138" i="5"/>
  <c r="G138" i="5" s="1"/>
  <c r="F139" i="5"/>
  <c r="H139" i="5" s="1"/>
  <c r="G139" i="5"/>
  <c r="F140" i="5"/>
  <c r="H140" i="5" s="1"/>
  <c r="F141" i="5"/>
  <c r="H141" i="5" s="1"/>
  <c r="G141" i="5"/>
  <c r="F142" i="5"/>
  <c r="F113" i="5"/>
  <c r="G113" i="5"/>
  <c r="F114" i="5"/>
  <c r="H114" i="5" s="1"/>
  <c r="F115" i="5"/>
  <c r="H115" i="5" s="1"/>
  <c r="F116" i="5"/>
  <c r="H116" i="5" s="1"/>
  <c r="G116" i="5"/>
  <c r="F117" i="5"/>
  <c r="H117" i="5" s="1"/>
  <c r="F118" i="5"/>
  <c r="H118" i="5" s="1"/>
  <c r="G118" i="5"/>
  <c r="F119" i="5"/>
  <c r="H119" i="5" s="1"/>
  <c r="G119" i="5"/>
  <c r="F120" i="5"/>
  <c r="H120" i="5" s="1"/>
  <c r="G120" i="5"/>
  <c r="F112" i="5"/>
  <c r="G112" i="5" s="1"/>
  <c r="F101" i="5"/>
  <c r="G101" i="5"/>
  <c r="F102" i="5"/>
  <c r="H102" i="5" s="1"/>
  <c r="F103" i="5"/>
  <c r="H103" i="5" s="1"/>
  <c r="F104" i="5"/>
  <c r="O104" i="5" s="1"/>
  <c r="O121" i="5" s="1"/>
  <c r="F105" i="5"/>
  <c r="H105" i="5" s="1"/>
  <c r="G105" i="5"/>
  <c r="F106" i="5"/>
  <c r="H106" i="5" s="1"/>
  <c r="G106" i="5"/>
  <c r="F107" i="5"/>
  <c r="G107" i="5"/>
  <c r="F108" i="5"/>
  <c r="F109" i="5"/>
  <c r="H109" i="5" s="1"/>
  <c r="G109" i="5"/>
  <c r="G110" i="5"/>
  <c r="F96" i="5"/>
  <c r="H96" i="5" s="1"/>
  <c r="G96" i="5"/>
  <c r="F78" i="5"/>
  <c r="H78" i="5" s="1"/>
  <c r="F79" i="5"/>
  <c r="H79" i="5" s="1"/>
  <c r="G79" i="5"/>
  <c r="F80" i="5"/>
  <c r="H80" i="5" s="1"/>
  <c r="G80" i="5"/>
  <c r="F81" i="5"/>
  <c r="O81" i="5" s="1"/>
  <c r="O97" i="5" s="1"/>
  <c r="F82" i="5"/>
  <c r="G82" i="5" s="1"/>
  <c r="F83" i="5"/>
  <c r="H83" i="5" s="1"/>
  <c r="G83" i="5"/>
  <c r="F84" i="5"/>
  <c r="H84" i="5" s="1"/>
  <c r="G84" i="5"/>
  <c r="F85" i="5"/>
  <c r="H85" i="5" s="1"/>
  <c r="G85" i="5"/>
  <c r="F86" i="5"/>
  <c r="F87" i="5"/>
  <c r="H87" i="5" s="1"/>
  <c r="G87" i="5"/>
  <c r="F88" i="5"/>
  <c r="H88" i="5" s="1"/>
  <c r="G88" i="5"/>
  <c r="F89" i="5"/>
  <c r="H89" i="5" s="1"/>
  <c r="G89" i="5"/>
  <c r="F90" i="5"/>
  <c r="G90" i="5" s="1"/>
  <c r="F91" i="5"/>
  <c r="G91" i="5"/>
  <c r="F92" i="5"/>
  <c r="H92" i="5" s="1"/>
  <c r="F93" i="5"/>
  <c r="H93" i="5" s="1"/>
  <c r="G93" i="5"/>
  <c r="F94" i="5"/>
  <c r="G94" i="5" s="1"/>
  <c r="F95" i="5"/>
  <c r="H95" i="5" s="1"/>
  <c r="G95" i="5"/>
  <c r="F73" i="5"/>
  <c r="H73" i="5" s="1"/>
  <c r="G73" i="5"/>
  <c r="F58" i="5"/>
  <c r="O58" i="5" s="1"/>
  <c r="O74" i="5" s="1"/>
  <c r="F59" i="5"/>
  <c r="H59" i="5" s="1"/>
  <c r="G59" i="5"/>
  <c r="F60" i="5"/>
  <c r="H60" i="5" s="1"/>
  <c r="F61" i="5"/>
  <c r="H61" i="5" s="1"/>
  <c r="G61" i="5"/>
  <c r="F62" i="5"/>
  <c r="H62" i="5" s="1"/>
  <c r="G62" i="5"/>
  <c r="F63" i="5"/>
  <c r="H63" i="5" s="1"/>
  <c r="G63" i="5"/>
  <c r="F64" i="5"/>
  <c r="H64" i="5" s="1"/>
  <c r="F65" i="5"/>
  <c r="G65" i="5"/>
  <c r="F66" i="5"/>
  <c r="H66" i="5" s="1"/>
  <c r="F67" i="5"/>
  <c r="H67" i="5" s="1"/>
  <c r="F68" i="5"/>
  <c r="G68" i="5" s="1"/>
  <c r="F69" i="5"/>
  <c r="G69" i="5"/>
  <c r="F70" i="5"/>
  <c r="H70" i="5" s="1"/>
  <c r="G70" i="5"/>
  <c r="F71" i="5"/>
  <c r="H71" i="5" s="1"/>
  <c r="G71" i="5"/>
  <c r="F72" i="5"/>
  <c r="G72" i="5" s="1"/>
  <c r="F57" i="5"/>
  <c r="H57" i="5" s="1"/>
  <c r="G57" i="5"/>
  <c r="F54" i="5"/>
  <c r="H54" i="5" s="1"/>
  <c r="G54" i="5"/>
  <c r="F55" i="5"/>
  <c r="H55" i="5" s="1"/>
  <c r="F31" i="5"/>
  <c r="G31" i="5" s="1"/>
  <c r="F32" i="5"/>
  <c r="H32" i="5" s="1"/>
  <c r="G32" i="5"/>
  <c r="F33" i="5"/>
  <c r="H33" i="5" s="1"/>
  <c r="G33" i="5"/>
  <c r="F34" i="5"/>
  <c r="O34" i="5"/>
  <c r="O50" i="5" s="1"/>
  <c r="F35" i="5"/>
  <c r="H35" i="5" s="1"/>
  <c r="G35" i="5"/>
  <c r="F36" i="5"/>
  <c r="H36" i="5" s="1"/>
  <c r="G36" i="5"/>
  <c r="F37" i="5"/>
  <c r="G37" i="5"/>
  <c r="F38" i="5"/>
  <c r="F39" i="5"/>
  <c r="H39" i="5" s="1"/>
  <c r="G39" i="5"/>
  <c r="F40" i="5"/>
  <c r="H40" i="5" s="1"/>
  <c r="F41" i="5"/>
  <c r="G41" i="5"/>
  <c r="F42" i="5"/>
  <c r="F43" i="5"/>
  <c r="H43" i="5" s="1"/>
  <c r="G43" i="5"/>
  <c r="F44" i="5"/>
  <c r="H44" i="5" s="1"/>
  <c r="G44" i="5"/>
  <c r="F45" i="5"/>
  <c r="G45" i="5"/>
  <c r="F46" i="5"/>
  <c r="G46" i="5" s="1"/>
  <c r="F47" i="5"/>
  <c r="H47" i="5" s="1"/>
  <c r="G47" i="5"/>
  <c r="F48" i="5"/>
  <c r="H48" i="5" s="1"/>
  <c r="F49" i="5"/>
  <c r="H49" i="5" s="1"/>
  <c r="F8" i="5"/>
  <c r="F9" i="5"/>
  <c r="H9" i="5" s="1"/>
  <c r="G9" i="5"/>
  <c r="F10" i="5"/>
  <c r="H10" i="5" s="1"/>
  <c r="G10" i="5"/>
  <c r="F11" i="5"/>
  <c r="O11" i="5"/>
  <c r="O27" i="5" s="1"/>
  <c r="F12" i="5"/>
  <c r="F13" i="5"/>
  <c r="G13" i="5"/>
  <c r="F14" i="5"/>
  <c r="H14" i="5" s="1"/>
  <c r="G14" i="5"/>
  <c r="F15" i="5"/>
  <c r="H15" i="5" s="1"/>
  <c r="F16" i="5"/>
  <c r="F17" i="5"/>
  <c r="H17" i="5" s="1"/>
  <c r="G17" i="5"/>
  <c r="F18" i="5"/>
  <c r="H18" i="5" s="1"/>
  <c r="G18" i="5"/>
  <c r="F19" i="5"/>
  <c r="H19" i="5" s="1"/>
  <c r="G19" i="5"/>
  <c r="F20" i="5"/>
  <c r="G20" i="5" s="1"/>
  <c r="F21" i="5"/>
  <c r="G21" i="5"/>
  <c r="F22" i="5"/>
  <c r="G22" i="5"/>
  <c r="F23" i="5"/>
  <c r="H23" i="5" s="1"/>
  <c r="G23" i="5"/>
  <c r="F24" i="5"/>
  <c r="F25" i="5"/>
  <c r="H25" i="5" s="1"/>
  <c r="G25" i="5"/>
  <c r="F26" i="5"/>
  <c r="H26" i="5" s="1"/>
  <c r="G26" i="5"/>
  <c r="L786" i="5"/>
  <c r="I567" i="5"/>
  <c r="H31" i="5"/>
  <c r="H423" i="5"/>
  <c r="H420" i="5"/>
  <c r="H424" i="5"/>
  <c r="J427" i="5"/>
  <c r="H425" i="5"/>
  <c r="H422" i="5"/>
  <c r="H426" i="5"/>
  <c r="H419" i="5"/>
  <c r="O843" i="5"/>
  <c r="O811" i="5"/>
  <c r="F815" i="5"/>
  <c r="G710" i="5"/>
  <c r="G670" i="5"/>
  <c r="F764" i="5"/>
  <c r="G664" i="5"/>
  <c r="G665" i="5"/>
  <c r="K664" i="5"/>
  <c r="K665" i="5"/>
  <c r="G530" i="5"/>
  <c r="G114" i="5"/>
  <c r="F874" i="3"/>
  <c r="F935" i="3"/>
  <c r="F854" i="3"/>
  <c r="F934" i="3"/>
  <c r="F851" i="3"/>
  <c r="F933" i="3" s="1"/>
  <c r="F818" i="3"/>
  <c r="F931" i="3" s="1"/>
  <c r="F804" i="3"/>
  <c r="F930" i="3"/>
  <c r="F1637" i="3"/>
  <c r="F552" i="3"/>
  <c r="F525" i="5"/>
  <c r="J525" i="5" s="1"/>
  <c r="G525" i="5"/>
  <c r="F1065" i="3"/>
  <c r="F55" i="3" s="1"/>
  <c r="F53" i="5" s="1"/>
  <c r="F1000" i="3"/>
  <c r="F8" i="3" s="1"/>
  <c r="F1052" i="3"/>
  <c r="F54" i="3" s="1"/>
  <c r="F1845" i="3"/>
  <c r="F876" i="3" s="1"/>
  <c r="F833" i="5" s="1"/>
  <c r="O833" i="5" s="1"/>
  <c r="F1832" i="3"/>
  <c r="F820" i="3"/>
  <c r="F1806" i="3"/>
  <c r="F772" i="3"/>
  <c r="F1819" i="3"/>
  <c r="F773" i="3" s="1"/>
  <c r="F737" i="5" s="1"/>
  <c r="O737" i="5" s="1"/>
  <c r="F1793" i="3"/>
  <c r="F752" i="3"/>
  <c r="F1780" i="3"/>
  <c r="F732" i="3"/>
  <c r="F695" i="5" s="1"/>
  <c r="F1767" i="3"/>
  <c r="F699" i="3" s="1"/>
  <c r="F1754" i="3"/>
  <c r="F675" i="3" s="1"/>
  <c r="F1741" i="3"/>
  <c r="F650" i="3"/>
  <c r="F617" i="5" s="1"/>
  <c r="F1728" i="3"/>
  <c r="F626" i="3"/>
  <c r="F596" i="5"/>
  <c r="I596" i="5" s="1"/>
  <c r="G596" i="5"/>
  <c r="F1715" i="3"/>
  <c r="F625" i="3" s="1"/>
  <c r="F595" i="5" s="1"/>
  <c r="F1702" i="3"/>
  <c r="F624" i="3" s="1"/>
  <c r="F594" i="5" s="1"/>
  <c r="F1689" i="3"/>
  <c r="F623" i="3" s="1"/>
  <c r="F1676" i="3"/>
  <c r="F592" i="3"/>
  <c r="F1663" i="3"/>
  <c r="F554" i="3"/>
  <c r="F527" i="5" s="1"/>
  <c r="F1650" i="3"/>
  <c r="F553" i="3"/>
  <c r="F526" i="5"/>
  <c r="J526" i="5" s="1"/>
  <c r="G526" i="5"/>
  <c r="F1624" i="3"/>
  <c r="F551" i="3" s="1"/>
  <c r="F1611" i="3"/>
  <c r="F575" i="3"/>
  <c r="F542" i="5"/>
  <c r="J542" i="5" s="1"/>
  <c r="G542" i="5"/>
  <c r="F1598" i="3"/>
  <c r="F531" i="3"/>
  <c r="F504" i="5" s="1"/>
  <c r="F1585" i="3"/>
  <c r="F530" i="3"/>
  <c r="F503" i="5"/>
  <c r="G503" i="5"/>
  <c r="F1572" i="3"/>
  <c r="F529" i="3"/>
  <c r="F549" i="3" s="1"/>
  <c r="F918" i="3" s="1"/>
  <c r="F502" i="5"/>
  <c r="F1559" i="3"/>
  <c r="F503" i="3"/>
  <c r="F480" i="5"/>
  <c r="G480" i="5"/>
  <c r="F1546" i="3"/>
  <c r="F502" i="3"/>
  <c r="F479" i="5"/>
  <c r="F1533" i="3"/>
  <c r="F501" i="3"/>
  <c r="F478" i="5"/>
  <c r="J478" i="5" s="1"/>
  <c r="F1520" i="3"/>
  <c r="F500" i="3"/>
  <c r="F527" i="3" s="1"/>
  <c r="F917" i="3" s="1"/>
  <c r="F477" i="5"/>
  <c r="F1507" i="3"/>
  <c r="F478" i="3"/>
  <c r="F455" i="5"/>
  <c r="J455" i="5" s="1"/>
  <c r="G455" i="5"/>
  <c r="F1494" i="3"/>
  <c r="F477" i="3"/>
  <c r="F454" i="5"/>
  <c r="F1481" i="3"/>
  <c r="F476" i="3"/>
  <c r="F453" i="5"/>
  <c r="J453" i="5" s="1"/>
  <c r="F1468" i="3"/>
  <c r="F475" i="3" s="1"/>
  <c r="F452" i="5" s="1"/>
  <c r="F1455" i="3"/>
  <c r="F474" i="3"/>
  <c r="F451" i="5"/>
  <c r="F1442" i="3"/>
  <c r="F455" i="3" s="1"/>
  <c r="F472" i="3" s="1"/>
  <c r="F915" i="3" s="1"/>
  <c r="F1429" i="3"/>
  <c r="F436" i="3" s="1"/>
  <c r="F1416" i="3"/>
  <c r="F419" i="3" s="1"/>
  <c r="F400" i="5" s="1"/>
  <c r="H400" i="5" s="1"/>
  <c r="F1403" i="3"/>
  <c r="F399" i="3"/>
  <c r="F1390" i="3"/>
  <c r="F386" i="3"/>
  <c r="F397" i="3" s="1"/>
  <c r="F911" i="3" s="1"/>
  <c r="F1377" i="3"/>
  <c r="F366" i="3"/>
  <c r="F347" i="5" s="1"/>
  <c r="G347" i="5" s="1"/>
  <c r="F1364" i="3"/>
  <c r="F365" i="3"/>
  <c r="F346" i="5" s="1"/>
  <c r="F1351" i="3"/>
  <c r="F342" i="3"/>
  <c r="F359" i="3" s="1"/>
  <c r="F909" i="3" s="1"/>
  <c r="F1338" i="3"/>
  <c r="F323" i="3"/>
  <c r="F308" i="5" s="1"/>
  <c r="F325" i="5" s="1"/>
  <c r="F1325" i="3"/>
  <c r="F301" i="3" s="1"/>
  <c r="F286" i="5" s="1"/>
  <c r="H286" i="5" s="1"/>
  <c r="G286" i="5"/>
  <c r="F1312" i="3"/>
  <c r="F300" i="3"/>
  <c r="F285" i="5"/>
  <c r="G285" i="5"/>
  <c r="F1299" i="3"/>
  <c r="F274" i="3" s="1"/>
  <c r="F262" i="5" s="1"/>
  <c r="H262" i="5" s="1"/>
  <c r="G262" i="5"/>
  <c r="F1286" i="3"/>
  <c r="F273" i="3"/>
  <c r="F261" i="5" s="1"/>
  <c r="F1273" i="3"/>
  <c r="F252" i="3" s="1"/>
  <c r="F240" i="5" s="1"/>
  <c r="H240" i="5" s="1"/>
  <c r="G240" i="5"/>
  <c r="F1260" i="3"/>
  <c r="F251" i="3"/>
  <c r="F271" i="3" s="1"/>
  <c r="F905" i="3" s="1"/>
  <c r="F1247" i="3"/>
  <c r="F230" i="3"/>
  <c r="F1234" i="3"/>
  <c r="F229" i="3" s="1"/>
  <c r="F1221" i="3"/>
  <c r="F203" i="3"/>
  <c r="F194" i="5"/>
  <c r="H194" i="5" s="1"/>
  <c r="G194" i="5"/>
  <c r="F1208" i="3"/>
  <c r="F202" i="3" s="1"/>
  <c r="F1195" i="3"/>
  <c r="F180" i="3"/>
  <c r="F171" i="5"/>
  <c r="H171" i="5" s="1"/>
  <c r="G171" i="5"/>
  <c r="F1182" i="3"/>
  <c r="F179" i="3"/>
  <c r="F170" i="5" s="1"/>
  <c r="H170" i="5" s="1"/>
  <c r="H191" i="5" s="1"/>
  <c r="F1156" i="3"/>
  <c r="F156" i="3" s="1"/>
  <c r="F146" i="5" s="1"/>
  <c r="F1169" i="3"/>
  <c r="F157" i="3"/>
  <c r="F147" i="5" s="1"/>
  <c r="F1130" i="3"/>
  <c r="F128" i="3"/>
  <c r="F1117" i="3"/>
  <c r="F106" i="3"/>
  <c r="F126" i="3" s="1"/>
  <c r="F899" i="3" s="1"/>
  <c r="F1104" i="3"/>
  <c r="F105" i="3"/>
  <c r="F99" i="5" s="1"/>
  <c r="F1091" i="3"/>
  <c r="F83" i="3"/>
  <c r="F77" i="5"/>
  <c r="H77" i="5" s="1"/>
  <c r="F1078" i="3"/>
  <c r="F82" i="3" s="1"/>
  <c r="F1039" i="3"/>
  <c r="F32" i="3" s="1"/>
  <c r="F30" i="5" s="1"/>
  <c r="F1026" i="3"/>
  <c r="F31" i="3"/>
  <c r="F52" i="3" s="1"/>
  <c r="F896" i="3" s="1"/>
  <c r="F29" i="5"/>
  <c r="H29" i="5" s="1"/>
  <c r="G29" i="5"/>
  <c r="F1013" i="3"/>
  <c r="F9" i="3" s="1"/>
  <c r="F7" i="5" s="1"/>
  <c r="G7" i="5" s="1"/>
  <c r="F1143" i="3"/>
  <c r="F129" i="3"/>
  <c r="F124" i="5"/>
  <c r="H124" i="5" s="1"/>
  <c r="F888" i="3"/>
  <c r="F937" i="3" s="1"/>
  <c r="F697" i="3"/>
  <c r="F925" i="3" s="1"/>
  <c r="E934" i="3"/>
  <c r="G77" i="5"/>
  <c r="F837" i="3"/>
  <c r="F932" i="3"/>
  <c r="F780" i="5"/>
  <c r="L780" i="5" s="1"/>
  <c r="F673" i="3"/>
  <c r="F923" i="3"/>
  <c r="F770" i="3"/>
  <c r="F928" i="3"/>
  <c r="F716" i="5"/>
  <c r="K716" i="5" s="1"/>
  <c r="H778" i="5"/>
  <c r="F384" i="3"/>
  <c r="F910" i="3" s="1"/>
  <c r="F380" i="5"/>
  <c r="J380" i="5" s="1"/>
  <c r="F417" i="3"/>
  <c r="F912" i="3" s="1"/>
  <c r="F586" i="3"/>
  <c r="F919" i="3"/>
  <c r="F549" i="5"/>
  <c r="F223" i="3"/>
  <c r="F903" i="3" s="1"/>
  <c r="F193" i="5"/>
  <c r="H193" i="5" s="1"/>
  <c r="F217" i="5"/>
  <c r="G217" i="5" s="1"/>
  <c r="F430" i="3"/>
  <c r="F913" i="3"/>
  <c r="F321" i="3"/>
  <c r="F907" i="3" s="1"/>
  <c r="G716" i="5"/>
  <c r="G617" i="5"/>
  <c r="I778" i="5"/>
  <c r="G170" i="5"/>
  <c r="G400" i="5"/>
  <c r="G380" i="5"/>
  <c r="G346" i="5"/>
  <c r="J778" i="5"/>
  <c r="K778" i="5"/>
  <c r="L778" i="5"/>
  <c r="M778" i="5"/>
  <c r="N778" i="5"/>
  <c r="N846" i="5" s="1"/>
  <c r="F283" i="5" l="1"/>
  <c r="G283" i="5" s="1"/>
  <c r="H283" i="5" s="1"/>
  <c r="G261" i="5"/>
  <c r="H261" i="5"/>
  <c r="O640" i="5"/>
  <c r="G411" i="5"/>
  <c r="F794" i="3"/>
  <c r="F929" i="3" s="1"/>
  <c r="H147" i="5"/>
  <c r="G147" i="5"/>
  <c r="G504" i="5"/>
  <c r="J504" i="5"/>
  <c r="G594" i="5"/>
  <c r="I594" i="5"/>
  <c r="F103" i="3"/>
  <c r="F898" i="3" s="1"/>
  <c r="F76" i="5"/>
  <c r="F573" i="3"/>
  <c r="F920" i="3" s="1"/>
  <c r="F524" i="5"/>
  <c r="J452" i="5"/>
  <c r="G452" i="5"/>
  <c r="F730" i="3"/>
  <c r="F926" i="3" s="1"/>
  <c r="F667" i="5"/>
  <c r="K695" i="5"/>
  <c r="K714" i="5" s="1"/>
  <c r="F714" i="5"/>
  <c r="G695" i="5"/>
  <c r="F29" i="3"/>
  <c r="F6" i="5"/>
  <c r="G527" i="5"/>
  <c r="J527" i="5"/>
  <c r="F413" i="5"/>
  <c r="F453" i="3"/>
  <c r="F914" i="3" s="1"/>
  <c r="F80" i="3"/>
  <c r="F897" i="3" s="1"/>
  <c r="F52" i="5"/>
  <c r="H146" i="5"/>
  <c r="G146" i="5"/>
  <c r="F621" i="3"/>
  <c r="F921" i="3" s="1"/>
  <c r="F562" i="5"/>
  <c r="H134" i="5"/>
  <c r="G134" i="5"/>
  <c r="H297" i="5"/>
  <c r="G297" i="5"/>
  <c r="G429" i="5"/>
  <c r="J429" i="5"/>
  <c r="J430" i="5" s="1"/>
  <c r="J520" i="5"/>
  <c r="G520" i="5"/>
  <c r="G509" i="5"/>
  <c r="J509" i="5"/>
  <c r="G543" i="5"/>
  <c r="J543" i="5"/>
  <c r="O844" i="5"/>
  <c r="O845" i="5" s="1"/>
  <c r="F845" i="5"/>
  <c r="M308" i="5"/>
  <c r="M325" i="5" s="1"/>
  <c r="J353" i="5"/>
  <c r="F398" i="5"/>
  <c r="J451" i="5"/>
  <c r="G451" i="5"/>
  <c r="H53" i="5"/>
  <c r="G53" i="5"/>
  <c r="H38" i="5"/>
  <c r="G38" i="5"/>
  <c r="J457" i="5"/>
  <c r="G457" i="5"/>
  <c r="I605" i="5"/>
  <c r="G605" i="5"/>
  <c r="F411" i="5"/>
  <c r="F294" i="3"/>
  <c r="F906" i="3" s="1"/>
  <c r="F239" i="5"/>
  <c r="F123" i="5"/>
  <c r="F154" i="3"/>
  <c r="F900" i="3" s="1"/>
  <c r="F498" i="3"/>
  <c r="F916" i="3" s="1"/>
  <c r="F644" i="3"/>
  <c r="F922" i="3" s="1"/>
  <c r="F593" i="5"/>
  <c r="H42" i="5"/>
  <c r="G42" i="5"/>
  <c r="H142" i="5"/>
  <c r="G142" i="5"/>
  <c r="J493" i="5"/>
  <c r="G493" i="5"/>
  <c r="I610" i="5"/>
  <c r="G610" i="5"/>
  <c r="F214" i="5"/>
  <c r="H549" i="5"/>
  <c r="H560" i="5" s="1"/>
  <c r="G549" i="5"/>
  <c r="F306" i="5"/>
  <c r="G306" i="5" s="1"/>
  <c r="H306" i="5" s="1"/>
  <c r="G454" i="5"/>
  <c r="J454" i="5"/>
  <c r="I577" i="5"/>
  <c r="G577" i="5"/>
  <c r="H223" i="5"/>
  <c r="F177" i="3"/>
  <c r="F901" i="3" s="1"/>
  <c r="F367" i="5"/>
  <c r="F750" i="3"/>
  <c r="F927" i="3" s="1"/>
  <c r="H30" i="5"/>
  <c r="G30" i="5"/>
  <c r="G50" i="5" s="1"/>
  <c r="F694" i="3"/>
  <c r="F924" i="3" s="1"/>
  <c r="F642" i="5"/>
  <c r="H16" i="5"/>
  <c r="G16" i="5"/>
  <c r="H233" i="5"/>
  <c r="G233" i="5"/>
  <c r="G275" i="5"/>
  <c r="H275" i="5"/>
  <c r="H293" i="5"/>
  <c r="G293" i="5"/>
  <c r="J354" i="5"/>
  <c r="G354" i="5"/>
  <c r="H369" i="5"/>
  <c r="G369" i="5"/>
  <c r="G421" i="5"/>
  <c r="H421" i="5"/>
  <c r="J483" i="5"/>
  <c r="G483" i="5"/>
  <c r="J546" i="5"/>
  <c r="G546" i="5"/>
  <c r="J538" i="5"/>
  <c r="G538" i="5"/>
  <c r="G586" i="5"/>
  <c r="I586" i="5"/>
  <c r="G564" i="5"/>
  <c r="I564" i="5"/>
  <c r="K727" i="5"/>
  <c r="G727" i="5"/>
  <c r="K722" i="5"/>
  <c r="K734" i="5" s="1"/>
  <c r="G722" i="5"/>
  <c r="F778" i="5"/>
  <c r="G766" i="5"/>
  <c r="G778" i="5" s="1"/>
  <c r="L791" i="5"/>
  <c r="H224" i="5"/>
  <c r="F191" i="5"/>
  <c r="F797" i="5"/>
  <c r="F100" i="5"/>
  <c r="G453" i="5"/>
  <c r="I595" i="5"/>
  <c r="G595" i="5"/>
  <c r="F736" i="5"/>
  <c r="G15" i="5"/>
  <c r="G48" i="5"/>
  <c r="G55" i="5"/>
  <c r="G66" i="5"/>
  <c r="G102" i="5"/>
  <c r="H130" i="5"/>
  <c r="G130" i="5"/>
  <c r="G156" i="5"/>
  <c r="G183" i="5"/>
  <c r="H220" i="5"/>
  <c r="G220" i="5"/>
  <c r="G232" i="5"/>
  <c r="H242" i="5"/>
  <c r="G242" i="5"/>
  <c r="G282" i="5"/>
  <c r="G358" i="5"/>
  <c r="G365" i="5" s="1"/>
  <c r="J358" i="5"/>
  <c r="G394" i="5"/>
  <c r="G390" i="5"/>
  <c r="G386" i="5"/>
  <c r="H406" i="5"/>
  <c r="G406" i="5"/>
  <c r="G458" i="5"/>
  <c r="J489" i="5"/>
  <c r="G489" i="5"/>
  <c r="J521" i="5"/>
  <c r="G521" i="5"/>
  <c r="J545" i="5"/>
  <c r="G545" i="5"/>
  <c r="G537" i="5"/>
  <c r="G580" i="5"/>
  <c r="I574" i="5"/>
  <c r="G574" i="5"/>
  <c r="G657" i="5"/>
  <c r="G704" i="5"/>
  <c r="K726" i="5"/>
  <c r="G726" i="5"/>
  <c r="G721" i="5"/>
  <c r="G734" i="5" s="1"/>
  <c r="L790" i="5"/>
  <c r="H46" i="5"/>
  <c r="H138" i="5"/>
  <c r="H295" i="5"/>
  <c r="J487" i="5"/>
  <c r="I569" i="5"/>
  <c r="J502" i="5"/>
  <c r="G502" i="5"/>
  <c r="F522" i="5"/>
  <c r="H24" i="5"/>
  <c r="G24" i="5"/>
  <c r="H86" i="5"/>
  <c r="G86" i="5"/>
  <c r="H197" i="5"/>
  <c r="H214" i="5" s="1"/>
  <c r="G197" i="5"/>
  <c r="H241" i="5"/>
  <c r="G241" i="5"/>
  <c r="J362" i="5"/>
  <c r="G362" i="5"/>
  <c r="H7" i="5"/>
  <c r="J479" i="5"/>
  <c r="G479" i="5"/>
  <c r="G324" i="5"/>
  <c r="M324" i="5"/>
  <c r="M311" i="5"/>
  <c r="G311" i="5"/>
  <c r="K712" i="5"/>
  <c r="G712" i="5"/>
  <c r="F168" i="5"/>
  <c r="F560" i="5"/>
  <c r="F734" i="5"/>
  <c r="F475" i="5"/>
  <c r="F500" i="5"/>
  <c r="G477" i="5"/>
  <c r="J477" i="5"/>
  <c r="M310" i="5"/>
  <c r="G310" i="5"/>
  <c r="J466" i="5"/>
  <c r="G466" i="5"/>
  <c r="G456" i="5"/>
  <c r="J456" i="5"/>
  <c r="I572" i="5"/>
  <c r="G572" i="5"/>
  <c r="H94" i="5"/>
  <c r="G308" i="5"/>
  <c r="F327" i="5"/>
  <c r="H50" i="5"/>
  <c r="G154" i="5"/>
  <c r="H154" i="5"/>
  <c r="J507" i="5"/>
  <c r="G507" i="5"/>
  <c r="I571" i="5"/>
  <c r="G571" i="5"/>
  <c r="I614" i="5"/>
  <c r="G614" i="5"/>
  <c r="K713" i="5"/>
  <c r="G193" i="5"/>
  <c r="F200" i="3"/>
  <c r="F902" i="3" s="1"/>
  <c r="F121" i="5"/>
  <c r="G99" i="5"/>
  <c r="H99" i="5"/>
  <c r="J346" i="5"/>
  <c r="F365" i="5"/>
  <c r="F640" i="5"/>
  <c r="O841" i="5"/>
  <c r="H8" i="5"/>
  <c r="G8" i="5"/>
  <c r="G158" i="5"/>
  <c r="H158" i="5"/>
  <c r="J383" i="5"/>
  <c r="J398" i="5" s="1"/>
  <c r="G383" i="5"/>
  <c r="J474" i="5"/>
  <c r="G474" i="5"/>
  <c r="G517" i="5"/>
  <c r="J517" i="5"/>
  <c r="I588" i="5"/>
  <c r="G588" i="5"/>
  <c r="I582" i="5"/>
  <c r="G582" i="5"/>
  <c r="I570" i="5"/>
  <c r="G570" i="5"/>
  <c r="K729" i="5"/>
  <c r="G729" i="5"/>
  <c r="H90" i="5"/>
  <c r="H288" i="5"/>
  <c r="J462" i="5"/>
  <c r="I599" i="5"/>
  <c r="K685" i="5"/>
  <c r="F841" i="5"/>
  <c r="F340" i="3"/>
  <c r="F908" i="3" s="1"/>
  <c r="F50" i="5"/>
  <c r="F884" i="3"/>
  <c r="F936" i="3" s="1"/>
  <c r="G124" i="5"/>
  <c r="F216" i="5"/>
  <c r="F249" i="3"/>
  <c r="F904" i="3" s="1"/>
  <c r="G478" i="5"/>
  <c r="H12" i="5"/>
  <c r="G12" i="5"/>
  <c r="G49" i="5"/>
  <c r="G40" i="5"/>
  <c r="G67" i="5"/>
  <c r="G92" i="5"/>
  <c r="H108" i="5"/>
  <c r="G108" i="5"/>
  <c r="G103" i="5"/>
  <c r="G115" i="5"/>
  <c r="G140" i="5"/>
  <c r="G157" i="5"/>
  <c r="G208" i="5"/>
  <c r="H229" i="5"/>
  <c r="G229" i="5"/>
  <c r="H304" i="5"/>
  <c r="G304" i="5"/>
  <c r="G382" i="5"/>
  <c r="G398" i="5" s="1"/>
  <c r="G407" i="5"/>
  <c r="G490" i="5"/>
  <c r="J516" i="5"/>
  <c r="G516" i="5"/>
  <c r="I587" i="5"/>
  <c r="G587" i="5"/>
  <c r="G581" i="5"/>
  <c r="G608" i="5"/>
  <c r="G628" i="5"/>
  <c r="G696" i="5"/>
  <c r="G728" i="5"/>
  <c r="K728" i="5"/>
  <c r="G794" i="5"/>
  <c r="O803" i="5"/>
  <c r="O812" i="5" s="1"/>
  <c r="F812" i="5"/>
  <c r="H225" i="5"/>
  <c r="J347" i="5"/>
  <c r="I575" i="5"/>
  <c r="G780" i="5"/>
  <c r="G64" i="5"/>
  <c r="G60" i="5"/>
  <c r="G78" i="5"/>
  <c r="G117" i="5"/>
  <c r="G126" i="5"/>
  <c r="G188" i="5"/>
  <c r="G184" i="5"/>
  <c r="G180" i="5"/>
  <c r="G191" i="5" s="1"/>
  <c r="G210" i="5"/>
  <c r="G206" i="5"/>
  <c r="G218" i="5"/>
  <c r="G221" i="5"/>
  <c r="G255" i="5"/>
  <c r="G251" i="5"/>
  <c r="H305" i="5"/>
  <c r="G305" i="5"/>
  <c r="G300" i="5"/>
  <c r="G291" i="5"/>
  <c r="M330" i="5"/>
  <c r="G330" i="5"/>
  <c r="G481" i="5"/>
  <c r="G518" i="5"/>
  <c r="G551" i="5"/>
  <c r="I578" i="5"/>
  <c r="G578" i="5"/>
  <c r="G633" i="5"/>
  <c r="G629" i="5"/>
  <c r="G625" i="5"/>
  <c r="G640" i="5" s="1"/>
  <c r="G655" i="5"/>
  <c r="G647" i="5"/>
  <c r="G643" i="5"/>
  <c r="G659" i="5"/>
  <c r="G686" i="5"/>
  <c r="G682" i="5"/>
  <c r="G678" i="5"/>
  <c r="G674" i="5"/>
  <c r="G669" i="5"/>
  <c r="G705" i="5"/>
  <c r="K730" i="5"/>
  <c r="G730" i="5"/>
  <c r="F831" i="5"/>
  <c r="H301" i="5"/>
  <c r="J539" i="5"/>
  <c r="I579" i="5"/>
  <c r="I607" i="5"/>
  <c r="H405" i="5"/>
  <c r="G405" i="5"/>
  <c r="J492" i="5"/>
  <c r="G492" i="5"/>
  <c r="H279" i="5"/>
  <c r="G279" i="5"/>
  <c r="H409" i="5"/>
  <c r="G409" i="5"/>
  <c r="J496" i="5"/>
  <c r="G496" i="5"/>
  <c r="J512" i="5"/>
  <c r="G512" i="5"/>
  <c r="H410" i="5"/>
  <c r="H411" i="5" s="1"/>
  <c r="I606" i="5"/>
  <c r="G606" i="5"/>
  <c r="L795" i="5"/>
  <c r="G795" i="5"/>
  <c r="L787" i="5"/>
  <c r="G787" i="5"/>
  <c r="L781" i="5"/>
  <c r="L797" i="5" s="1"/>
  <c r="L846" i="5" s="1"/>
  <c r="G781" i="5"/>
  <c r="H216" i="5" l="1"/>
  <c r="H237" i="5" s="1"/>
  <c r="F237" i="5"/>
  <c r="G216" i="5"/>
  <c r="G237" i="5" s="1"/>
  <c r="H239" i="5"/>
  <c r="H259" i="5" s="1"/>
  <c r="G239" i="5"/>
  <c r="G259" i="5" s="1"/>
  <c r="F259" i="5"/>
  <c r="J365" i="5"/>
  <c r="G168" i="5"/>
  <c r="G522" i="5"/>
  <c r="I593" i="5"/>
  <c r="I615" i="5" s="1"/>
  <c r="G593" i="5"/>
  <c r="G615" i="5" s="1"/>
  <c r="F615" i="5"/>
  <c r="O846" i="5"/>
  <c r="H168" i="5"/>
  <c r="H6" i="5"/>
  <c r="H27" i="5" s="1"/>
  <c r="G6" i="5"/>
  <c r="G27" i="5" s="1"/>
  <c r="F27" i="5"/>
  <c r="G325" i="5"/>
  <c r="J522" i="5"/>
  <c r="G475" i="5"/>
  <c r="H52" i="5"/>
  <c r="H74" i="5" s="1"/>
  <c r="G52" i="5"/>
  <c r="G74" i="5" s="1"/>
  <c r="F74" i="5"/>
  <c r="F889" i="3"/>
  <c r="F895" i="3"/>
  <c r="F938" i="3" s="1"/>
  <c r="J524" i="5"/>
  <c r="J547" i="5" s="1"/>
  <c r="G524" i="5"/>
  <c r="G547" i="5" s="1"/>
  <c r="F547" i="5"/>
  <c r="O736" i="5"/>
  <c r="O758" i="5" s="1"/>
  <c r="F758" i="5"/>
  <c r="F846" i="5" s="1"/>
  <c r="G797" i="5"/>
  <c r="M327" i="5"/>
  <c r="M344" i="5" s="1"/>
  <c r="M846" i="5" s="1"/>
  <c r="F344" i="5"/>
  <c r="G327" i="5"/>
  <c r="G344" i="5" s="1"/>
  <c r="H100" i="5"/>
  <c r="H121" i="5" s="1"/>
  <c r="G100" i="5"/>
  <c r="G121" i="5" s="1"/>
  <c r="H367" i="5"/>
  <c r="H378" i="5" s="1"/>
  <c r="G367" i="5"/>
  <c r="G378" i="5" s="1"/>
  <c r="F378" i="5"/>
  <c r="J475" i="5"/>
  <c r="G714" i="5"/>
  <c r="H76" i="5"/>
  <c r="H97" i="5" s="1"/>
  <c r="G76" i="5"/>
  <c r="G97" i="5" s="1"/>
  <c r="F97" i="5"/>
  <c r="G214" i="5"/>
  <c r="J500" i="5"/>
  <c r="G560" i="5"/>
  <c r="H123" i="5"/>
  <c r="H144" i="5" s="1"/>
  <c r="G123" i="5"/>
  <c r="G144" i="5" s="1"/>
  <c r="F144" i="5"/>
  <c r="H413" i="5"/>
  <c r="H430" i="5" s="1"/>
  <c r="H846" i="5" s="1"/>
  <c r="F430" i="5"/>
  <c r="G413" i="5"/>
  <c r="G430" i="5" s="1"/>
  <c r="G500" i="5"/>
  <c r="F662" i="5"/>
  <c r="I642" i="5"/>
  <c r="I662" i="5" s="1"/>
  <c r="G642" i="5"/>
  <c r="G662" i="5" s="1"/>
  <c r="I562" i="5"/>
  <c r="I591" i="5" s="1"/>
  <c r="G562" i="5"/>
  <c r="G591" i="5" s="1"/>
  <c r="F591" i="5"/>
  <c r="K667" i="5"/>
  <c r="K693" i="5" s="1"/>
  <c r="K846" i="5" s="1"/>
  <c r="F693" i="5"/>
  <c r="G667" i="5"/>
  <c r="G693" i="5" s="1"/>
  <c r="F981" i="3" l="1"/>
  <c r="F985" i="3" s="1"/>
  <c r="F947" i="3" s="1"/>
  <c r="F945" i="3"/>
  <c r="F949" i="3" s="1"/>
  <c r="F953" i="3" s="1"/>
  <c r="F957" i="3" s="1"/>
  <c r="I846" i="5"/>
  <c r="J846" i="5"/>
  <c r="G846" i="5"/>
  <c r="H847" i="5" s="1"/>
  <c r="G847" i="5" s="1"/>
  <c r="J847" i="5" l="1"/>
  <c r="M847" i="5"/>
  <c r="I847" i="5"/>
  <c r="F961" i="3"/>
  <c r="F963" i="3"/>
  <c r="F967" i="3" s="1"/>
  <c r="N847" i="5"/>
  <c r="L847" i="5"/>
  <c r="K847" i="5"/>
</calcChain>
</file>

<file path=xl/sharedStrings.xml><?xml version="1.0" encoding="utf-8"?>
<sst xmlns="http://schemas.openxmlformats.org/spreadsheetml/2006/main" count="5660" uniqueCount="1345">
  <si>
    <t>(Name of School)</t>
  </si>
  <si>
    <t>( A )</t>
  </si>
  <si>
    <t>( B )</t>
  </si>
  <si>
    <t>( C )</t>
  </si>
  <si>
    <t>( D )</t>
  </si>
  <si>
    <t>Line</t>
  </si>
  <si>
    <t>EXPENDITURES</t>
  </si>
  <si>
    <t>ACCOUNT</t>
  </si>
  <si>
    <t>BUDGETED</t>
  </si>
  <si>
    <t>#</t>
  </si>
  <si>
    <t>NUMBER</t>
  </si>
  <si>
    <t>CURRENT EXPENSES</t>
  </si>
  <si>
    <t>Salaries of Teachers</t>
  </si>
  <si>
    <t>Salaries of Other Professional Staff</t>
  </si>
  <si>
    <t>Other Salaries for Instruction</t>
  </si>
  <si>
    <t>Pension Contributions</t>
  </si>
  <si>
    <t>Purchased Professional - Educational Services</t>
  </si>
  <si>
    <t>Purchased Technical Services</t>
  </si>
  <si>
    <t xml:space="preserve">Other Purchased Services </t>
  </si>
  <si>
    <t>General Supplies</t>
  </si>
  <si>
    <t>Textbooks</t>
  </si>
  <si>
    <t>Other Objects</t>
  </si>
  <si>
    <t>Special Vocational Programs - Instruction</t>
  </si>
  <si>
    <t>11-320-100-101</t>
  </si>
  <si>
    <t>11-320-100-106</t>
  </si>
  <si>
    <t>Purchased Professional-Educational Services</t>
  </si>
  <si>
    <t>11-320-100-320</t>
  </si>
  <si>
    <t>11-320-100-340</t>
  </si>
  <si>
    <t>11-320-100-500</t>
  </si>
  <si>
    <t>11-320-100-610</t>
  </si>
  <si>
    <t>11-320-100-640</t>
  </si>
  <si>
    <t>11-320-100-800</t>
  </si>
  <si>
    <t>Salaries</t>
  </si>
  <si>
    <t>11-401-100-100</t>
  </si>
  <si>
    <t>11-401-100-500</t>
  </si>
  <si>
    <t>Supplies and Materials</t>
  </si>
  <si>
    <t>11-401-100-600</t>
  </si>
  <si>
    <t>11-401-100-800</t>
  </si>
  <si>
    <t>School-Sponsored Athletics - Instruction</t>
  </si>
  <si>
    <t>11-402-100-100</t>
  </si>
  <si>
    <t>11-402-100-500</t>
  </si>
  <si>
    <t>11-402-100-600</t>
  </si>
  <si>
    <t>11-402-100-800</t>
  </si>
  <si>
    <t>11-000-211-100</t>
  </si>
  <si>
    <t>Purchased Professional and Technical Services</t>
  </si>
  <si>
    <t>11-000-211-300</t>
  </si>
  <si>
    <t>Other Purchased Services</t>
  </si>
  <si>
    <t>11-000-211-500</t>
  </si>
  <si>
    <t>11-000-211-600</t>
  </si>
  <si>
    <t>11-000-211-800</t>
  </si>
  <si>
    <t>11-000-213-100</t>
  </si>
  <si>
    <t>11-000-213-300</t>
  </si>
  <si>
    <t>11-000-213-500</t>
  </si>
  <si>
    <t>11-000-213-600</t>
  </si>
  <si>
    <t>11-000-213-800</t>
  </si>
  <si>
    <t>11-000-218-104</t>
  </si>
  <si>
    <t>Salaries of Secretarial and Clerical Assistants</t>
  </si>
  <si>
    <t>11-000-218-105</t>
  </si>
  <si>
    <t>Other Salaries</t>
  </si>
  <si>
    <t>11-000-218-110</t>
  </si>
  <si>
    <t>11-000-218-320</t>
  </si>
  <si>
    <t>11-000-218-390</t>
  </si>
  <si>
    <t>11-000-218-500</t>
  </si>
  <si>
    <t>11-000-218-600</t>
  </si>
  <si>
    <t>11-000-218-800</t>
  </si>
  <si>
    <t>11-000-221-102</t>
  </si>
  <si>
    <t>11-000-221-104</t>
  </si>
  <si>
    <t>11-000-221-105</t>
  </si>
  <si>
    <t>11-000-221-110</t>
  </si>
  <si>
    <t>11-000-221-320</t>
  </si>
  <si>
    <t>11-000-221-390</t>
  </si>
  <si>
    <t>11-000-221-500</t>
  </si>
  <si>
    <t>11-000-221-600</t>
  </si>
  <si>
    <t>11-000-221-800</t>
  </si>
  <si>
    <t>11-000-222-100</t>
  </si>
  <si>
    <t>11-000-222-300</t>
  </si>
  <si>
    <t>11-000-222-500</t>
  </si>
  <si>
    <t>11-000-222-600</t>
  </si>
  <si>
    <t>11-000-222-800</t>
  </si>
  <si>
    <t>Salaries of Supervisors of Instruction</t>
  </si>
  <si>
    <t>11-000-223-102</t>
  </si>
  <si>
    <t>11-000-223-104</t>
  </si>
  <si>
    <t>11-000-223-105</t>
  </si>
  <si>
    <t>11-000-223-110</t>
  </si>
  <si>
    <t>11-000-223-320</t>
  </si>
  <si>
    <t>11-000-223-390</t>
  </si>
  <si>
    <t>11-000-223-500</t>
  </si>
  <si>
    <t>11-000-223-600</t>
  </si>
  <si>
    <t>11-000-223-800</t>
  </si>
  <si>
    <t>11-000-230-100</t>
  </si>
  <si>
    <t>Legal Services - All Other</t>
  </si>
  <si>
    <t>11-000-230-331</t>
  </si>
  <si>
    <t>11-000-230-332</t>
  </si>
  <si>
    <t>Other Purchased Professional Services</t>
  </si>
  <si>
    <t>11-000-230-339</t>
  </si>
  <si>
    <t>11-000-230-340</t>
  </si>
  <si>
    <t>Communications / Telephone</t>
  </si>
  <si>
    <t>11-000-230-530</t>
  </si>
  <si>
    <t>11-000-230-590</t>
  </si>
  <si>
    <t>Judgments Against The School District</t>
  </si>
  <si>
    <t>11-000-230-820</t>
  </si>
  <si>
    <t>Miscellaneous Expenditures</t>
  </si>
  <si>
    <t>11-000-230-890</t>
  </si>
  <si>
    <t>11-000-230-891</t>
  </si>
  <si>
    <t>11-000-230-892</t>
  </si>
  <si>
    <t>11-000-230-893</t>
  </si>
  <si>
    <t>11-000-240-103</t>
  </si>
  <si>
    <t>11-000-240-104</t>
  </si>
  <si>
    <t>11-000-240-105</t>
  </si>
  <si>
    <t>11-000-240-110</t>
  </si>
  <si>
    <t>11-000-240-300</t>
  </si>
  <si>
    <t>11-000-240-500</t>
  </si>
  <si>
    <t>11-000-240-600</t>
  </si>
  <si>
    <t>11-000-240-800</t>
  </si>
  <si>
    <t>11-000-262-100</t>
  </si>
  <si>
    <t>11-000-262-300</t>
  </si>
  <si>
    <t>Cleaning, Repair, and Maintenance Services</t>
  </si>
  <si>
    <t>11-000-262-420</t>
  </si>
  <si>
    <t>Rental of Land &amp; Bldg. Oth. than Lease Pur Agrmt</t>
  </si>
  <si>
    <t>11-000-262-441</t>
  </si>
  <si>
    <t>Other Purchased Property Services</t>
  </si>
  <si>
    <t>11-000-262-490</t>
  </si>
  <si>
    <t>Insurance</t>
  </si>
  <si>
    <t>11-000-262-520</t>
  </si>
  <si>
    <t>Miscellaneous Purchased Services</t>
  </si>
  <si>
    <t>11-000-262-590</t>
  </si>
  <si>
    <t>11-000-262-610</t>
  </si>
  <si>
    <t>11-000-262-800</t>
  </si>
  <si>
    <t>Sal. for Pupil Trans(Other than Bet. Home &amp; Sch)</t>
  </si>
  <si>
    <t>Other Purchased Prof. and Technical Serv.</t>
  </si>
  <si>
    <t>11-000-270-390</t>
  </si>
  <si>
    <t>11-000-270-420</t>
  </si>
  <si>
    <t>Rental Payments - School Buses</t>
  </si>
  <si>
    <t>11-000-270-442</t>
  </si>
  <si>
    <t>Contr Serv(Oth. than Bet Home &amp; Sch)-Vend</t>
  </si>
  <si>
    <t>11-000-270-512</t>
  </si>
  <si>
    <t>Misc. Purchased Services - Transportation</t>
  </si>
  <si>
    <t>11-000-270-593</t>
  </si>
  <si>
    <t>Purchased Professional Services</t>
  </si>
  <si>
    <t>Interest on Current Loans</t>
  </si>
  <si>
    <t>Miscellaneous Expenditures - Corporation Taxes on Tuition</t>
  </si>
  <si>
    <t>11-000-310-100</t>
  </si>
  <si>
    <t xml:space="preserve"> </t>
  </si>
  <si>
    <t>Group Insurance</t>
  </si>
  <si>
    <t>11-000-291-210</t>
  </si>
  <si>
    <t>Social Security Contributions</t>
  </si>
  <si>
    <t>11-000-291-220</t>
  </si>
  <si>
    <t>Unemployment Compensation</t>
  </si>
  <si>
    <t>11-000-291-250</t>
  </si>
  <si>
    <t>Workmen's Compensation</t>
  </si>
  <si>
    <t>11-000-291-260</t>
  </si>
  <si>
    <t>Health Benefits</t>
  </si>
  <si>
    <t>11-000-291-270</t>
  </si>
  <si>
    <t>Health Benefits for Retired Staff</t>
  </si>
  <si>
    <t>11-000-291-271</t>
  </si>
  <si>
    <t>Tuition Reimbursement</t>
  </si>
  <si>
    <t>11-000-291-280</t>
  </si>
  <si>
    <t>Other Employee Benefits</t>
  </si>
  <si>
    <t>11-000-291-290</t>
  </si>
  <si>
    <t>Vocational Programs: Special Programs</t>
  </si>
  <si>
    <t>Undistributed Expenditures - Instruction</t>
  </si>
  <si>
    <t>School Buses - Special</t>
  </si>
  <si>
    <t>Undistributed Expenditures - Facilities Acquisition</t>
  </si>
  <si>
    <t>12-000-400-100</t>
  </si>
  <si>
    <t>Legal Services</t>
  </si>
  <si>
    <t>12-000-400-331</t>
  </si>
  <si>
    <t>12-000-400-390</t>
  </si>
  <si>
    <t>Construction Services</t>
  </si>
  <si>
    <t>12-000-400-450</t>
  </si>
  <si>
    <t>Land and Improvements</t>
  </si>
  <si>
    <t>12-000-400-710</t>
  </si>
  <si>
    <t>12-000-400-800</t>
  </si>
  <si>
    <t>DEBT SERVICE FUNDS</t>
  </si>
  <si>
    <t>Interest on Mortgage</t>
  </si>
  <si>
    <t>40-701-510-830</t>
  </si>
  <si>
    <t>Depreciation of Buildings</t>
  </si>
  <si>
    <t>TOTAL BUDGETED EXPENDITURES</t>
  </si>
  <si>
    <t>BUDGET SUMMARY</t>
  </si>
  <si>
    <t>ACCOUNT TITLES</t>
  </si>
  <si>
    <t>TOTALS</t>
  </si>
  <si>
    <t>Undistributed Expenditures - Health Services</t>
  </si>
  <si>
    <t>Unallocated Benefits</t>
  </si>
  <si>
    <t xml:space="preserve">Facilities Acquisition and Construction Serv. - Capital Outlay </t>
  </si>
  <si>
    <t>Debt Service Funds</t>
  </si>
  <si>
    <t>CALCULATION OF BUDGETED TENTATIVE TUITION RATE</t>
  </si>
  <si>
    <t>PROJECTED BUDGET</t>
  </si>
  <si>
    <t>Add:  Working Capital / Surcharge</t>
  </si>
  <si>
    <t xml:space="preserve">Total Budgeted Expenditures &amp; WC / Surcharge </t>
  </si>
  <si>
    <t>Divided by:  Estimated ADE (must agree with page 1, column 4)</t>
  </si>
  <si>
    <t>Budgeted Per Diem Tuition Rate</t>
  </si>
  <si>
    <t>Number of Days in Session (10 month)</t>
  </si>
  <si>
    <t>Total Ten Month School Year Tuition Rate</t>
  </si>
  <si>
    <t>Number of Days in Session (Extended Year)</t>
  </si>
  <si>
    <t>Total Extended School Year Tuition Rate</t>
  </si>
  <si>
    <t>WORKING CAPITAL / SURCHARGE COMPUTATION</t>
  </si>
  <si>
    <t>Times:  Working Capital / Surcharge Limitation of 2.5%</t>
  </si>
  <si>
    <t>Maximum Working Capital / Surcharge</t>
  </si>
  <si>
    <t>SALARY ANALYSIS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</si>
  <si>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</si>
  <si>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</si>
  <si>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</si>
  <si>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</si>
  <si>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</si>
  <si>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</si>
  <si>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</si>
  <si>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</si>
  <si>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</si>
  <si>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</si>
  <si>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COST CATEGORIES</t>
  </si>
  <si>
    <t>Account Number</t>
  </si>
  <si>
    <t>Food</t>
  </si>
  <si>
    <t>Admin.</t>
  </si>
  <si>
    <t>11-201-100-101</t>
  </si>
  <si>
    <t>11-201-100-106</t>
  </si>
  <si>
    <t>11-201-100-320</t>
  </si>
  <si>
    <t>11-201-100-340</t>
  </si>
  <si>
    <t>11-201-100-500</t>
  </si>
  <si>
    <t>11-201-100-610</t>
  </si>
  <si>
    <t>11-201-100-640</t>
  </si>
  <si>
    <t>11-201-100-800</t>
  </si>
  <si>
    <t>11-202-100-101</t>
  </si>
  <si>
    <t>11-202-100-106</t>
  </si>
  <si>
    <t>11-202-100-320</t>
  </si>
  <si>
    <t>11-202-100-340</t>
  </si>
  <si>
    <t>11-202-100-500</t>
  </si>
  <si>
    <t>11-202-100-610</t>
  </si>
  <si>
    <t>11-202-100-640</t>
  </si>
  <si>
    <t>11-202-100-800</t>
  </si>
  <si>
    <t>11-204-100-101</t>
  </si>
  <si>
    <t>11-204-100-106</t>
  </si>
  <si>
    <t>11-204-100-320</t>
  </si>
  <si>
    <t>11-204-100-340</t>
  </si>
  <si>
    <t>11-204-100-500</t>
  </si>
  <si>
    <t>11-204-100-610</t>
  </si>
  <si>
    <t>11-204-100-640</t>
  </si>
  <si>
    <t>11-204-100-800</t>
  </si>
  <si>
    <t>11-206-100-101</t>
  </si>
  <si>
    <t>11-206-100-106</t>
  </si>
  <si>
    <t>11-206-100-320</t>
  </si>
  <si>
    <t>11-206-100-340</t>
  </si>
  <si>
    <t>11-206-100-500</t>
  </si>
  <si>
    <t>11-206-100-610</t>
  </si>
  <si>
    <t>11-206-100-640</t>
  </si>
  <si>
    <t>11-206-100-800</t>
  </si>
  <si>
    <t>11-207-100-101</t>
  </si>
  <si>
    <t>11-207-100-106</t>
  </si>
  <si>
    <t>11-207-100-320</t>
  </si>
  <si>
    <t>11-207-100-340</t>
  </si>
  <si>
    <t>11-207-100-500</t>
  </si>
  <si>
    <t>11-207-100-610</t>
  </si>
  <si>
    <t>11-207-100-640</t>
  </si>
  <si>
    <t>11-207-100-800</t>
  </si>
  <si>
    <t>11-209-100-101</t>
  </si>
  <si>
    <t>11-209-100-106</t>
  </si>
  <si>
    <t>11-209-100-320</t>
  </si>
  <si>
    <t>11-209-100-340</t>
  </si>
  <si>
    <t>11-209-100-500</t>
  </si>
  <si>
    <t>11-209-100-610</t>
  </si>
  <si>
    <t>11-209-100-640</t>
  </si>
  <si>
    <t>11-209-100-800</t>
  </si>
  <si>
    <t>11-212-100-101</t>
  </si>
  <si>
    <t>11-212-100-106</t>
  </si>
  <si>
    <t>11-212-100-320</t>
  </si>
  <si>
    <t>11-212-100-340</t>
  </si>
  <si>
    <t>11-212-100-500</t>
  </si>
  <si>
    <t>11-212-100-610</t>
  </si>
  <si>
    <t>11-212-100-640</t>
  </si>
  <si>
    <t>11-212-100-800</t>
  </si>
  <si>
    <t>11-214-100-101</t>
  </si>
  <si>
    <t>11-214-100-106</t>
  </si>
  <si>
    <t>11-214-100-320</t>
  </si>
  <si>
    <t>11-214-100-340</t>
  </si>
  <si>
    <t>11-214-100-500</t>
  </si>
  <si>
    <t>11-214-100-610</t>
  </si>
  <si>
    <t>11-214-100-640</t>
  </si>
  <si>
    <t>11-214-100-800</t>
  </si>
  <si>
    <t>11-215-100-101</t>
  </si>
  <si>
    <t>11-215-100-106</t>
  </si>
  <si>
    <t>11-215-100-320</t>
  </si>
  <si>
    <t>11-215-100-340</t>
  </si>
  <si>
    <t>11-215-100-500</t>
  </si>
  <si>
    <t>11-215-100-800</t>
  </si>
  <si>
    <t>11-216-100-101</t>
  </si>
  <si>
    <t>11-216-100-106</t>
  </si>
  <si>
    <t>11-216-100-320</t>
  </si>
  <si>
    <t>11-216-100-340</t>
  </si>
  <si>
    <t>11-216-100-500</t>
  </si>
  <si>
    <t>11-216-100-800</t>
  </si>
  <si>
    <t>11-222-100-101</t>
  </si>
  <si>
    <t>11-222-100-106</t>
  </si>
  <si>
    <t>11-222-100-320</t>
  </si>
  <si>
    <t>11-222-100-340</t>
  </si>
  <si>
    <t>11-222-100-500</t>
  </si>
  <si>
    <t>11-222-100-610</t>
  </si>
  <si>
    <t>11-222-100-640</t>
  </si>
  <si>
    <t>11-222-100-800</t>
  </si>
  <si>
    <t>11-000-218-894</t>
  </si>
  <si>
    <t>11-000-310-890</t>
  </si>
  <si>
    <t>Cognitive - Mild</t>
  </si>
  <si>
    <t>Cognitive - Moderate</t>
  </si>
  <si>
    <t>Visual Impairments</t>
  </si>
  <si>
    <t>Auditory Impairments</t>
  </si>
  <si>
    <t>Behavioral Disabilities</t>
  </si>
  <si>
    <t>Multiple Disabilities</t>
  </si>
  <si>
    <t>Autism</t>
  </si>
  <si>
    <t>Cognitive - Severe</t>
  </si>
  <si>
    <t>Debt Service</t>
  </si>
  <si>
    <t>GRAND TOTAL</t>
  </si>
  <si>
    <t>COST PERCENTAGES</t>
  </si>
  <si>
    <t>7/1/2017  to  6/30/2018  Budgeted Per Pupil Tuition Rate</t>
  </si>
  <si>
    <t>7/1/2017 to 6/30/2018</t>
  </si>
  <si>
    <t>7/1/2017 to 6/30/2018
PROJECTED BUDGET</t>
  </si>
  <si>
    <t>Debt Service - Depreciation</t>
  </si>
  <si>
    <t>40-701-510-790</t>
  </si>
  <si>
    <t>TOTAL REGULAR DEBT SERVICE</t>
  </si>
  <si>
    <t>40-701-510-XXX</t>
  </si>
  <si>
    <t>40-XXX-XXX-XXX</t>
  </si>
  <si>
    <t>TOTAL EXPENDITURES/APPROPRIATIONS</t>
  </si>
  <si>
    <t>FACILITIES ACQUISITION AND CONSTRUCTION SERVICES</t>
  </si>
  <si>
    <t>Facilities Acquisition and Construction Services</t>
  </si>
  <si>
    <t>Unused Vacation Payment to Terminated / Retired Staff</t>
  </si>
  <si>
    <t>12-000-400-199</t>
  </si>
  <si>
    <t>12-000-400-600</t>
  </si>
  <si>
    <t>TOTAL FACILITIES ACQUISITION AND CONSTRUCTION SERVICES</t>
  </si>
  <si>
    <t>12-000-400-XXX</t>
  </si>
  <si>
    <t>Depreciation Undistributed</t>
  </si>
  <si>
    <t>12-000-100-790</t>
  </si>
  <si>
    <t>Undistributed Expenditures - Support Services - Special Edu. Student</t>
  </si>
  <si>
    <t>12-000-210-790</t>
  </si>
  <si>
    <t>Undistributed Expenditures - Support Services - Instructional Staff</t>
  </si>
  <si>
    <t>12-000-220-790</t>
  </si>
  <si>
    <t>Undistributed Expenditures - General Administration</t>
  </si>
  <si>
    <t>12-000-230-790</t>
  </si>
  <si>
    <t>Undistributed Expenditures - School Administration</t>
  </si>
  <si>
    <t>12-000-240-790</t>
  </si>
  <si>
    <t>Undistributed Expenditures - Central Services</t>
  </si>
  <si>
    <t>12-000-251-790</t>
  </si>
  <si>
    <t>Undistributed Expenditures - Admin Info Tech</t>
  </si>
  <si>
    <t>12-000-252-790</t>
  </si>
  <si>
    <t>Undistributed Expenditures - Custodial Services</t>
  </si>
  <si>
    <t>12-000-262-790</t>
  </si>
  <si>
    <t>Undistributed Expenditures - Care &amp; Upkeep of Grounds</t>
  </si>
  <si>
    <t>12-000-263-790</t>
  </si>
  <si>
    <t>Undistributed Expenditures - Security</t>
  </si>
  <si>
    <t>12-000-266-790</t>
  </si>
  <si>
    <t>12-000-270-790</t>
  </si>
  <si>
    <t>Undistributed Expenditures - Non-Instructional Services</t>
  </si>
  <si>
    <t>12-000-300-790</t>
  </si>
  <si>
    <t>12-000-400-790</t>
  </si>
  <si>
    <t xml:space="preserve">TOTAL DEPRECIATION UNDISTRIBUTED </t>
  </si>
  <si>
    <t>12-000-XXX-XXX</t>
  </si>
  <si>
    <t>DEPRECIATION UNDISTRIBUTED</t>
  </si>
  <si>
    <t>Depreciation - Vocational Programs</t>
  </si>
  <si>
    <t>12-320-100-790</t>
  </si>
  <si>
    <t>TOTAL DEPRECIATION - VOCATIONAL PROGRAMS</t>
  </si>
  <si>
    <t>12-320-100-XXX</t>
  </si>
  <si>
    <t>CAPITAL OUTLAY-DEPRECIATION-VOCATIONAL PROGRAMS</t>
  </si>
  <si>
    <t>Depreciation - Special Education - Instruction</t>
  </si>
  <si>
    <t>12-201-100-790</t>
  </si>
  <si>
    <t>12-202-100-790</t>
  </si>
  <si>
    <t>Learning and/or Language Disabilities-Mild/Moderate</t>
  </si>
  <si>
    <t>12-204-100-790</t>
  </si>
  <si>
    <t>Learning and/or Language Disabilities-Severe</t>
  </si>
  <si>
    <t>12-205-100-790</t>
  </si>
  <si>
    <t>12-206-100-790</t>
  </si>
  <si>
    <t>12-207-100-790</t>
  </si>
  <si>
    <t>12-209-100-790</t>
  </si>
  <si>
    <t>12-212-100-790</t>
  </si>
  <si>
    <t>12-214-100-790</t>
  </si>
  <si>
    <t>Preschool Disabilities - Part Time</t>
  </si>
  <si>
    <t>12-215-100-790</t>
  </si>
  <si>
    <t>Preschool Disabilities - Full Time</t>
  </si>
  <si>
    <t>12-216-100-790</t>
  </si>
  <si>
    <t>12-222-100-790</t>
  </si>
  <si>
    <t>TOTAL DEPRECIATION - SPECIAL EDUCATION - INSTRUCTION</t>
  </si>
  <si>
    <t>12-2XX-100-790</t>
  </si>
  <si>
    <t>CAPITAL OUTLAY-DEPRECIATION-SPECIAL EDUCATION INSTRUCTION</t>
  </si>
  <si>
    <t>UNDISTRIBUTED EXPENDITURES-FOOD SERVICES</t>
  </si>
  <si>
    <t>Undistributed Expenditures - Food Services</t>
  </si>
  <si>
    <t>Supplies and Materials - Instructional</t>
  </si>
  <si>
    <t>11-000-310-612</t>
  </si>
  <si>
    <t>Equipment</t>
  </si>
  <si>
    <t>11-000-310-730</t>
  </si>
  <si>
    <t>TOTAL UNDISTRIBUTED EXPENDITURES-FOOD SERVICES</t>
  </si>
  <si>
    <t>11-000-310-XXX</t>
  </si>
  <si>
    <t>11-000-310-199</t>
  </si>
  <si>
    <t>11-000-310-210</t>
  </si>
  <si>
    <t>11-000-310-220</t>
  </si>
  <si>
    <t>11-000-310-249</t>
  </si>
  <si>
    <t>11-000-310-250</t>
  </si>
  <si>
    <t>11-000-310-260</t>
  </si>
  <si>
    <t>11-000-310-270</t>
  </si>
  <si>
    <t>11-000-310-280</t>
  </si>
  <si>
    <t>11-000-310-290</t>
  </si>
  <si>
    <t>Unused Sick Payment to Terminated / Retired Staff</t>
  </si>
  <si>
    <t>11-000-310-299</t>
  </si>
  <si>
    <t>Travel - All Other</t>
  </si>
  <si>
    <t>11-000-310-580</t>
  </si>
  <si>
    <t>Travel for Regular Business</t>
  </si>
  <si>
    <t>11-000-310-581</t>
  </si>
  <si>
    <t>Supplies and Materials - All Other</t>
  </si>
  <si>
    <t>11-000-310-611</t>
  </si>
  <si>
    <t>UNDISTRIBUTED EXPENDITURES-UNALLOCATED BENEFITS</t>
  </si>
  <si>
    <t>11-000-291-249</t>
  </si>
  <si>
    <t>Unused Sick Payment to Terminated / Retired Staff - mass severance</t>
  </si>
  <si>
    <t>11-000-291-297</t>
  </si>
  <si>
    <t>Unused Vacation Payment to Terminated / Retired Staff - mass severance</t>
  </si>
  <si>
    <t>11-000-291-298</t>
  </si>
  <si>
    <t>11-000-291-299</t>
  </si>
  <si>
    <t>TOTAL UNALLOCATED BENEFITS</t>
  </si>
  <si>
    <t>11-000-291-XXX</t>
  </si>
  <si>
    <t>UNDISTRIBUTED EXPENDITURES-BEHAVIOR MODIFICATION</t>
  </si>
  <si>
    <t>Undistributed Expenditures  - Behavior Modification</t>
  </si>
  <si>
    <t>11-000-280-610</t>
  </si>
  <si>
    <t>11-000-280-611</t>
  </si>
  <si>
    <t>11-000-280-730</t>
  </si>
  <si>
    <t>11-000-280-800</t>
  </si>
  <si>
    <t>TOTAL UNDIST. EXPEN.- BEHAVIOR MODIFICATION</t>
  </si>
  <si>
    <t>11-000-280-XXX</t>
  </si>
  <si>
    <t>Undistributed Expenditures  - Student Transportation Services</t>
  </si>
  <si>
    <t>Salaries of Non-Instructional Aides</t>
  </si>
  <si>
    <t>11-000-270-107</t>
  </si>
  <si>
    <t>11-000-270-162</t>
  </si>
  <si>
    <t>11-000-270-199</t>
  </si>
  <si>
    <t>11-000-270-210</t>
  </si>
  <si>
    <t>11-000-270-220</t>
  </si>
  <si>
    <t>11-000-270-249</t>
  </si>
  <si>
    <t>11-000-270-250</t>
  </si>
  <si>
    <t>11-000-270-260</t>
  </si>
  <si>
    <t>11-000-270-270</t>
  </si>
  <si>
    <t>11-000-270-280</t>
  </si>
  <si>
    <t>11-000-270-290</t>
  </si>
  <si>
    <t>11-000-270-299</t>
  </si>
  <si>
    <t>Cleaning, Repair, &amp;  Maint. Services</t>
  </si>
  <si>
    <t>11-000-270-580</t>
  </si>
  <si>
    <t>11-000-270-581</t>
  </si>
  <si>
    <t>11-000-270-610</t>
  </si>
  <si>
    <t>Non-Instructional Equipment</t>
  </si>
  <si>
    <t>11-000-270-732</t>
  </si>
  <si>
    <t>11-000-270-800</t>
  </si>
  <si>
    <t>TOTAL UNDISTRIBUTED EXPENDITURES -STUDENT TRANSPORTATION SERV.</t>
  </si>
  <si>
    <t>TOTAL UNDIST. EXPEND.-STUDENT TRANSPORTATION SERV.</t>
  </si>
  <si>
    <t>11-000-270-XXX</t>
  </si>
  <si>
    <t>UNDISTRIBUTED SERVICES-STUDENT TRANSPORTATION SERVICES</t>
  </si>
  <si>
    <t>11-000-266-220</t>
  </si>
  <si>
    <t>11-000-266-249</t>
  </si>
  <si>
    <t>11-000-266-250</t>
  </si>
  <si>
    <t>11-000-266-260</t>
  </si>
  <si>
    <t>11-000-266-270</t>
  </si>
  <si>
    <t>11-000-266-280</t>
  </si>
  <si>
    <t>11-000-266-290</t>
  </si>
  <si>
    <t>11-000-266-299</t>
  </si>
  <si>
    <t>11-000-266-300</t>
  </si>
  <si>
    <t>11-000-266-420</t>
  </si>
  <si>
    <t>11-000-266-580</t>
  </si>
  <si>
    <t>11-000-266-581</t>
  </si>
  <si>
    <t>11-000-266-610</t>
  </si>
  <si>
    <t>11-000-266-730</t>
  </si>
  <si>
    <t>11-000-266-800</t>
  </si>
  <si>
    <t>TOTAL SECURITY</t>
  </si>
  <si>
    <t>11-000-266-XXX</t>
  </si>
  <si>
    <t>UNDISTRIBUTED EXPENDITURES-SECURITY</t>
  </si>
  <si>
    <t>11-000-266-100</t>
  </si>
  <si>
    <t>11-000-266-199</t>
  </si>
  <si>
    <t>11-000-266-210</t>
  </si>
  <si>
    <t>Undistributed Expenditures  - Care and Upkeep of Grounds</t>
  </si>
  <si>
    <t>11-000-263-100</t>
  </si>
  <si>
    <t>11-000-263-199</t>
  </si>
  <si>
    <t>11-000-263-210</t>
  </si>
  <si>
    <t>11-000-263-220</t>
  </si>
  <si>
    <t>11-000-263-249</t>
  </si>
  <si>
    <t>11-000-263-250</t>
  </si>
  <si>
    <t>11-000-263-260</t>
  </si>
  <si>
    <t>11-000-263-270</t>
  </si>
  <si>
    <t>11-000-263-280</t>
  </si>
  <si>
    <t>11-000-263-290</t>
  </si>
  <si>
    <t>11-000-263-299</t>
  </si>
  <si>
    <t>11-000-263-300</t>
  </si>
  <si>
    <t>11-000-263-420</t>
  </si>
  <si>
    <t>11-000-263-580</t>
  </si>
  <si>
    <t>11-000-263-581</t>
  </si>
  <si>
    <t>11-000-263-610</t>
  </si>
  <si>
    <t>11-000-263-730</t>
  </si>
  <si>
    <t>11-000-263-800</t>
  </si>
  <si>
    <t>TOTAL UNDIST EXPEND.-CARE AND UPKEEP OF GROUNDS</t>
  </si>
  <si>
    <t>11-000-263-XXX</t>
  </si>
  <si>
    <t>UNDISTRIBUTED EXPENDITURES-CARE AND UPKEEP OF GROUNDS</t>
  </si>
  <si>
    <t>Undistributed Expenditures  - Other Operation &amp; Maintenance of Plant</t>
  </si>
  <si>
    <t>11-000-262-220</t>
  </si>
  <si>
    <t>Undistributed Expenditures - Other Operation &amp; Maintenance of Plant</t>
  </si>
  <si>
    <t>11-000-262-249</t>
  </si>
  <si>
    <t>11-000-262-250</t>
  </si>
  <si>
    <t>11-000-262-260</t>
  </si>
  <si>
    <t>11-000-262-270</t>
  </si>
  <si>
    <t>11-000-262-280</t>
  </si>
  <si>
    <t>11-000-262-290</t>
  </si>
  <si>
    <t>11-000-262-299</t>
  </si>
  <si>
    <t>11-000-262-580</t>
  </si>
  <si>
    <t>11-000-262-581</t>
  </si>
  <si>
    <t>Energy (Natural Gas)</t>
  </si>
  <si>
    <t>11-000-262-621</t>
  </si>
  <si>
    <t>Energy (Electricity)</t>
  </si>
  <si>
    <t>11-000-262-622</t>
  </si>
  <si>
    <t>Energy (Oil)</t>
  </si>
  <si>
    <t>11-000-262-624</t>
  </si>
  <si>
    <t>Energy (Gasoline)</t>
  </si>
  <si>
    <t>11-000-262-626</t>
  </si>
  <si>
    <t>11-000-262-730</t>
  </si>
  <si>
    <t>11-000-262-XXX</t>
  </si>
  <si>
    <t>TOTAL Undistributed Expenditures  - CUSTODIAL SERVICES</t>
  </si>
  <si>
    <t>TOTAL UNDIST. EXPEND. - CUSTODIAL SERVICES</t>
  </si>
  <si>
    <t>UNDISTRIBUTED EXPENDITURES- CUSTODIAL SERVICES</t>
  </si>
  <si>
    <t>11-000-262-199</t>
  </si>
  <si>
    <t>11-000-262-210</t>
  </si>
  <si>
    <t>UNDISTRIBUTED EXPENDITURES- REGULAR MAINENANCE FOR SCHOOL FACILITIES</t>
  </si>
  <si>
    <t>Undistributed Expenditures - Required Maintenance for School Facilities</t>
  </si>
  <si>
    <t>Lead Testing of Drinking Water</t>
  </si>
  <si>
    <t>11-000-261-421</t>
  </si>
  <si>
    <t>Total Undistributed Expenditures - Required Maintenance for School Facilities</t>
  </si>
  <si>
    <t>11-000-261-XXX</t>
  </si>
  <si>
    <t xml:space="preserve">Undistributed Expenditures - Admin Information Technology </t>
  </si>
  <si>
    <t>11-000-252-100</t>
  </si>
  <si>
    <t>11-000-252-199</t>
  </si>
  <si>
    <t>11-000-252-210</t>
  </si>
  <si>
    <t>11-000-252-220</t>
  </si>
  <si>
    <t>11-000-252-249</t>
  </si>
  <si>
    <t>11-000-252-250</t>
  </si>
  <si>
    <t>11-000-252-260</t>
  </si>
  <si>
    <t>11-000-252-270</t>
  </si>
  <si>
    <t>11-000-252-280</t>
  </si>
  <si>
    <t>11-000-252-290</t>
  </si>
  <si>
    <t>11-000-252-299</t>
  </si>
  <si>
    <t>11-000-252-330</t>
  </si>
  <si>
    <t>11-000-252-340</t>
  </si>
  <si>
    <t>11-000-252-500</t>
  </si>
  <si>
    <t>11-000-252-580</t>
  </si>
  <si>
    <t>11-000-252-581</t>
  </si>
  <si>
    <t>11-000-252-600</t>
  </si>
  <si>
    <t>11-000-252-730</t>
  </si>
  <si>
    <t>11-000-252-800</t>
  </si>
  <si>
    <t>TOTAL UNDIST. EXPEND. - ADMIN. INFO TECHNOLOGY</t>
  </si>
  <si>
    <t>11-000-252-XXX</t>
  </si>
  <si>
    <t>Undistributed Expenditures -  Central Services</t>
  </si>
  <si>
    <t>11-000-251-249</t>
  </si>
  <si>
    <t>11-000-251-250</t>
  </si>
  <si>
    <t>11-000-251-260</t>
  </si>
  <si>
    <t>11-000-251-270</t>
  </si>
  <si>
    <t>11-000-251-280</t>
  </si>
  <si>
    <t>11-000-251-290</t>
  </si>
  <si>
    <t>11-000-251-299</t>
  </si>
  <si>
    <t>11-000-251-330</t>
  </si>
  <si>
    <t>Purchased Professional Services - Public Relations Costs</t>
  </si>
  <si>
    <t>11-000-251-335</t>
  </si>
  <si>
    <t>11-000-251-340</t>
  </si>
  <si>
    <t>11-000-251-580</t>
  </si>
  <si>
    <t>11-000-251-581</t>
  </si>
  <si>
    <t>11-000-251-592</t>
  </si>
  <si>
    <t>11-000-251-600</t>
  </si>
  <si>
    <t>11-000-251-730</t>
  </si>
  <si>
    <t>11-000-251-831</t>
  </si>
  <si>
    <t>Interest on Lease Purchase Agreements</t>
  </si>
  <si>
    <t>11-000-251-832</t>
  </si>
  <si>
    <t>11-000-251-890</t>
  </si>
  <si>
    <t>11-000-251-898</t>
  </si>
  <si>
    <t>TOTAL UNDIST. EXPEND. - CENTRAL SERVICES</t>
  </si>
  <si>
    <t>11-000-251-XXX</t>
  </si>
  <si>
    <t>UNDISTRIBUTED SERVICES-CENTRAL SERVICES</t>
  </si>
  <si>
    <t>11-000-251-100</t>
  </si>
  <si>
    <t>11-000-251-199</t>
  </si>
  <si>
    <t>11-000-251-210</t>
  </si>
  <si>
    <t>11-000-251-220</t>
  </si>
  <si>
    <t>Undistributed Expenditures - Support Services - School Administration</t>
  </si>
  <si>
    <t>Salaries of Principals/Asst. Principals/Prog Dir</t>
  </si>
  <si>
    <t>11-000-240-199</t>
  </si>
  <si>
    <t>11-000-240-210</t>
  </si>
  <si>
    <t>11-000-240-220</t>
  </si>
  <si>
    <t>11-000-240-249</t>
  </si>
  <si>
    <t>11-000-240-250</t>
  </si>
  <si>
    <t>11-000-240-260</t>
  </si>
  <si>
    <t>11-000-240-270</t>
  </si>
  <si>
    <t>11-000-240-280</t>
  </si>
  <si>
    <t>11-000-240-290</t>
  </si>
  <si>
    <t>11-000-240-299</t>
  </si>
  <si>
    <t>11-000-240-580</t>
  </si>
  <si>
    <t>11-000-240-581</t>
  </si>
  <si>
    <t>11-000-240-730</t>
  </si>
  <si>
    <t>TOTAL UNDIST. EXPEND.-SUPPORT SERV.-SCHOOL ADMIN.</t>
  </si>
  <si>
    <t>11-000-240-XXX</t>
  </si>
  <si>
    <t>UNDISTRIBUTED SERVICES-SUPPORT SERVICES- SCHOOL ADMINISTRATION</t>
  </si>
  <si>
    <t>UNDISTRIBUTED SERVICES-SUPPORT SERVICES-GENERAL ADMINISTRATION</t>
  </si>
  <si>
    <t>Undistributed Expenditures - Support Services - General Administration</t>
  </si>
  <si>
    <t>Audit Fees</t>
  </si>
  <si>
    <t>11-000-230-580</t>
  </si>
  <si>
    <t>11-000-230-581</t>
  </si>
  <si>
    <t>11-000-230-610</t>
  </si>
  <si>
    <t>11-000-230-730</t>
  </si>
  <si>
    <t>Miscellaneous Expenditures - Advertising (Restricted)</t>
  </si>
  <si>
    <t>Miscellaneous Expenditures - Entertainment</t>
  </si>
  <si>
    <t>Miscellaneous Expenditures - Real Estate</t>
  </si>
  <si>
    <t>Misc. Expenditures - Bad Debts</t>
  </si>
  <si>
    <t>11-000-230-897</t>
  </si>
  <si>
    <t>TOTAL UNDIST. EXPEND.-SUPPORT SERV.-GEN. ADMIN.</t>
  </si>
  <si>
    <t>11-000-230-XXX</t>
  </si>
  <si>
    <t>11-000-230-199</t>
  </si>
  <si>
    <t>11-000-230-210</t>
  </si>
  <si>
    <t>11-000-230-220</t>
  </si>
  <si>
    <t>11-000-230-249</t>
  </si>
  <si>
    <t>11-000-230-250</t>
  </si>
  <si>
    <t>11-000-230-260</t>
  </si>
  <si>
    <t>11-000-230-270</t>
  </si>
  <si>
    <t>11-000-230-280</t>
  </si>
  <si>
    <t>11-000-230-290</t>
  </si>
  <si>
    <t>11-000-230-299</t>
  </si>
  <si>
    <t>Legal Services - Litigation first $15,000</t>
  </si>
  <si>
    <t>11-000-230-336</t>
  </si>
  <si>
    <t>Legal Services - Litigation above $15,000</t>
  </si>
  <si>
    <t>11-000-230-337</t>
  </si>
  <si>
    <t>UNDISTRIBUTED EXPENDITURES-INSTRUCTIONAL STAFF TRAINING SERVICES</t>
  </si>
  <si>
    <t>Undistributed Expenditures - Instructional Staff Training Services Salaries</t>
  </si>
  <si>
    <t>11-000-223-199</t>
  </si>
  <si>
    <t>11-000-223-210</t>
  </si>
  <si>
    <t>11-000-223-220</t>
  </si>
  <si>
    <t>11-000-223-249</t>
  </si>
  <si>
    <t>11-000-223-250</t>
  </si>
  <si>
    <t>11-000-223-260</t>
  </si>
  <si>
    <t>11-000-223-270</t>
  </si>
  <si>
    <t>11-000-223-280</t>
  </si>
  <si>
    <t>11-000-223-290</t>
  </si>
  <si>
    <t>11-000-223-299</t>
  </si>
  <si>
    <t>11-000-223-580</t>
  </si>
  <si>
    <t>11-000-223-581</t>
  </si>
  <si>
    <t>11-000-223-730</t>
  </si>
  <si>
    <t>TOTAL UNDIST. EXPEND.-INSTR. STAFF TRAINING SERV.</t>
  </si>
  <si>
    <t>11-000-223-XXX</t>
  </si>
  <si>
    <t>UNDISTRIBUTED EXPENDITURES-SCHOOL LIBRARIANS' / MEDIA SPECIALISTS' SALARIES &amp; FRINGE BENEFITS ONLY</t>
  </si>
  <si>
    <t>Undistributed Expenditures -School Librarian/Media Specialist</t>
  </si>
  <si>
    <t>11-000-224-270</t>
  </si>
  <si>
    <t>11-000-224-280</t>
  </si>
  <si>
    <t>11-000-224-290</t>
  </si>
  <si>
    <t>11-000-224-299</t>
  </si>
  <si>
    <t>TOTAL SCHOOL LIBRARIANS SALARY AND FRINGE BENEFITS (ONLY)</t>
  </si>
  <si>
    <t>11-000-224-XXX</t>
  </si>
  <si>
    <t>Salaries - School Librarians/Media Specialist</t>
  </si>
  <si>
    <t>11-000-224-101</t>
  </si>
  <si>
    <t>11-000-224-199</t>
  </si>
  <si>
    <t>11-000-224-210</t>
  </si>
  <si>
    <t>11-000-224-220</t>
  </si>
  <si>
    <t>11-000-224-249</t>
  </si>
  <si>
    <t>11-000-224-250</t>
  </si>
  <si>
    <t>11-000-224-260</t>
  </si>
  <si>
    <t>UNDISTRIBUTED EXPENDITURES- EDUCATIONAL MEDIA SERVICES / SCHOOL LIBRARY</t>
  </si>
  <si>
    <t xml:space="preserve">Undistributed Expenditures - Associate School Library Media Specialist </t>
  </si>
  <si>
    <t>Undistributed Expenditures - Other Salaries</t>
  </si>
  <si>
    <t>Salaries - Other</t>
  </si>
  <si>
    <t>11-000-222-110</t>
  </si>
  <si>
    <t>Undistributed Expenditures - Technology Coordinators</t>
  </si>
  <si>
    <t>Salaries of Technology Coordinators</t>
  </si>
  <si>
    <t>11-000-222-177</t>
  </si>
  <si>
    <t xml:space="preserve">Undistributed Expenditures - Education Media Services </t>
  </si>
  <si>
    <t>11-000-222-199</t>
  </si>
  <si>
    <t>11-000-222-210</t>
  </si>
  <si>
    <t>11-000-222-220</t>
  </si>
  <si>
    <t>11-000-222-249</t>
  </si>
  <si>
    <t>11-000-222-250</t>
  </si>
  <si>
    <t>11-000-222-260</t>
  </si>
  <si>
    <t>11-000-222-270</t>
  </si>
  <si>
    <t>11-000-222-280</t>
  </si>
  <si>
    <t>11-000-222-290</t>
  </si>
  <si>
    <t>11-000-222-299</t>
  </si>
  <si>
    <t>11-000-222-580</t>
  </si>
  <si>
    <t>11-000-222-581</t>
  </si>
  <si>
    <t>11-000-222-730</t>
  </si>
  <si>
    <t>TOTAL UNDIST. EXPEND.-EDU. MEDIA SERV./LIBRARY</t>
  </si>
  <si>
    <t>11-000-222-XXX</t>
  </si>
  <si>
    <t>Undistributed Expenditures - Improvement of Instructional Services</t>
  </si>
  <si>
    <t>11-000-221-220</t>
  </si>
  <si>
    <t>11-000-221-249</t>
  </si>
  <si>
    <t>11-000-221-250</t>
  </si>
  <si>
    <t>11-000-221-260</t>
  </si>
  <si>
    <t>11-000-221-270</t>
  </si>
  <si>
    <t>11-000-221-280</t>
  </si>
  <si>
    <t>11-000-221-290</t>
  </si>
  <si>
    <t>11-000-221-299</t>
  </si>
  <si>
    <t>11-000-221-580</t>
  </si>
  <si>
    <t>11-000-221-581</t>
  </si>
  <si>
    <t>11-000-221-730</t>
  </si>
  <si>
    <t>TOTAL UNDIST. EXPEND.-IMPROV. OF INST. SERV.</t>
  </si>
  <si>
    <t>11-000-221-XXX</t>
  </si>
  <si>
    <t>UNDISTRIBUTED EXPENDITURES- IMPROVEMENT OF INSTRUCTIONAL SERVICES</t>
  </si>
  <si>
    <t>11-000-221-199</t>
  </si>
  <si>
    <t>11-000-221-210</t>
  </si>
  <si>
    <t>Undistributed Expenditures - Guidance Services</t>
  </si>
  <si>
    <t>Salaries of Other Professional Staff (Guidance only)</t>
  </si>
  <si>
    <t>Undistributed Expenditures - Guidance</t>
  </si>
  <si>
    <t>Salaries of Family Support Teams</t>
  </si>
  <si>
    <t>11-000-218-172</t>
  </si>
  <si>
    <t>Salaries of Family Liaisons/Comm Parent Inv. Specialists</t>
  </si>
  <si>
    <t>11-000-218-173</t>
  </si>
  <si>
    <t>11-000-218-199</t>
  </si>
  <si>
    <t>11-000-218-210</t>
  </si>
  <si>
    <t>11-000-218-220</t>
  </si>
  <si>
    <t>11-000-218-249</t>
  </si>
  <si>
    <t>11-000-218-250</t>
  </si>
  <si>
    <t>11-000-218-260</t>
  </si>
  <si>
    <t>11-000-218-270</t>
  </si>
  <si>
    <t>11-000-218-280</t>
  </si>
  <si>
    <t>11-000-218-290</t>
  </si>
  <si>
    <t>11-000-218-299</t>
  </si>
  <si>
    <t>11-000-218-580</t>
  </si>
  <si>
    <t>11-000-218-581</t>
  </si>
  <si>
    <t>11-000-218-730</t>
  </si>
  <si>
    <t>Miscellaneous Expenditures - Meetings/Other</t>
  </si>
  <si>
    <t>TOTAL UNDIST. EXPENDITURES - GUIDANCE</t>
  </si>
  <si>
    <t>11-000-218-XXX</t>
  </si>
  <si>
    <t>UNDISTRIBUTED EXPENDITURES- GUIDANCE</t>
  </si>
  <si>
    <t>N/A</t>
  </si>
  <si>
    <t>Undistributed Expenditures - Extraordinary Services (excluded from tuition rate)</t>
  </si>
  <si>
    <t>11-000-217-290</t>
  </si>
  <si>
    <t>11-000-217-299</t>
  </si>
  <si>
    <t>11-000-217-320</t>
  </si>
  <si>
    <t>11-000-217-580</t>
  </si>
  <si>
    <t>11-000-217-581</t>
  </si>
  <si>
    <t>11-000-217-600</t>
  </si>
  <si>
    <t>11-000-217-730</t>
  </si>
  <si>
    <t>11-000-217-800</t>
  </si>
  <si>
    <t>TOTAL UNDIST EXPEND-OTH SUPP SERV STD-EXTRA SERV</t>
  </si>
  <si>
    <t>11-000-217-XXX</t>
  </si>
  <si>
    <t>11-000-217-100</t>
  </si>
  <si>
    <t>11-000-217-199</t>
  </si>
  <si>
    <t>11-000-217-210</t>
  </si>
  <si>
    <t>11-000-217-220</t>
  </si>
  <si>
    <t>11-000-217-249</t>
  </si>
  <si>
    <t>11-000-217-250</t>
  </si>
  <si>
    <t>11-000-217-260</t>
  </si>
  <si>
    <t>11-000-217-270</t>
  </si>
  <si>
    <t>11-000-217-280</t>
  </si>
  <si>
    <t>Undistributed Expenditures -Other Support Services Students-Related Services</t>
  </si>
  <si>
    <t>Salaries - Speech, OT, PT and Related Services</t>
  </si>
  <si>
    <t>11-000-215-100</t>
  </si>
  <si>
    <t>11-000-215-199</t>
  </si>
  <si>
    <t>11-000-215-210</t>
  </si>
  <si>
    <t>11-000-215-220</t>
  </si>
  <si>
    <t>11-000-215-249</t>
  </si>
  <si>
    <t>11-000-215-250</t>
  </si>
  <si>
    <t>11-000-215-260</t>
  </si>
  <si>
    <t>11-000-215-270</t>
  </si>
  <si>
    <t>11-000-215-280</t>
  </si>
  <si>
    <t>11-000-215-290</t>
  </si>
  <si>
    <t>11-000-215-299</t>
  </si>
  <si>
    <t>11-000-215-320</t>
  </si>
  <si>
    <t>11-000-215-580</t>
  </si>
  <si>
    <t>11-000-215-581</t>
  </si>
  <si>
    <t>11-000-215-600</t>
  </si>
  <si>
    <t>11-000-215-730</t>
  </si>
  <si>
    <t>11-000-215-800</t>
  </si>
  <si>
    <t>TOTAL UNDIST. EXPEND.-SPEECH, OT, PT AND RELATED SVCS</t>
  </si>
  <si>
    <t>11-000-215-XXX</t>
  </si>
  <si>
    <t>UNDISTRIBUTED EXPENDITURES- SPEECH, OCCUPATIONAL THERAPY, PHYSICAL THERAPY AND RELATED SERVICES</t>
  </si>
  <si>
    <t>Undistributed Expenditures - School Nurse</t>
  </si>
  <si>
    <t>Salaries - School Nurse (instructional only)</t>
  </si>
  <si>
    <t>11-000-214-100</t>
  </si>
  <si>
    <t>11-000-214-199</t>
  </si>
  <si>
    <t>11-000-214-210</t>
  </si>
  <si>
    <t>11-000-214-220</t>
  </si>
  <si>
    <t>11-000-214-249</t>
  </si>
  <si>
    <t>11-000-214-250</t>
  </si>
  <si>
    <t>11-000-214-260</t>
  </si>
  <si>
    <t>11-000-214-270</t>
  </si>
  <si>
    <t>11-000-214-280</t>
  </si>
  <si>
    <t>11-000-214-290</t>
  </si>
  <si>
    <t>11-000-214-299</t>
  </si>
  <si>
    <t xml:space="preserve">Total School Nurses' Salaries &amp; Fringe Benefits </t>
  </si>
  <si>
    <t>11-000-214-XXX</t>
  </si>
  <si>
    <t>UNDISTRIBUTED EXPENDITURES- HEALTH SERVICES-SCHOOL NURSES' SALARIES AND FRINGE BENEFITS ONLY</t>
  </si>
  <si>
    <t>11-000-213-581</t>
  </si>
  <si>
    <t>11-000-213-730</t>
  </si>
  <si>
    <t>TOTAL UNDIST. EXPENDITURES - HEALTH SERVICES</t>
  </si>
  <si>
    <t>11-000-213-XXX</t>
  </si>
  <si>
    <t>UNDISTRIBUTED EXPENDITURES- HEALTH SERVICES</t>
  </si>
  <si>
    <t>11-000-213-199</t>
  </si>
  <si>
    <t>11-000-213-210</t>
  </si>
  <si>
    <t>11-000-213-220</t>
  </si>
  <si>
    <t>11-000-213-249</t>
  </si>
  <si>
    <t>11-000-213-250</t>
  </si>
  <si>
    <t>11-000-213-260</t>
  </si>
  <si>
    <t>11-000-213-270</t>
  </si>
  <si>
    <t>11-000-213-280</t>
  </si>
  <si>
    <t>11-000-213-290</t>
  </si>
  <si>
    <t>11-000-213-299</t>
  </si>
  <si>
    <t>11-000-213-580</t>
  </si>
  <si>
    <t>Undistributed Expenditures -Salaries of School Social Workers</t>
  </si>
  <si>
    <t>Salaries - School Social Workers</t>
  </si>
  <si>
    <t>11-000-212-100</t>
  </si>
  <si>
    <t>11-000-212-199</t>
  </si>
  <si>
    <t>Undistributed Expenditures -Employee Benefits - School Social Workers</t>
  </si>
  <si>
    <t>11-000-212-210</t>
  </si>
  <si>
    <t>11-000-212-220</t>
  </si>
  <si>
    <t>11-000-212-249</t>
  </si>
  <si>
    <t>11-000-212-250</t>
  </si>
  <si>
    <t>11-000-212-260</t>
  </si>
  <si>
    <t>11-000-212-270</t>
  </si>
  <si>
    <t>11-000-212-280</t>
  </si>
  <si>
    <t>11-000-212-290</t>
  </si>
  <si>
    <t>11-000-212-299</t>
  </si>
  <si>
    <t>Undistributed Expenditures -School Social Workers Salaries and Benefits</t>
  </si>
  <si>
    <t>11-000-212-XXX</t>
  </si>
  <si>
    <t>UNDISTRIBUTED EXPENDITURES-SOCIAL WORKER SERVICES SALARIES AND FRINGE BENEFITS ONLY</t>
  </si>
  <si>
    <t>Undistributed Expenditures -Attendance and Social Work Services</t>
  </si>
  <si>
    <t>11-000-211-172</t>
  </si>
  <si>
    <t>11-000-211-199</t>
  </si>
  <si>
    <t>11-000-211-210</t>
  </si>
  <si>
    <t>11-000-211-220</t>
  </si>
  <si>
    <t>11-000-211-249</t>
  </si>
  <si>
    <t>11-000-211-250</t>
  </si>
  <si>
    <t>11-000-211-260</t>
  </si>
  <si>
    <t>11-000-211-270</t>
  </si>
  <si>
    <t>11-000-211-280</t>
  </si>
  <si>
    <t>11-000-211-290</t>
  </si>
  <si>
    <t>11-000-211-299</t>
  </si>
  <si>
    <t>11-000-211-580</t>
  </si>
  <si>
    <t>11-000-211-581</t>
  </si>
  <si>
    <t>11-000-211-730</t>
  </si>
  <si>
    <t>TOTAL UNDISTRIBUTED EXPENDITURES-ATTENDANCE AND SOCIAL WORK SERVICES</t>
  </si>
  <si>
    <t>11-000-211-XXX</t>
  </si>
  <si>
    <t>UNDISTRIBUTED EXPENDITURES-ATTENDANCE &amp; SOCIAL WORKER SERVICES (EXCEPT SOCIAL WORKER SALARIES AND FRINGES)</t>
  </si>
  <si>
    <t>11-402-100-199</t>
  </si>
  <si>
    <t>11-402-100-210</t>
  </si>
  <si>
    <t>11-402-100-220</t>
  </si>
  <si>
    <t>11-402-100-249</t>
  </si>
  <si>
    <t>11-402-100-250</t>
  </si>
  <si>
    <t>11-402-100-260</t>
  </si>
  <si>
    <t>11-402-100-270</t>
  </si>
  <si>
    <t>11-402-100-280</t>
  </si>
  <si>
    <t>11-402-100-290</t>
  </si>
  <si>
    <t>11-402-100-299</t>
  </si>
  <si>
    <t xml:space="preserve">Purchased Services </t>
  </si>
  <si>
    <t>11-402-100-580</t>
  </si>
  <si>
    <t>11-402-100-581</t>
  </si>
  <si>
    <t>11-402-100-730</t>
  </si>
  <si>
    <t>TOTAL SCHOOL-SPONSORED ATHLETICS - INSTRUCTION</t>
  </si>
  <si>
    <t>11-402-100-XXX</t>
  </si>
  <si>
    <t>SCHOOL SPONSORED ATHLETICS - INSTRUCTION</t>
  </si>
  <si>
    <t>School-Spon. Cocurricular Activities - Instruction</t>
  </si>
  <si>
    <t>11-401-100-199</t>
  </si>
  <si>
    <t>11-401-100-210</t>
  </si>
  <si>
    <t>11-401-100-220</t>
  </si>
  <si>
    <t>11-401-100-249</t>
  </si>
  <si>
    <t>11-401-100-250</t>
  </si>
  <si>
    <t>11-401-100-260</t>
  </si>
  <si>
    <t>11-401-100-270</t>
  </si>
  <si>
    <t>11-401-100-280</t>
  </si>
  <si>
    <t>11-401-100-290</t>
  </si>
  <si>
    <t>11-401-100-299</t>
  </si>
  <si>
    <t>11-401-100-580</t>
  </si>
  <si>
    <t>11-401-100-581</t>
  </si>
  <si>
    <t>11-401-100-730</t>
  </si>
  <si>
    <t>TOTAL SCHOOL-SPON. CO/EXTRA CURR. ACTVTS. - INST</t>
  </si>
  <si>
    <t>11-401-100-XXX</t>
  </si>
  <si>
    <t>SCHOOL SPONSORED CO-CURRICULAR ACTIVITIES - INSTRUCTION</t>
  </si>
  <si>
    <t>11-320-100-580</t>
  </si>
  <si>
    <t>11-320-100-581</t>
  </si>
  <si>
    <t>11-320-100-730</t>
  </si>
  <si>
    <t>TOTAL SPL. VOCATIONAL PROG. - INSTRUCTION</t>
  </si>
  <si>
    <t>11-320-100-XXX</t>
  </si>
  <si>
    <t xml:space="preserve"> SPECIAL EDUCATION - VOCATIONAL PROGRAMS</t>
  </si>
  <si>
    <t>11-320-100-199</t>
  </si>
  <si>
    <t>11-320-100-210</t>
  </si>
  <si>
    <t>11-320-100-220</t>
  </si>
  <si>
    <t>11-320-100-249</t>
  </si>
  <si>
    <t>11-320-100-250</t>
  </si>
  <si>
    <t>11-320-100-260</t>
  </si>
  <si>
    <t>11-320-100-270</t>
  </si>
  <si>
    <t>11-320-100-280</t>
  </si>
  <si>
    <t>11-320-100-290</t>
  </si>
  <si>
    <t>11-320-100-299</t>
  </si>
  <si>
    <t>Special Education Programs - Instruction by Program Type</t>
  </si>
  <si>
    <t>11-222-100-199</t>
  </si>
  <si>
    <t>11-222-100-210</t>
  </si>
  <si>
    <t>11-222-100-220</t>
  </si>
  <si>
    <t>11-222-100-249</t>
  </si>
  <si>
    <t>11-222-100-250</t>
  </si>
  <si>
    <t>11-222-100-260</t>
  </si>
  <si>
    <t>11-222-100-270</t>
  </si>
  <si>
    <t>11-222-100-280</t>
  </si>
  <si>
    <t>11-222-100-290</t>
  </si>
  <si>
    <t>11-222-100-299</t>
  </si>
  <si>
    <t>11-222-100-580</t>
  </si>
  <si>
    <t>11-222-100-581</t>
  </si>
  <si>
    <t>11-222-100-730</t>
  </si>
  <si>
    <t>TOTAL COGNITIVE - SEVERE</t>
  </si>
  <si>
    <t>11-222-100-XXX</t>
  </si>
  <si>
    <t xml:space="preserve"> SPECIAL EDUCATION - INSTRUCTION-COGNITIVE SEVERE</t>
  </si>
  <si>
    <t>11-216-100-581</t>
  </si>
  <si>
    <t>11-216-100-600</t>
  </si>
  <si>
    <t>11-216-100-730</t>
  </si>
  <si>
    <t>TOTAL PRESCHOOL DISABILITIES - FULL TIME</t>
  </si>
  <si>
    <t>11-216-100-XXX</t>
  </si>
  <si>
    <t xml:space="preserve"> SPECIAL EDUCATION - INSTRUCTION-PRESCHOOL DISABILITIES-FULL TIME</t>
  </si>
  <si>
    <t>11-216-100-199</t>
  </si>
  <si>
    <t>11-216-100-210</t>
  </si>
  <si>
    <t>11-216-100-220</t>
  </si>
  <si>
    <t>11-216-100-249</t>
  </si>
  <si>
    <t>11-216-100-250</t>
  </si>
  <si>
    <t>11-216-100-260</t>
  </si>
  <si>
    <t>11-216-100-270</t>
  </si>
  <si>
    <t>11-216-100-280</t>
  </si>
  <si>
    <t>11-216-100-290</t>
  </si>
  <si>
    <t>11-216-100-299</t>
  </si>
  <si>
    <t>11-216-100-580</t>
  </si>
  <si>
    <t>11-215-100-199</t>
  </si>
  <si>
    <t>11-215-100-210</t>
  </si>
  <si>
    <t>11-215-100-220</t>
  </si>
  <si>
    <t>11-215-100-249</t>
  </si>
  <si>
    <t>11-215-100-250</t>
  </si>
  <si>
    <t>11-215-100-260</t>
  </si>
  <si>
    <t>11-215-100-270</t>
  </si>
  <si>
    <t>11-215-100-280</t>
  </si>
  <si>
    <t>11-215-100-290</t>
  </si>
  <si>
    <t>11-215-100-299</t>
  </si>
  <si>
    <t>11-215-100-580</t>
  </si>
  <si>
    <t>11-215-100-581</t>
  </si>
  <si>
    <t>11-215-100-600</t>
  </si>
  <si>
    <t>11-215-100-730</t>
  </si>
  <si>
    <t>TOTAL PRESCHOOL DISABILITIES - PART TIME</t>
  </si>
  <si>
    <t>11-215-100-XXX</t>
  </si>
  <si>
    <t xml:space="preserve"> SPECIAL EDUCATION - INSTRUCTION-PRESCHOOL DISABILITIES-  PART TIME</t>
  </si>
  <si>
    <t>11-214-100-730</t>
  </si>
  <si>
    <t>TOTAL AUTISM</t>
  </si>
  <si>
    <t>11-214-100-XXX</t>
  </si>
  <si>
    <t xml:space="preserve"> SPECIAL EDUCATION - INSTRUCTION-AUTISM</t>
  </si>
  <si>
    <t>11-214-100-199</t>
  </si>
  <si>
    <t>11-214-100-210</t>
  </si>
  <si>
    <t>11-214-100-220</t>
  </si>
  <si>
    <t>11-214-100-249</t>
  </si>
  <si>
    <t>11-214-100-250</t>
  </si>
  <si>
    <t>11-214-100-260</t>
  </si>
  <si>
    <t>11-214-100-270</t>
  </si>
  <si>
    <t>11-214-100-280</t>
  </si>
  <si>
    <t>11-214-100-290</t>
  </si>
  <si>
    <t>11-214-100-299</t>
  </si>
  <si>
    <t>11-214-100-580</t>
  </si>
  <si>
    <t>11-214-100-581</t>
  </si>
  <si>
    <t>11-212-100-199</t>
  </si>
  <si>
    <t>11-212-100-210</t>
  </si>
  <si>
    <t>11-212-100-220</t>
  </si>
  <si>
    <t>11-212-100-249</t>
  </si>
  <si>
    <t>11-212-100-250</t>
  </si>
  <si>
    <t>11-212-100-260</t>
  </si>
  <si>
    <t>11-212-100-270</t>
  </si>
  <si>
    <t>11-212-100-280</t>
  </si>
  <si>
    <t>11-212-100-290</t>
  </si>
  <si>
    <t>11-212-100-299</t>
  </si>
  <si>
    <t>11-212-100-580</t>
  </si>
  <si>
    <t>11-212-100-581</t>
  </si>
  <si>
    <t>11-212-100-730</t>
  </si>
  <si>
    <t>TOTAL MULTIPLE DISABILITIES</t>
  </si>
  <si>
    <t>11-212-100-XXX</t>
  </si>
  <si>
    <t xml:space="preserve"> SPECIAL EDUCATION - INSTRUCTION-MULTIPLE DISABILITIES</t>
  </si>
  <si>
    <t>11-209-100-581</t>
  </si>
  <si>
    <t>11-209-100-730</t>
  </si>
  <si>
    <t>TOTAL BEHAVIORAL DISABILITIES</t>
  </si>
  <si>
    <t>11-209-100-XXX</t>
  </si>
  <si>
    <t xml:space="preserve"> SPECIAL EDUCATION - INSTRUCTION-BEHAVIORAL DISABILITIES</t>
  </si>
  <si>
    <t>11-209-100-199</t>
  </si>
  <si>
    <t>11-209-100-210</t>
  </si>
  <si>
    <t>11-209-100-220</t>
  </si>
  <si>
    <t>11-209-100-249</t>
  </si>
  <si>
    <t>11-209-100-250</t>
  </si>
  <si>
    <t>11-209-100-260</t>
  </si>
  <si>
    <t>11-209-100-270</t>
  </si>
  <si>
    <t>11-209-100-280</t>
  </si>
  <si>
    <t>11-209-100-290</t>
  </si>
  <si>
    <t>11-209-100-299</t>
  </si>
  <si>
    <t>11-209-100-580</t>
  </si>
  <si>
    <t>11-207-100-250</t>
  </si>
  <si>
    <t>11-207-100-260</t>
  </si>
  <si>
    <t>11-207-100-270</t>
  </si>
  <si>
    <t>11-207-100-280</t>
  </si>
  <si>
    <t>11-207-100-290</t>
  </si>
  <si>
    <t>11-207-100-299</t>
  </si>
  <si>
    <t>11-207-100-580</t>
  </si>
  <si>
    <t>11-207-100-581</t>
  </si>
  <si>
    <t>11-207-100-730</t>
  </si>
  <si>
    <t>TOTAL AUDITORY IMPAIRMENTS</t>
  </si>
  <si>
    <t>11-207-100-XXX</t>
  </si>
  <si>
    <t xml:space="preserve"> SPECIAL EDUCATION - INSTRUCTION-AUDITORY IMPAIRMENTS</t>
  </si>
  <si>
    <t>11-206-100-199</t>
  </si>
  <si>
    <t>11-206-100-210</t>
  </si>
  <si>
    <t>11-206-100-220</t>
  </si>
  <si>
    <t>11-206-100-249</t>
  </si>
  <si>
    <t>11-206-100-250</t>
  </si>
  <si>
    <t>11-206-100-260</t>
  </si>
  <si>
    <t>11-206-100-270</t>
  </si>
  <si>
    <t>11-206-100-280</t>
  </si>
  <si>
    <t>11-206-100-290</t>
  </si>
  <si>
    <t>11-206-100-299</t>
  </si>
  <si>
    <t>11-206-100-580</t>
  </si>
  <si>
    <t>11-206-100-581</t>
  </si>
  <si>
    <t>11-206-100-730</t>
  </si>
  <si>
    <t>TOTAL VISUAL IMPAIRMENTS</t>
  </si>
  <si>
    <t>11-206-100-XXX</t>
  </si>
  <si>
    <t>11-207-100-199</t>
  </si>
  <si>
    <t>11-207-100-210</t>
  </si>
  <si>
    <t>11-207-100-220</t>
  </si>
  <si>
    <t>11-207-100-249</t>
  </si>
  <si>
    <t xml:space="preserve"> SPECIAL EDUCATION - INSTRUCTION-VISUAL IMPAIRMENTS</t>
  </si>
  <si>
    <t>11-205-100-270</t>
  </si>
  <si>
    <t>11-205-100-280</t>
  </si>
  <si>
    <t>11-205-100-290</t>
  </si>
  <si>
    <t>11-205-100-299</t>
  </si>
  <si>
    <t>11-205-100-320</t>
  </si>
  <si>
    <t>11-205-100-340</t>
  </si>
  <si>
    <t>11-205-100-500</t>
  </si>
  <si>
    <t>11-205-100-580</t>
  </si>
  <si>
    <t>11-205-100-581</t>
  </si>
  <si>
    <t>11-205-100-610</t>
  </si>
  <si>
    <t>11-205-100-640</t>
  </si>
  <si>
    <t>11-205-100-730</t>
  </si>
  <si>
    <t>11-205-100-800</t>
  </si>
  <si>
    <t>TOTAL LEARNING AND/OR LANGUAGE DISABILITIES - SEVERE</t>
  </si>
  <si>
    <t>11-205-100-XXX</t>
  </si>
  <si>
    <t xml:space="preserve"> SPECIAL EDUCATION - INSTRUCTION-TOTAL LEARNING AND/OR LANGUAGE DISABILITIES-SEVERE</t>
  </si>
  <si>
    <t>11-205-100-101</t>
  </si>
  <si>
    <t>11-205-100-106</t>
  </si>
  <si>
    <t>11-205-100-199</t>
  </si>
  <si>
    <t>11-205-100-210</t>
  </si>
  <si>
    <t>11-205-100-220</t>
  </si>
  <si>
    <t>11-205-100-249</t>
  </si>
  <si>
    <t>11-205-100-250</t>
  </si>
  <si>
    <t>11-205-100-260</t>
  </si>
  <si>
    <t>11-204-100-199</t>
  </si>
  <si>
    <t>11-204-100-210</t>
  </si>
  <si>
    <t>11-204-100-220</t>
  </si>
  <si>
    <t>11-204-100-249</t>
  </si>
  <si>
    <t>11-204-100-250</t>
  </si>
  <si>
    <t>11-204-100-260</t>
  </si>
  <si>
    <t>11-204-100-270</t>
  </si>
  <si>
    <t>11-204-100-280</t>
  </si>
  <si>
    <t>11-204-100-290</t>
  </si>
  <si>
    <t>11-204-100-299</t>
  </si>
  <si>
    <t>11-204-100-580</t>
  </si>
  <si>
    <t>11-204-100-581</t>
  </si>
  <si>
    <t>11-204-100-730</t>
  </si>
  <si>
    <t>TOTAL LEARNING AND/OR LANGUAGE DISABILITIES</t>
  </si>
  <si>
    <t>TOTAL LEARNING AND/OR LANGUAGE DISABILITIES - MILD/MODERATE</t>
  </si>
  <si>
    <t>11-204-100-XXX</t>
  </si>
  <si>
    <t xml:space="preserve"> SPECIAL EDUCATION - INSTRUCTION-TOTAL LEARNING AND/OR LANGUAGE DISABILITIES-MILD / MODERATE</t>
  </si>
  <si>
    <t>11-202-100-580</t>
  </si>
  <si>
    <t>11-202-100-581</t>
  </si>
  <si>
    <t>11-202-100-730</t>
  </si>
  <si>
    <t>TOTAL COGNITIVE MODERATE</t>
  </si>
  <si>
    <t>11-202-100-XXX</t>
  </si>
  <si>
    <t xml:space="preserve"> SPECIAL EDUCATION - INSTRUCTION-COGNITIVE MODERATE</t>
  </si>
  <si>
    <t>11-202-100-199</t>
  </si>
  <si>
    <t>11-202-100-210</t>
  </si>
  <si>
    <t>11-202-100-220</t>
  </si>
  <si>
    <t>11-202-100-249</t>
  </si>
  <si>
    <t>11-202-100-250</t>
  </si>
  <si>
    <t>11-202-100-260</t>
  </si>
  <si>
    <t>11-202-100-270</t>
  </si>
  <si>
    <t>11-202-100-280</t>
  </si>
  <si>
    <t>11-202-100-290</t>
  </si>
  <si>
    <t>11-202-100-299</t>
  </si>
  <si>
    <t>11-201-100-199</t>
  </si>
  <si>
    <t>11-201-100-210</t>
  </si>
  <si>
    <t>11-201-100-220</t>
  </si>
  <si>
    <t>11-201-100-249</t>
  </si>
  <si>
    <t>11-201-100-250</t>
  </si>
  <si>
    <t>11-201-100-260</t>
  </si>
  <si>
    <t>11-201-100-270</t>
  </si>
  <si>
    <t>11-201-100-280</t>
  </si>
  <si>
    <t>11-201-100-290</t>
  </si>
  <si>
    <t>11-201-100-299</t>
  </si>
  <si>
    <t>11-201-100-580</t>
  </si>
  <si>
    <t>11-201-100-581</t>
  </si>
  <si>
    <t>11-201-100-730</t>
  </si>
  <si>
    <t>TOTAL COGNITIVE - MILD</t>
  </si>
  <si>
    <t>11-201-100-XXX</t>
  </si>
  <si>
    <t xml:space="preserve"> SPECIAL EDUCATION - INSTRUCTION-COGNITIVE MILD</t>
  </si>
  <si>
    <t xml:space="preserve">SUM TO </t>
  </si>
  <si>
    <t>LINE #</t>
  </si>
  <si>
    <t>PROGRAM and PROJECT / FUNCTION</t>
  </si>
  <si>
    <t xml:space="preserve">Special Education - Instruction - Cognitive Mild </t>
  </si>
  <si>
    <t xml:space="preserve">Special Education - Instruction - Cognitive Moderate </t>
  </si>
  <si>
    <t>OBJECT</t>
  </si>
  <si>
    <t>ACCOUNT NUMBER</t>
  </si>
  <si>
    <t xml:space="preserve">Special Education - Instruction - Total Learning and/or Language Disabilities- Severe </t>
  </si>
  <si>
    <t xml:space="preserve">Special Education - Instruction - Total Visual Impairments </t>
  </si>
  <si>
    <t xml:space="preserve">Special Education - Instruction - Total Auditory Impairments </t>
  </si>
  <si>
    <t xml:space="preserve">Special Education - Instruction - Total Behavioral Disabilities </t>
  </si>
  <si>
    <t xml:space="preserve">Special Education - Instruction - Total Multiple Disabilities </t>
  </si>
  <si>
    <t xml:space="preserve">Special Education - Instruction - Total Autism </t>
  </si>
  <si>
    <t>Special Education - Instruction - Total Cognitive Severe</t>
  </si>
  <si>
    <t>Special Education - Instruction - Total Preschool Disabilities- Part Time</t>
  </si>
  <si>
    <t>Special Education - Instruction - Total Preschool Disabilities- Full Time</t>
  </si>
  <si>
    <t>Special Education - Instruction - Total Vocational Programs</t>
  </si>
  <si>
    <t>School Sponsored -Instruction - Total Co-Curricular Activities</t>
  </si>
  <si>
    <t>School Sponsored -Instruction - Total Athletics</t>
  </si>
  <si>
    <t>Undist. Expend. - Total Attendance and Social Work Services</t>
  </si>
  <si>
    <t>Undist. Expend. - Total School Social Workers Salaries and Benefits</t>
  </si>
  <si>
    <t>Undist. Expend. - Total Health Services</t>
  </si>
  <si>
    <t>Undist. Expend. -Total School Nurses' Salaries &amp; Fringe Benefits</t>
  </si>
  <si>
    <t>Undist. Expend. -Total Speech, OT, PT, and Related Services</t>
  </si>
  <si>
    <t>Undist. Expend. -Total Guidance</t>
  </si>
  <si>
    <t>Undist. Expend. -Total Improvement of Instructional Services</t>
  </si>
  <si>
    <t>Undist. Expend. -Total Educational Media Services / School Library</t>
  </si>
  <si>
    <t>Undist. Expend. -Total Instructional Staff Training Services</t>
  </si>
  <si>
    <t>Undist. Expend. -Total Support Services - General Administration</t>
  </si>
  <si>
    <t>Undist. Expend. -Total Support Services - School Administration</t>
  </si>
  <si>
    <t>Undist. Expend. -Total Central Services</t>
  </si>
  <si>
    <t>Undist. Expend. -Total Administrative Information Technology</t>
  </si>
  <si>
    <t>Undist. Expend. -Total Required Maintenance for School Facilities</t>
  </si>
  <si>
    <t>Undist. Expend. -Total Custodial Services</t>
  </si>
  <si>
    <t>Undist. Expend. -Total Care and Upkeep of Grounds</t>
  </si>
  <si>
    <t>Undist. Expend. -Total Security</t>
  </si>
  <si>
    <t>Undist. Expend. -Total Student Transportation Services</t>
  </si>
  <si>
    <t>Undist. Expend. -Total Food Services</t>
  </si>
  <si>
    <t>Total Unallocated Benefits</t>
  </si>
  <si>
    <t>Special Education Instruction - Capital Outlay-Depreciation</t>
  </si>
  <si>
    <t>Vocational Programs - Capital Outlay-Depreciation</t>
  </si>
  <si>
    <t xml:space="preserve">Undistributed - Depreciation </t>
  </si>
  <si>
    <t>Total Undistributed Expenditures -School Social Workers Salaries and Benefits</t>
  </si>
  <si>
    <t>7/1/2017 to 6/30/2018 PROJECTED BUDGET</t>
  </si>
  <si>
    <t>Divided by:  Total Number of Days in Session 7/1/17 to 6/30/18</t>
  </si>
  <si>
    <t xml:space="preserve">   ( E )</t>
  </si>
  <si>
    <t>UNDISTRIBUTED EXPENDITURES-ADMINISTRATIVE INFORMATION TECHNOLOGY</t>
  </si>
  <si>
    <t xml:space="preserve">XX-XXX-XXX-XXX </t>
  </si>
  <si>
    <t>Total - Insert on Line 4000, Page 4, column E</t>
  </si>
  <si>
    <t>Total - Insert on Line 3500, Page 4, column E</t>
  </si>
  <si>
    <t>Total - Insert on Line 3520, Page 4, column E</t>
  </si>
  <si>
    <t>Total - Insert on Line 4020, Page 4, column E</t>
  </si>
  <si>
    <t>Total - Insert on Line 4500, Page 4, column E</t>
  </si>
  <si>
    <t>Total - Insert on Line 4520, Page 4, column E</t>
  </si>
  <si>
    <t>Total - Insert on Line 4700, Page , column E</t>
  </si>
  <si>
    <t>Total - Insert on Line 4720, Page 5, column E</t>
  </si>
  <si>
    <t>Total - Insert on Line 5000, Page 5, column E</t>
  </si>
  <si>
    <t>Total - Insert on Line 5020, Page 5, column E</t>
  </si>
  <si>
    <t>Total - Insert on Line 5500, Page 5, column E</t>
  </si>
  <si>
    <t>Total - Insert on Line 5520, Page 5, column E</t>
  </si>
  <si>
    <t>Total - Insert on Line 6000, Page 6, column E</t>
  </si>
  <si>
    <t>Total - Insert on Line 6020, Page 6, column E</t>
  </si>
  <si>
    <t>Total - Insert on Line 6500, Page 6, column E</t>
  </si>
  <si>
    <t>Total - Insert on Line 6520, Page 6, column E</t>
  </si>
  <si>
    <t>Total - Insert on Line 7500, Page 7, column E</t>
  </si>
  <si>
    <t>Total - Insert on Line 7520, Page 7, column E</t>
  </si>
  <si>
    <t>Total - Insert on Line 8000, Page 7, column E</t>
  </si>
  <si>
    <t>Total - Insert on Line 8020, Page 7, column E</t>
  </si>
  <si>
    <t>Total - Insert on Line 8500, Page 7, column E</t>
  </si>
  <si>
    <t>Total - Insert on Line 8520, Page 7, column E</t>
  </si>
  <si>
    <t>Total - Insert on Line 10000, Page 8, column E</t>
  </si>
  <si>
    <t>Total - Insert on Line 10020, Page 8, column E</t>
  </si>
  <si>
    <t>Total - Insert on Line 15000, Page 8, column E</t>
  </si>
  <si>
    <t>Total - Insert on Line 15020, Page 8, column E</t>
  </si>
  <si>
    <t>Total - Insert on Line 17000, Page 8, column E</t>
  </si>
  <si>
    <t>Total - Insert on Line 17500, Page 9, column E</t>
  </si>
  <si>
    <t>Total - Insert on Line 29500, Page 9, column E</t>
  </si>
  <si>
    <t>Total - Insert on Line 29540, Page 9, column E</t>
  </si>
  <si>
    <t>Total - Insert on Line 3000, Page 9, column E</t>
  </si>
  <si>
    <t>Total - Insert on Line 30500, Page 9, column E</t>
  </si>
  <si>
    <t>Total - Insert on Line 31000, Page 10, column E</t>
  </si>
  <si>
    <t>Total - Insert on Line 31300, Page 10, column E</t>
  </si>
  <si>
    <t>Total - Insert on N/A, Page 10, column E</t>
  </si>
  <si>
    <t>Total - Insert on Line 41500, Page 10, column E</t>
  </si>
  <si>
    <t>Total - Insert on Line 41520, Page 10, column E</t>
  </si>
  <si>
    <t>Total - Insert on Line 41540, Page 10, column E</t>
  </si>
  <si>
    <t>Total - Insert on Line 41542, Page 10, column E</t>
  </si>
  <si>
    <t>Total - Insert on Line 41543, Page 10, column E</t>
  </si>
  <si>
    <t>Total - Insert on Line 43000, Page 11, column E</t>
  </si>
  <si>
    <t>Total - Insert on Line 43020, Page 11, column E</t>
  </si>
  <si>
    <t>Total - Insert on Line 43040, Page 11, column E</t>
  </si>
  <si>
    <t>Total - Insert on Line 43060, Page 11, column E</t>
  </si>
  <si>
    <t>Total - Insert on Line 43500, Page 11, column E</t>
  </si>
  <si>
    <t>Total - Insert on Line 43505, Page 11, column E</t>
  </si>
  <si>
    <t>Total - Insert on Line 43520, Page 11, column E</t>
  </si>
  <si>
    <t>Total - Insert on Line 43650, Page 11, column E</t>
  </si>
  <si>
    <t>Total - Insert on Line 44000, Page 11, column E</t>
  </si>
  <si>
    <t>Total - Insert on Line 44020, Page 11, column E</t>
  </si>
  <si>
    <t>Total - Insert on Line 44040, Page 11, column E</t>
  </si>
  <si>
    <t>Total - Insert on Line 44060, Page 11, column E</t>
  </si>
  <si>
    <t>Total - Insert on Line 45000, Page 12, column E</t>
  </si>
  <si>
    <t>Total - Insert on Line 46000, Page 12, column E</t>
  </si>
  <si>
    <t>Total - Insert on Line 46020, Page 12, column E</t>
  </si>
  <si>
    <t>Total - Insert on Line 46040, Page 12, column E</t>
  </si>
  <si>
    <t>Total - Insert on Line 46060, Page 12, column E</t>
  </si>
  <si>
    <t>Total - Insert on Line 47000, Page 12, column E</t>
  </si>
  <si>
    <t>Total - Insert on Line 47500, Page 13, column E</t>
  </si>
  <si>
    <t>Total - Insert on Line 50000, Page 13, column E</t>
  </si>
  <si>
    <t>Total - Insert on Line 49000, Page 13, column E</t>
  </si>
  <si>
    <t>Total - Insert on Line 51000, Page 14, column E</t>
  </si>
  <si>
    <t>Total - Insert on Line 52060, Page 14, column E</t>
  </si>
  <si>
    <t>Total - Insert on Line 52085, Page 14, column E</t>
  </si>
  <si>
    <t>Total - Insert on Line 71900, Page 15, column E</t>
  </si>
  <si>
    <t>Total - Insert on Line 76000, Page 15, column E</t>
  </si>
  <si>
    <t xml:space="preserve">Special Education - Instruction - Total Learning and/or Language Disabilities- Mild / Moderate  </t>
  </si>
  <si>
    <t>Undist. Expend. -Total School Librarians Salary and Fringe Benefits (Only)</t>
  </si>
  <si>
    <t>Undist. Expend. -Total Behavior Modification</t>
  </si>
  <si>
    <t>Total Budgeted Expenditures  (from line 90000)</t>
  </si>
  <si>
    <t>Total Budgeted Expenditures (from line 90000)</t>
  </si>
  <si>
    <t xml:space="preserve">  </t>
  </si>
  <si>
    <r>
      <t>UNDISTRIBUTED EXPENDITURES- EXTRAORDINARY SERVICES</t>
    </r>
    <r>
      <rPr>
        <b/>
        <sz val="12"/>
        <color indexed="10"/>
        <rFont val="Times New Roman"/>
        <family val="1"/>
      </rPr>
      <t xml:space="preserve"> (EXCLUDED FROM TUITION)</t>
    </r>
  </si>
  <si>
    <r>
      <t xml:space="preserve">Undist. Expend. -Total Extraordinary Services- Other Support Services-Extra Services </t>
    </r>
    <r>
      <rPr>
        <sz val="12"/>
        <color indexed="10"/>
        <rFont val="Times New Roman"/>
        <family val="1"/>
      </rPr>
      <t>(excluded from tuition calculation)</t>
    </r>
  </si>
  <si>
    <t>List all Position Titles for:    Special Education - Instruction - Cognitive Mild - Salaries of Teachers 11-201-100-101</t>
  </si>
  <si>
    <t>List all Position Titles for:   Special Education - Instruction - Cognitive Mild - Other Salaries for Instruction 11-201-100-106</t>
  </si>
  <si>
    <t>List all Position Titles for:   Special Education - Instruction - Cognitive Moderate - Salaries of Teachers 11-202-100-101</t>
  </si>
  <si>
    <t>List all Position Titles for:   Special Education - Instruction - Cognitive Moderate - Other Salaries for Instruction  11-202-100-106</t>
  </si>
  <si>
    <t>List all Position Titles for:   Special Ed.-Instr.-Total Learning and/or Language Dis. -Mild/Moderate-Salaries of Teachers  11-204-100-101</t>
  </si>
  <si>
    <t>List all Position Titles for:  Special Ed.-Instr.-Total Learning and/or Language Dis.-Mild/Moderate-Other Salaries for Inst. 11-204-100-106</t>
  </si>
  <si>
    <t>List all Position Titles for:   Special Ed.-Instruction-Total Learning and/or Language Dis.- Severe - Salaries of Teachers  11-205-100-101</t>
  </si>
  <si>
    <t>List all Position Titles for:  Special Ed.- Inst.-Total Learning and/or Language Dis.-Severe - Other Salaries for Instruction  11-205-100-106</t>
  </si>
  <si>
    <t>List all Position Titles for:  Special Education - Instruction - Visual Impairments - Salaries of Teachers  11-206-100-101</t>
  </si>
  <si>
    <t>List all Position Titles for:   Special Education - Instruction - Visual Impairments - Other Salaries for Instruction  11-206-100-106</t>
  </si>
  <si>
    <t>List all Position Titles for:   Special Education - Instruction - Auditory Impairments - Salaries of Teachers  11-207-100-101</t>
  </si>
  <si>
    <t>List all Position Titles for:   Special Education - Instruction - Auditory Impairments - Other Salaries for Instruction  11-207-100-106</t>
  </si>
  <si>
    <t>List all Position Titles for:  Special Education - Instruction - Behavioral Disabilities - Salaries of Teachers  11-209-100-101</t>
  </si>
  <si>
    <t>List all Position Titles for:   Special Education - Instruction - Behavioral Disabilities - Other Salaries for Instruction  11-209-100-106</t>
  </si>
  <si>
    <t>List all Position Titles for:  Special Education - Instruction - Multiple Disabilities - Salaries of Teachers  11-212-100-101</t>
  </si>
  <si>
    <t>List all Position Titles for:  Special Education - Instruction - Multiple Disabilities - Other Salaries for Instruction  11-212-100-106</t>
  </si>
  <si>
    <t>List all Position Titles for:   Special Education - Instruction - Autism - Salaries of Teachers  11-214-100-101</t>
  </si>
  <si>
    <t>List all Position Titles for:   Special Education - Instruction - Autism - Other Salaries for Instruction  11-214-100-106</t>
  </si>
  <si>
    <t>List all Position Titles for:   Special Education - Instruction - Preschool Disabilities - Part Time - Salaries of Teachers  11-215-100-101</t>
  </si>
  <si>
    <t>List all Position Titles for:   Special Education - Instruction - Preschool Disabilities - Part Time - Other Salaries for Instruction 11-215-100-106</t>
  </si>
  <si>
    <t>List all Position Titles for:   Special Education - Instruction - Preschool Disabilities - Full Time - Salaries of Teachers  11-216-100-101</t>
  </si>
  <si>
    <t>List all Position Titles for:   Special Education -Instruction - Preschool Disabilities - Full Time - Other Salaries for Instruction 11-216-100-106</t>
  </si>
  <si>
    <t>List all Position Titles for:   Special Education - Instruction - Cognitive Severe - Salaries of Teachers  11-222-100-101</t>
  </si>
  <si>
    <t>List all Position Titles for:  Special Education - Instruction - Cognitive Severe - Other Salaries for Instruction  11-222-100-106</t>
  </si>
  <si>
    <t>List all Position Titles for:   Special Education - Vocational Programs - Salaries of Teachers  11-320-100-101</t>
  </si>
  <si>
    <t>List all Position Titles for:   Special Education - Vocational Programs - Other Salaries for Instruction  11-320-100-106</t>
  </si>
  <si>
    <t>List all Position Titles for:   School Sponsored - CoCurricular Activities - Salaries  11-401-100-100</t>
  </si>
  <si>
    <t>List all Position Titles for:   School Sponsored Athletics - Instruction - Salaries  11-402-100-100</t>
  </si>
  <si>
    <t>List all Position Titles for:  Undist. Exp.- Attendance &amp; Social Workers Services (Except Social Worker Sal. &amp; Fringes) - Salaries  11-000-211-100</t>
  </si>
  <si>
    <t>List all Position Titles for:   Undistrib. Expend. - Attendance &amp; Social Workers Services - Salaries of Family Support Teams 11-000-211-172</t>
  </si>
  <si>
    <t>List all Position Titles for:   Undistr. Exp.- Social Workers Services Sal. &amp; Fringe Benefits Only - Salaries - School Social Workers  11-000-212-100</t>
  </si>
  <si>
    <t>List all Position Titles for:   Undistributed Expenditures - Health Services - Salaries  11-000-213-100</t>
  </si>
  <si>
    <t>List all Position Titles for:  Undistr. Expend. - Health Services - School Nurses' Salaries &amp; Fringe Benefits Only- Salaries-School Nurse (instructional only)  11-000-214-100</t>
  </si>
  <si>
    <t>List all Position Titles for:   Undistributed Expenditures - Extraordinary Services (Excluded from Tuition) - Salaries  11-000-217-100</t>
  </si>
  <si>
    <t>List all Position Titles for:   Undistributed Expenditures - Guidance - Salaries of Other Professional Staff (Guidance Only)  11-000-218-104</t>
  </si>
  <si>
    <t>List all Position Titles for:   Undistributed Expenditures - Guidance - Salaries of Secretarial and Clerical Assistants  11-000-218-105</t>
  </si>
  <si>
    <t>List all Position Titles for:   Undistributed Expenditures - Guidance - Other Salaries  11-000-218-110</t>
  </si>
  <si>
    <t>List all Position Titles for:   Undistributed Expenditures - Guidance - Salaries of Family Support Teams  11-000-218-172</t>
  </si>
  <si>
    <t>List all Position Titles for:  Undistributed Expenditures - Guidance - Salaries of Family Liaisons/ Comm. Parent Inv. Specialists 11-000-218-173</t>
  </si>
  <si>
    <t>List all Position Titles for:  Undist. Exp. - Improvement of Instructional Services - Salaries of Supervisors of Instruction 11-000-221-102</t>
  </si>
  <si>
    <t>List all Position Titles for:  Undist. Exp. - Improvement of Instructional Services - Salaries of Other Professional Staff 11-000-221-104</t>
  </si>
  <si>
    <t>List all Position Titles for:   Undist. Exp. - Improvement of Instructional Services - Salaries of Secretarial and Clerical Assistants 11-000-221-105</t>
  </si>
  <si>
    <t>List all Position Titles for:   Undistributed Expenditures - Improvement of Instructional Services - Other Salaries 11-000-221-110</t>
  </si>
  <si>
    <t>List all Position Titles for:  Undistributed Expenditures - Educational Media Services / School Library - Salaries 11-000-222-100</t>
  </si>
  <si>
    <t>List all Position Titles for:  Undistributed Expenditures - Educational Media Services / School Library - Salaries - Other  11-000-222-110</t>
  </si>
  <si>
    <t>List all Position Titles for:  Undist. Exp.- Educational Media Services / School Library - Salaries of Technology Coordinators  11-000-222-177</t>
  </si>
  <si>
    <t>List all Position Titles for:  Undist. Exp.- Instructional Staff Training Services- Salaries of Supervisors of Instruction 11-000-223-102</t>
  </si>
  <si>
    <t>List all Position Titles for:  Undist. Exp. -  Instructional Staff Training Services- Salaries of Other Professional Staff  11-000-223-104</t>
  </si>
  <si>
    <t>List all Position Titles for:  Undist. Exp.- Instructional Staff Training Services- Salaries of Secretarial and Clerical Assistants  11-000-223-105</t>
  </si>
  <si>
    <t>List all Position Titles for:  Undistributed Expenditures -  Instructional Staff Training Services- Other Salaries  11-000-223-110</t>
  </si>
  <si>
    <t>List all Position Titles for:   Undistributed Expenditures -  Support Services - General Administration - Salaries  11-000-230-100</t>
  </si>
  <si>
    <t>List all Position Titles for:  Undist. Exp.- Support Services - School Admin.- Sal. of Principals/ Asst. Principals/Program Directors  11-000-240-103</t>
  </si>
  <si>
    <t>List all Position Titles for:  Undist. Exp.-Support Services - School Administration - Salaries of Other Professional Staff  11-000-240-104</t>
  </si>
  <si>
    <t>List all Position Titles for:  Undist. Exp.- Support Services - School Admin.- Salaries of Secretarial and Clerical Assistants  11-000-240-105</t>
  </si>
  <si>
    <t>List all Position Titles for:  Undistributed Expenditures -  Support Services - School Administration - Other Salaries  11-000-240-110</t>
  </si>
  <si>
    <t>List all Position Titles for:   Undistributed Expenditures -  Central Services  11-000-251-100</t>
  </si>
  <si>
    <t>List all Position Titles for:   Undistributed Expenditures - Administrative Information Technology  11-000-252-100</t>
  </si>
  <si>
    <t>List all Position Titles for:   Undistributed Expenditures -  Custodial Services - Salaries  11-000-262-100</t>
  </si>
  <si>
    <t>List all Position Titles for:   Undistributed Expenditures -  Care &amp; Upkeep of Grounds - Salaries  11-000-263-100</t>
  </si>
  <si>
    <t>List all Position Titles for:   Undistributed Expenditures -  Security - Salaries  11-000-266-100</t>
  </si>
  <si>
    <t>List all Position Titles for:   Undistributed Expenditures -  Student Transportation Services - Salaries of Non-Instructional Aides 11-000-270-107</t>
  </si>
  <si>
    <t>List all Position Titles for:  Undist. Exp.-Student Transportation Services -Salaries for Pupil Transportation (Other than Between Home &amp; School) 11-000-270-162</t>
  </si>
  <si>
    <t>List all Position Titles for:   Undistributed Expenditures -  Food Services - Salaries  11-000-310-100</t>
  </si>
  <si>
    <t>List all Position Titles for:   Facilities Acquisition and Construction Services - Salaries  12-000-400-100</t>
  </si>
  <si>
    <t>List all Position Titles for:   Undistributed Expenditures - Speech, Occupational Therapy &amp; Related Services- Salaries-Speech, OT, PT, &amp; Related Services  
11-000-215-100</t>
  </si>
  <si>
    <t>List all Position Titles for:  
Undist. Exp.- School Librarians'/Media Specialists' Salaries &amp; Fringe Only-Salaries-School Librarians/Media Specialist 11-000-224-101</t>
  </si>
  <si>
    <t>Line #</t>
  </si>
  <si>
    <t>Program and Project/Function</t>
  </si>
  <si>
    <t>Object</t>
  </si>
  <si>
    <t>Sum to Line #</t>
  </si>
  <si>
    <t>Total Costs</t>
  </si>
  <si>
    <t>Cost Category Totals</t>
  </si>
  <si>
    <t>Classroom Instruction</t>
  </si>
  <si>
    <t>Support Services</t>
  </si>
  <si>
    <t>Operations &amp; Maintenance of Plant</t>
  </si>
  <si>
    <t>Food Services</t>
  </si>
  <si>
    <t>Extra Curricular</t>
  </si>
  <si>
    <t>Costs Outside Cost Category Calculation</t>
  </si>
  <si>
    <t>SPECIAL EDUCATION - INSTRUCTION - COGNITIVE MILD</t>
  </si>
  <si>
    <t>SPECIAL EDUCATION - INSTRUCTION - COGNITIVE MODERATE</t>
  </si>
  <si>
    <t>SPECIAL EDUCATION - INSTRUCTION - TOTAL LEARNING AND/OR LANGUAGE DISABILITIES - MILD / MODERATE</t>
  </si>
  <si>
    <t>SPECIAL EDUCATION - INSTRUCTION - TOTAL LEARNING AND/OR LANGUAGE DISABILITIES - SEVERE</t>
  </si>
  <si>
    <t>SPECIAL EDUCATION - INSTRUCTION - VISUAL IMPAIRMENTS</t>
  </si>
  <si>
    <t>SPECIAL EDUCATION - INSTRUCTION - AUDITORY IMPAIRMENTS</t>
  </si>
  <si>
    <t>SPECIAL EDUCATION - INSTRUCTION - BEHAVIORAL DISABILITIES</t>
  </si>
  <si>
    <t>SPECIAL EDUCATION - INSTRUCTION - MULTIPLE DISABILITIES</t>
  </si>
  <si>
    <t>SPECIAL EDUCATION - INSTRUCTION - AUTISM</t>
  </si>
  <si>
    <t>SPECIAL EDUCATION - INSTRUCTION - PRESCHOOL DISABILITIES - PART TIME</t>
  </si>
  <si>
    <t>SPECIAL EDUCATION - INSTRUCTION - PRESCHOOL DISABILITIES - FULL TIME</t>
  </si>
  <si>
    <t>SPECIAL EDUCATION - INSTRUCTION - COGNITIVE SEVERE</t>
  </si>
  <si>
    <t>SPECIAL EDUCATION - VOCATIONAL PROGRAMS</t>
  </si>
  <si>
    <t xml:space="preserve">SCHOOL SPONSORED COCURRICULAR ACTIVITIES - INSTRUCTION </t>
  </si>
  <si>
    <t xml:space="preserve">UNDISTRIBUTED EXPENDITURES - ATTENDANCE &amp; SOCIAL WORKERS SERVICES (EXCEPT SOCIAL WORKER SALARIES AND FRINGES) </t>
  </si>
  <si>
    <t>Undistribued Expenditures -Attendance and Social Work Services</t>
  </si>
  <si>
    <t>TOTAL UNDIST. EXPEND.-ATTENDANCE AND SOCIAL WORK SERVICES</t>
  </si>
  <si>
    <t xml:space="preserve">UNDISTRIBUTED EXPENDITURES - SOCIAL WORKER SERVICES SALARIES AND FRINGE BENEFITS ONLY </t>
  </si>
  <si>
    <t>Undistribued Expenditures -Salaries of School Social Workers</t>
  </si>
  <si>
    <t>Undistribued Expenditures -Employee Benefits - School Social Workers</t>
  </si>
  <si>
    <t>Undistribued Expenditures -School Social Workers Salaries and Benefits</t>
  </si>
  <si>
    <t>Undistribued Expenditures - Health Services</t>
  </si>
  <si>
    <t>UNDISTRIBUTED EXPENDITURES - HEALTH SERVICES - SCHOOL NURSES' SALARIES AND FRINGE BENEFITS ONLY</t>
  </si>
  <si>
    <t>Undistribued Expenditures - School Nurse</t>
  </si>
  <si>
    <t>UNDISTRIBUTED EXPENDITURES - SPEECH, OCCUPATIONAL THERAPY, PHYSICAL THERAPY AND RELATED SERVICES</t>
  </si>
  <si>
    <t>Undistribued Expenditures -Other Support Services Students-Related Services</t>
  </si>
  <si>
    <t>Undistribued Expenditures - Extraordinary Services (excluded from tuition rate)</t>
  </si>
  <si>
    <t>UNDISTRIBUTED EXPENDITURES - GUIDANCE</t>
  </si>
  <si>
    <t>Undistribued Expenditures - Guidance Services</t>
  </si>
  <si>
    <t>Undistribued Expenditures - Guidance</t>
  </si>
  <si>
    <t>UNDISTRIBUTED EXPENDITURES - IMPROVEMENT OF INSTRUCTIONAL SERVICES</t>
  </si>
  <si>
    <t>Undistribued Expenditures - Improvement of Instructional Services</t>
  </si>
  <si>
    <t>UNDISTRIBUTED EXPENDITURES - EDUCATIONAL MEDIA SERVICES/SCHOOL LIBRARY</t>
  </si>
  <si>
    <t xml:space="preserve">Undistribued Expenditures - Associate School Library Media Specialist </t>
  </si>
  <si>
    <t>Undistribued Expenditures - Other Salaries</t>
  </si>
  <si>
    <t>Undistribued Expenditures - Technology Coordinators</t>
  </si>
  <si>
    <t xml:space="preserve">Undistribued Expenditures - Education Media Services </t>
  </si>
  <si>
    <t>UNDISTRIBUTED EXPENDITURES - SCHOOL LIBRARIANS' / MEDIA SPECIALISTS' SALARIES &amp; FRINGE BENEFITS ONLY</t>
  </si>
  <si>
    <t>Undistribued Expenditures -School Librarian/Media Specialist</t>
  </si>
  <si>
    <t>UNDISTRIBUTED EXPENDITURES - INSTRUCTIONAL STAFF TRAINING SERVICES</t>
  </si>
  <si>
    <t>Undistribued Expenditures - Instructional Staff Training Services Salaries</t>
  </si>
  <si>
    <t xml:space="preserve">UNDISTRIBUTED EXPENDITURES - SUPPORT SERVICES - GENERAL ADMINISTRATION </t>
  </si>
  <si>
    <t xml:space="preserve">UNDISTRIBUTED EXPENDITURES - SUPPORT SERVICES - SCHOOL ADMINISTRATION </t>
  </si>
  <si>
    <t>UNDISTRIBUTED EXPENDITURES - CENTRAL SERVICES</t>
  </si>
  <si>
    <t>UNDISTRIBUTED EXPENDITURES - ADMINISTRATIVE INFORMATION TECHNOLOGY</t>
  </si>
  <si>
    <t>UNDISTRIBUTED EXPENDITURES - Required Maintenance for School Facilities</t>
  </si>
  <si>
    <t>Undist. Expend. - Required Maintenance for School Facilities</t>
  </si>
  <si>
    <t>UNDISTRIBUTED EXPENDITURES - CUSTODIAL SERVICES</t>
  </si>
  <si>
    <t>Undist. Expend. - Other Operation &amp; Maintenance of Plant</t>
  </si>
  <si>
    <t>UNDISTRIBUTED EXPENDITURES - CARE AND UPKEEP OF GROUNDS</t>
  </si>
  <si>
    <t>Undist. Expend. - Care and Upkeep of Grounds</t>
  </si>
  <si>
    <t>UNDISTRIBUTED EXPENDITURES - SECURITY</t>
  </si>
  <si>
    <t>Undistributed Expenditres - Security</t>
  </si>
  <si>
    <t>UNDISTRIBUTED EXPENDITURES - STUDENT TRANSPORTATION SERVICES</t>
  </si>
  <si>
    <t>Undist. Expend. - Student Transportation Services</t>
  </si>
  <si>
    <t>UNDISTRIBUTED EXPENDITURES - BEHAVIOR MODIFIATION</t>
  </si>
  <si>
    <t>Undist. Expend. - Behavior Modification</t>
  </si>
  <si>
    <t>UNDISTRIBUTED EXPENDITURES - UNALLOCATED BENEFITS</t>
  </si>
  <si>
    <t>UNDISTRIBUTED EXPENDITURES - FOOD SERVICES</t>
  </si>
  <si>
    <t>CAPITAL OUTLAY - DEPRECIATION - SPECIAL EDUCATION INSTRUCTION</t>
  </si>
  <si>
    <t>CAPITAL OUTLAY - DEPRECIATION - VOCATIONAL PROGRAMS</t>
  </si>
  <si>
    <t>XX-XXX-XXX-XXX</t>
  </si>
  <si>
    <t>Behavior Modification</t>
  </si>
  <si>
    <t>\</t>
  </si>
  <si>
    <r>
      <t xml:space="preserve">UNDISTRIBUTED EXPENDITURES - EXTRAORDINARY SERVICES </t>
    </r>
    <r>
      <rPr>
        <b/>
        <sz val="12"/>
        <color indexed="10"/>
        <rFont val="Times New Roman"/>
        <family val="1"/>
      </rPr>
      <t>(EXCLUDED FROM TUITION)</t>
    </r>
  </si>
  <si>
    <t>Name of APSSD: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</si>
</sst>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$&quot;#,##0"/>
    <numFmt numFmtId="165" formatCode="#,##0.000"/>
    <numFmt numFmtId="166" formatCode="#,##0.0000"/>
  </numFmts>
  <fonts count="23" x14ac:knownFonts="1">
    <font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9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Times"/>
      <family val="1"/>
    </font>
    <font>
      <sz val="11"/>
      <name val="Times New Roman"/>
      <family val="1"/>
    </font>
    <font>
      <b/>
      <u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A7D00"/>
      <name val="Times New Roman"/>
      <family val="1"/>
    </font>
    <font>
      <b/>
      <sz val="12"/>
      <color theme="0"/>
      <name val="Times New Roman"/>
      <family val="1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fgColor theme="5" tint="0.59996337778862885"/>
        <bgColor indexed="65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9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332">
    <xf numFmtId="0" fontId="0" fillId="0" borderId="0" xfId="0"/>
    <xf numFmtId="1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/>
    </xf>
    <xf numFmtId="1" fontId="5" fillId="2" borderId="5" xfId="0" applyNumberFormat="1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/>
    </xf>
    <xf numFmtId="1" fontId="2" fillId="0" borderId="7" xfId="0" applyNumberFormat="1" applyFont="1" applyBorder="1" applyAlignment="1">
      <alignment horizontal="center" vertical="top"/>
    </xf>
    <xf numFmtId="1" fontId="3" fillId="0" borderId="8" xfId="0" applyNumberFormat="1" applyFont="1" applyBorder="1"/>
    <xf numFmtId="1" fontId="2" fillId="0" borderId="9" xfId="0" applyNumberFormat="1" applyFont="1" applyBorder="1" applyAlignment="1">
      <alignment horizontal="left" vertical="top" wrapText="1"/>
    </xf>
    <xf numFmtId="0" fontId="2" fillId="0" borderId="0" xfId="0" applyFont="1" applyBorder="1"/>
    <xf numFmtId="0" fontId="2" fillId="0" borderId="10" xfId="0" applyFont="1" applyBorder="1"/>
    <xf numFmtId="0" fontId="3" fillId="0" borderId="0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4" fontId="2" fillId="0" borderId="10" xfId="0" applyNumberFormat="1" applyFont="1" applyBorder="1"/>
    <xf numFmtId="0" fontId="0" fillId="0" borderId="0" xfId="0" applyBorder="1" applyAlignment="1">
      <alignment horizontal="left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/>
    <xf numFmtId="3" fontId="3" fillId="0" borderId="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shrinkToFit="1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 shrinkToFit="1"/>
    </xf>
    <xf numFmtId="0" fontId="10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shrinkToFit="1"/>
    </xf>
    <xf numFmtId="0" fontId="0" fillId="0" borderId="12" xfId="0" applyBorder="1" applyAlignment="1">
      <alignment vertical="center" shrinkToFit="1"/>
    </xf>
    <xf numFmtId="0" fontId="10" fillId="0" borderId="12" xfId="0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top" wrapText="1"/>
    </xf>
    <xf numFmtId="3" fontId="2" fillId="0" borderId="8" xfId="0" applyNumberFormat="1" applyFont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vertical="center" shrinkToFit="1"/>
    </xf>
    <xf numFmtId="0" fontId="10" fillId="0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top"/>
    </xf>
    <xf numFmtId="4" fontId="2" fillId="0" borderId="17" xfId="0" applyNumberFormat="1" applyFont="1" applyFill="1" applyBorder="1" applyAlignment="1">
      <alignment horizontal="center" vertical="top"/>
    </xf>
    <xf numFmtId="0" fontId="10" fillId="0" borderId="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vertical="center" shrinkToFit="1"/>
    </xf>
    <xf numFmtId="0" fontId="10" fillId="0" borderId="12" xfId="0" applyFont="1" applyFill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vertical="center" shrinkToFit="1"/>
    </xf>
    <xf numFmtId="3" fontId="2" fillId="0" borderId="12" xfId="1" applyNumberFormat="1" applyFont="1" applyFill="1" applyBorder="1" applyAlignment="1">
      <alignment horizontal="center"/>
    </xf>
    <xf numFmtId="3" fontId="3" fillId="0" borderId="1" xfId="1" applyNumberFormat="1" applyFont="1" applyFill="1" applyBorder="1" applyAlignment="1">
      <alignment horizontal="center" vertical="center"/>
    </xf>
    <xf numFmtId="3" fontId="5" fillId="2" borderId="18" xfId="1" applyNumberFormat="1" applyFont="1" applyFill="1" applyBorder="1" applyAlignment="1">
      <alignment horizontal="center"/>
    </xf>
    <xf numFmtId="3" fontId="5" fillId="2" borderId="10" xfId="1" applyNumberFormat="1" applyFont="1" applyFill="1" applyBorder="1" applyAlignment="1">
      <alignment horizontal="center"/>
    </xf>
    <xf numFmtId="3" fontId="2" fillId="0" borderId="0" xfId="1" applyNumberFormat="1" applyFont="1" applyFill="1" applyAlignment="1">
      <alignment horizontal="center"/>
    </xf>
    <xf numFmtId="3" fontId="2" fillId="0" borderId="12" xfId="1" applyNumberFormat="1" applyFont="1" applyFill="1" applyBorder="1" applyAlignment="1" applyProtection="1">
      <alignment horizontal="center"/>
      <protection locked="0"/>
    </xf>
    <xf numFmtId="3" fontId="3" fillId="0" borderId="1" xfId="1" applyNumberFormat="1" applyFont="1" applyFill="1" applyBorder="1" applyAlignment="1" applyProtection="1">
      <alignment horizontal="center" vertical="center"/>
    </xf>
    <xf numFmtId="3" fontId="2" fillId="0" borderId="12" xfId="1" applyNumberFormat="1" applyFont="1" applyFill="1" applyBorder="1" applyAlignment="1" applyProtection="1">
      <alignment horizontal="center"/>
    </xf>
    <xf numFmtId="3" fontId="2" fillId="6" borderId="12" xfId="1" applyNumberFormat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/>
    </xf>
    <xf numFmtId="3" fontId="2" fillId="0" borderId="6" xfId="1" applyNumberFormat="1" applyFont="1" applyFill="1" applyBorder="1" applyAlignment="1">
      <alignment horizontal="center"/>
    </xf>
    <xf numFmtId="3" fontId="2" fillId="0" borderId="0" xfId="1" applyNumberFormat="1" applyFont="1" applyFill="1" applyBorder="1" applyAlignment="1">
      <alignment horizontal="center"/>
    </xf>
    <xf numFmtId="3" fontId="3" fillId="7" borderId="19" xfId="1" applyNumberFormat="1" applyFont="1" applyFill="1" applyBorder="1" applyAlignment="1">
      <alignment horizontal="center"/>
    </xf>
    <xf numFmtId="3" fontId="3" fillId="7" borderId="20" xfId="1" applyNumberFormat="1" applyFont="1" applyFill="1" applyBorder="1" applyAlignment="1">
      <alignment horizontal="center"/>
    </xf>
    <xf numFmtId="0" fontId="0" fillId="0" borderId="0" xfId="0" applyFill="1" applyBorder="1" applyProtection="1"/>
    <xf numFmtId="0" fontId="0" fillId="0" borderId="0" xfId="0" applyBorder="1" applyProtection="1"/>
    <xf numFmtId="0" fontId="2" fillId="0" borderId="0" xfId="0" applyFont="1" applyFill="1" applyProtection="1"/>
    <xf numFmtId="0" fontId="2" fillId="0" borderId="0" xfId="0" applyFont="1" applyProtection="1"/>
    <xf numFmtId="0" fontId="2" fillId="0" borderId="0" xfId="0" applyFont="1" applyFill="1" applyBorder="1" applyProtection="1"/>
    <xf numFmtId="0" fontId="2" fillId="0" borderId="0" xfId="0" applyFont="1" applyBorder="1" applyProtection="1"/>
    <xf numFmtId="3" fontId="10" fillId="8" borderId="12" xfId="0" applyNumberFormat="1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vertical="center" shrinkToFit="1"/>
    </xf>
    <xf numFmtId="0" fontId="10" fillId="8" borderId="12" xfId="0" applyFont="1" applyFill="1" applyBorder="1" applyAlignment="1">
      <alignment horizontal="center" vertical="center"/>
    </xf>
    <xf numFmtId="3" fontId="2" fillId="8" borderId="12" xfId="1" applyNumberFormat="1" applyFont="1" applyFill="1" applyBorder="1" applyAlignment="1">
      <alignment horizontal="center"/>
    </xf>
    <xf numFmtId="3" fontId="2" fillId="8" borderId="12" xfId="1" applyNumberFormat="1" applyFont="1" applyFill="1" applyBorder="1" applyAlignment="1" applyProtection="1">
      <alignment horizontal="center"/>
      <protection locked="0"/>
    </xf>
    <xf numFmtId="1" fontId="2" fillId="8" borderId="1" xfId="0" applyNumberFormat="1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 vertical="center"/>
    </xf>
    <xf numFmtId="3" fontId="2" fillId="8" borderId="1" xfId="1" applyNumberFormat="1" applyFont="1" applyFill="1" applyBorder="1" applyAlignment="1">
      <alignment horizontal="center"/>
    </xf>
    <xf numFmtId="0" fontId="3" fillId="0" borderId="0" xfId="0" applyFont="1" applyBorder="1" applyAlignment="1" applyProtection="1">
      <alignment horizontal="center" vertical="center"/>
    </xf>
    <xf numFmtId="3" fontId="3" fillId="0" borderId="0" xfId="0" applyNumberFormat="1" applyFont="1" applyBorder="1" applyAlignment="1" applyProtection="1">
      <alignment horizontal="center" vertical="center"/>
    </xf>
    <xf numFmtId="3" fontId="2" fillId="0" borderId="0" xfId="1" applyNumberFormat="1" applyFont="1" applyFill="1" applyAlignment="1" applyProtection="1">
      <alignment horizontal="center"/>
    </xf>
    <xf numFmtId="3" fontId="9" fillId="0" borderId="0" xfId="0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Border="1" applyAlignment="1" applyProtection="1">
      <alignment horizontal="center"/>
    </xf>
    <xf numFmtId="3" fontId="9" fillId="0" borderId="0" xfId="0" applyNumberFormat="1" applyFont="1" applyBorder="1" applyAlignment="1" applyProtection="1">
      <alignment horizontal="center" vertical="center"/>
    </xf>
    <xf numFmtId="3" fontId="2" fillId="0" borderId="0" xfId="1" applyNumberFormat="1" applyFont="1" applyBorder="1" applyAlignment="1" applyProtection="1">
      <alignment horizontal="center"/>
    </xf>
    <xf numFmtId="3" fontId="2" fillId="0" borderId="0" xfId="1" applyNumberFormat="1" applyFont="1" applyFill="1" applyBorder="1" applyAlignment="1" applyProtection="1">
      <alignment horizontal="center"/>
    </xf>
    <xf numFmtId="3" fontId="8" fillId="0" borderId="0" xfId="0" applyNumberFormat="1" applyFont="1" applyFill="1" applyBorder="1" applyAlignment="1" applyProtection="1">
      <alignment horizontal="center" vertical="center" wrapText="1"/>
    </xf>
    <xf numFmtId="1" fontId="2" fillId="0" borderId="0" xfId="0" applyNumberFormat="1" applyFont="1" applyBorder="1" applyAlignment="1" applyProtection="1">
      <alignment horizontal="center" vertical="top"/>
    </xf>
    <xf numFmtId="1" fontId="3" fillId="0" borderId="0" xfId="0" applyNumberFormat="1" applyFont="1" applyBorder="1" applyProtection="1"/>
    <xf numFmtId="1" fontId="2" fillId="0" borderId="0" xfId="0" applyNumberFormat="1" applyFont="1" applyBorder="1" applyAlignment="1" applyProtection="1">
      <alignment horizontal="left" vertical="top" wrapText="1"/>
    </xf>
    <xf numFmtId="4" fontId="2" fillId="0" borderId="0" xfId="0" applyNumberFormat="1" applyFont="1" applyBorder="1" applyAlignment="1" applyProtection="1">
      <alignment horizontal="center" vertical="top"/>
    </xf>
    <xf numFmtId="3" fontId="2" fillId="0" borderId="0" xfId="0" applyNumberFormat="1" applyFont="1" applyBorder="1" applyAlignment="1" applyProtection="1">
      <alignment horizontal="center" vertical="top" wrapText="1"/>
    </xf>
    <xf numFmtId="3" fontId="2" fillId="0" borderId="0" xfId="1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3" fontId="0" fillId="0" borderId="0" xfId="0" applyNumberFormat="1" applyAlignment="1" applyProtection="1">
      <alignment horizontal="center"/>
    </xf>
    <xf numFmtId="0" fontId="5" fillId="2" borderId="21" xfId="0" applyFont="1" applyFill="1" applyBorder="1" applyAlignment="1">
      <alignment horizontal="center"/>
    </xf>
    <xf numFmtId="3" fontId="5" fillId="2" borderId="0" xfId="1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vertical="center" shrinkToFit="1"/>
    </xf>
    <xf numFmtId="0" fontId="10" fillId="0" borderId="20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3" fontId="2" fillId="0" borderId="20" xfId="1" applyNumberFormat="1" applyFont="1" applyFill="1" applyBorder="1" applyAlignment="1" applyProtection="1">
      <alignment horizontal="center"/>
      <protection locked="0"/>
    </xf>
    <xf numFmtId="3" fontId="20" fillId="5" borderId="1" xfId="1" applyNumberFormat="1" applyFont="1" applyFill="1" applyBorder="1" applyAlignment="1">
      <alignment horizontal="center" vertical="center"/>
    </xf>
    <xf numFmtId="3" fontId="2" fillId="0" borderId="23" xfId="1" applyNumberFormat="1" applyFont="1" applyFill="1" applyBorder="1" applyAlignment="1" applyProtection="1">
      <alignment horizontal="center" vertical="center"/>
      <protection locked="0"/>
    </xf>
    <xf numFmtId="3" fontId="2" fillId="0" borderId="24" xfId="1" applyNumberFormat="1" applyFont="1" applyBorder="1" applyAlignment="1" applyProtection="1">
      <alignment horizontal="center" vertical="center"/>
      <protection locked="0"/>
    </xf>
    <xf numFmtId="3" fontId="2" fillId="0" borderId="25" xfId="1" applyNumberFormat="1" applyFont="1" applyFill="1" applyBorder="1" applyAlignment="1" applyProtection="1">
      <alignment horizontal="center" vertical="center"/>
    </xf>
    <xf numFmtId="3" fontId="2" fillId="0" borderId="26" xfId="1" applyNumberFormat="1" applyFont="1" applyBorder="1" applyAlignment="1" applyProtection="1">
      <alignment horizontal="center" vertical="center"/>
      <protection locked="0"/>
    </xf>
    <xf numFmtId="3" fontId="3" fillId="7" borderId="27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Fill="1" applyProtection="1"/>
    <xf numFmtId="0" fontId="3" fillId="3" borderId="0" xfId="0" applyFont="1" applyFill="1" applyProtection="1"/>
    <xf numFmtId="0" fontId="2" fillId="3" borderId="0" xfId="0" applyFont="1" applyFill="1" applyProtection="1"/>
    <xf numFmtId="0" fontId="2" fillId="4" borderId="0" xfId="0" applyFont="1" applyFill="1" applyProtection="1"/>
    <xf numFmtId="1" fontId="5" fillId="0" borderId="0" xfId="0" applyNumberFormat="1" applyFont="1" applyFill="1" applyBorder="1" applyAlignment="1" applyProtection="1"/>
    <xf numFmtId="0" fontId="2" fillId="0" borderId="10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Border="1" applyProtection="1"/>
    <xf numFmtId="0" fontId="2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/>
    <xf numFmtId="0" fontId="13" fillId="0" borderId="0" xfId="0" applyFont="1" applyProtection="1"/>
    <xf numFmtId="0" fontId="0" fillId="0" borderId="0" xfId="0" applyFill="1" applyProtection="1"/>
    <xf numFmtId="0" fontId="2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" fillId="0" borderId="16" xfId="0" applyFont="1" applyFill="1" applyBorder="1" applyAlignment="1" applyProtection="1"/>
    <xf numFmtId="0" fontId="10" fillId="0" borderId="0" xfId="2" applyFont="1" applyFill="1" applyAlignment="1">
      <alignment vertical="center"/>
    </xf>
    <xf numFmtId="49" fontId="3" fillId="0" borderId="12" xfId="2" applyNumberFormat="1" applyFont="1" applyBorder="1" applyAlignment="1">
      <alignment horizontal="center" vertical="center" wrapText="1"/>
    </xf>
    <xf numFmtId="0" fontId="10" fillId="0" borderId="0" xfId="2" applyFont="1" applyFill="1" applyAlignment="1">
      <alignment vertical="center" wrapText="1"/>
    </xf>
    <xf numFmtId="0" fontId="10" fillId="0" borderId="0" xfId="2" applyFont="1" applyAlignment="1">
      <alignment vertical="center" wrapText="1"/>
    </xf>
    <xf numFmtId="0" fontId="10" fillId="6" borderId="0" xfId="2" applyFont="1" applyFill="1" applyAlignment="1">
      <alignment vertical="center"/>
    </xf>
    <xf numFmtId="0" fontId="10" fillId="0" borderId="12" xfId="2" applyFont="1" applyBorder="1" applyAlignment="1">
      <alignment vertical="center" shrinkToFit="1"/>
    </xf>
    <xf numFmtId="0" fontId="10" fillId="0" borderId="12" xfId="2" applyFont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vertical="center" shrinkToFit="1"/>
    </xf>
    <xf numFmtId="0" fontId="10" fillId="6" borderId="0" xfId="2" applyFont="1" applyFill="1" applyAlignment="1">
      <alignment vertical="center" wrapText="1"/>
    </xf>
    <xf numFmtId="0" fontId="2" fillId="0" borderId="0" xfId="2" applyFont="1" applyFill="1" applyAlignment="1">
      <alignment vertical="center" wrapText="1"/>
    </xf>
    <xf numFmtId="0" fontId="2" fillId="6" borderId="0" xfId="2" applyFont="1" applyFill="1" applyAlignment="1">
      <alignment vertical="center" wrapText="1"/>
    </xf>
    <xf numFmtId="0" fontId="19" fillId="0" borderId="12" xfId="2" applyBorder="1" applyAlignment="1">
      <alignment vertical="center" shrinkToFit="1"/>
    </xf>
    <xf numFmtId="0" fontId="10" fillId="9" borderId="0" xfId="2" applyFont="1" applyFill="1" applyAlignment="1">
      <alignment vertical="center"/>
    </xf>
    <xf numFmtId="3" fontId="3" fillId="0" borderId="12" xfId="2" applyNumberFormat="1" applyFont="1" applyFill="1" applyBorder="1" applyAlignment="1">
      <alignment horizontal="center" vertical="center"/>
    </xf>
    <xf numFmtId="3" fontId="3" fillId="0" borderId="24" xfId="2" applyNumberFormat="1" applyFont="1" applyFill="1" applyBorder="1" applyAlignment="1">
      <alignment horizontal="center" vertical="center"/>
    </xf>
    <xf numFmtId="3" fontId="4" fillId="0" borderId="12" xfId="2" applyNumberFormat="1" applyFont="1" applyBorder="1" applyAlignment="1">
      <alignment horizontal="center" vertical="center"/>
    </xf>
    <xf numFmtId="0" fontId="10" fillId="0" borderId="12" xfId="2" applyFont="1" applyFill="1" applyBorder="1" applyAlignment="1">
      <alignment horizontal="left" vertical="center" shrinkToFit="1"/>
    </xf>
    <xf numFmtId="0" fontId="10" fillId="0" borderId="12" xfId="2" applyFont="1" applyBorder="1" applyAlignment="1">
      <alignment horizontal="center"/>
    </xf>
    <xf numFmtId="0" fontId="1" fillId="0" borderId="12" xfId="2" applyFont="1" applyFill="1" applyBorder="1" applyAlignment="1">
      <alignment horizontal="center" vertical="center"/>
    </xf>
    <xf numFmtId="0" fontId="10" fillId="0" borderId="28" xfId="2" applyFont="1" applyBorder="1" applyAlignment="1">
      <alignment horizontal="center" vertical="center"/>
    </xf>
    <xf numFmtId="0" fontId="10" fillId="0" borderId="28" xfId="2" applyFont="1" applyBorder="1" applyAlignment="1">
      <alignment horizontal="center" vertical="center" shrinkToFit="1"/>
    </xf>
    <xf numFmtId="0" fontId="10" fillId="0" borderId="0" xfId="2" applyFont="1" applyAlignment="1">
      <alignment vertical="center" shrinkToFit="1"/>
    </xf>
    <xf numFmtId="0" fontId="10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 shrinkToFit="1"/>
    </xf>
    <xf numFmtId="0" fontId="10" fillId="0" borderId="0" xfId="2" applyFont="1" applyBorder="1" applyAlignment="1">
      <alignment vertical="center" shrinkToFit="1"/>
    </xf>
    <xf numFmtId="10" fontId="10" fillId="0" borderId="0" xfId="2" applyNumberFormat="1" applyFont="1" applyFill="1" applyAlignment="1">
      <alignment vertical="center"/>
    </xf>
    <xf numFmtId="3" fontId="10" fillId="0" borderId="0" xfId="2" applyNumberFormat="1" applyFont="1" applyFill="1" applyAlignment="1">
      <alignment vertical="center"/>
    </xf>
    <xf numFmtId="0" fontId="10" fillId="0" borderId="12" xfId="2" applyFont="1" applyBorder="1" applyAlignment="1">
      <alignment horizontal="center" vertical="center"/>
    </xf>
    <xf numFmtId="0" fontId="22" fillId="0" borderId="0" xfId="2" applyFont="1" applyAlignment="1">
      <alignment horizontal="center"/>
    </xf>
    <xf numFmtId="0" fontId="1" fillId="0" borderId="12" xfId="2" applyFont="1" applyBorder="1" applyAlignment="1">
      <alignment horizontal="center" vertical="center" shrinkToFit="1"/>
    </xf>
    <xf numFmtId="0" fontId="4" fillId="0" borderId="12" xfId="2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49" fontId="5" fillId="2" borderId="29" xfId="0" applyNumberFormat="1" applyFont="1" applyFill="1" applyBorder="1" applyAlignment="1">
      <alignment horizontal="center" vertical="top"/>
    </xf>
    <xf numFmtId="49" fontId="5" fillId="2" borderId="30" xfId="0" applyNumberFormat="1" applyFont="1" applyFill="1" applyBorder="1" applyAlignment="1">
      <alignment horizontal="center" vertical="top"/>
    </xf>
    <xf numFmtId="49" fontId="5" fillId="2" borderId="31" xfId="0" applyNumberFormat="1" applyFont="1" applyFill="1" applyBorder="1" applyAlignment="1">
      <alignment horizontal="center" vertical="top"/>
    </xf>
    <xf numFmtId="0" fontId="12" fillId="7" borderId="12" xfId="0" applyFont="1" applyFill="1" applyBorder="1" applyAlignment="1">
      <alignment horizontal="left" vertical="center" wrapText="1"/>
    </xf>
    <xf numFmtId="1" fontId="2" fillId="0" borderId="12" xfId="0" applyNumberFormat="1" applyFont="1" applyBorder="1" applyAlignment="1">
      <alignment horizontal="center" vertical="center"/>
    </xf>
    <xf numFmtId="0" fontId="12" fillId="7" borderId="12" xfId="0" applyFont="1" applyFill="1" applyBorder="1" applyAlignment="1">
      <alignment horizontal="left" vertical="center"/>
    </xf>
    <xf numFmtId="1" fontId="2" fillId="0" borderId="14" xfId="0" applyNumberFormat="1" applyFont="1" applyBorder="1" applyAlignment="1">
      <alignment horizontal="center" vertical="center"/>
    </xf>
    <xf numFmtId="0" fontId="12" fillId="7" borderId="20" xfId="0" applyFont="1" applyFill="1" applyBorder="1" applyAlignment="1">
      <alignment horizontal="left" vertical="center"/>
    </xf>
    <xf numFmtId="4" fontId="2" fillId="0" borderId="12" xfId="1" applyNumberFormat="1" applyFont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top"/>
    </xf>
    <xf numFmtId="49" fontId="5" fillId="2" borderId="8" xfId="0" applyNumberFormat="1" applyFont="1" applyFill="1" applyBorder="1" applyAlignment="1">
      <alignment horizontal="center" vertical="top"/>
    </xf>
    <xf numFmtId="49" fontId="5" fillId="2" borderId="32" xfId="0" applyNumberFormat="1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center"/>
    </xf>
    <xf numFmtId="1" fontId="5" fillId="2" borderId="8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1" fontId="5" fillId="2" borderId="18" xfId="0" applyNumberFormat="1" applyFont="1" applyFill="1" applyBorder="1" applyAlignment="1">
      <alignment horizontal="center" vertical="center" wrapText="1"/>
    </xf>
    <xf numFmtId="1" fontId="5" fillId="2" borderId="10" xfId="0" applyNumberFormat="1" applyFont="1" applyFill="1" applyBorder="1" applyAlignment="1">
      <alignment horizontal="center" vertical="center" wrapText="1"/>
    </xf>
    <xf numFmtId="3" fontId="5" fillId="2" borderId="33" xfId="0" applyNumberFormat="1" applyFont="1" applyFill="1" applyBorder="1" applyAlignment="1">
      <alignment horizontal="center" vertical="center" wrapText="1"/>
    </xf>
    <xf numFmtId="3" fontId="5" fillId="2" borderId="34" xfId="0" applyNumberFormat="1" applyFont="1" applyFill="1" applyBorder="1" applyAlignment="1">
      <alignment horizontal="center" vertical="center" wrapText="1"/>
    </xf>
    <xf numFmtId="1" fontId="5" fillId="2" borderId="0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left" vertical="top"/>
    </xf>
    <xf numFmtId="1" fontId="3" fillId="0" borderId="8" xfId="0" applyNumberFormat="1" applyFont="1" applyFill="1" applyBorder="1" applyAlignment="1">
      <alignment horizontal="left" vertical="top"/>
    </xf>
    <xf numFmtId="1" fontId="3" fillId="0" borderId="32" xfId="0" applyNumberFormat="1" applyFont="1" applyFill="1" applyBorder="1" applyAlignment="1">
      <alignment horizontal="left" vertical="top"/>
    </xf>
    <xf numFmtId="1" fontId="5" fillId="2" borderId="7" xfId="0" applyNumberFormat="1" applyFont="1" applyFill="1" applyBorder="1" applyAlignment="1">
      <alignment horizontal="center" vertical="top"/>
    </xf>
    <xf numFmtId="1" fontId="5" fillId="2" borderId="8" xfId="0" applyNumberFormat="1" applyFont="1" applyFill="1" applyBorder="1" applyAlignment="1">
      <alignment horizontal="center" vertical="top"/>
    </xf>
    <xf numFmtId="1" fontId="3" fillId="0" borderId="13" xfId="0" applyNumberFormat="1" applyFont="1" applyFill="1" applyBorder="1" applyAlignment="1">
      <alignment horizontal="left" vertical="top"/>
    </xf>
    <xf numFmtId="1" fontId="3" fillId="0" borderId="16" xfId="0" applyNumberFormat="1" applyFont="1" applyFill="1" applyBorder="1" applyAlignment="1">
      <alignment horizontal="left" vertical="top"/>
    </xf>
    <xf numFmtId="3" fontId="13" fillId="0" borderId="35" xfId="1" applyNumberFormat="1" applyFont="1" applyFill="1" applyBorder="1" applyAlignment="1">
      <alignment horizontal="center" vertical="center"/>
    </xf>
    <xf numFmtId="3" fontId="13" fillId="0" borderId="36" xfId="1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 shrinkToFit="1"/>
    </xf>
    <xf numFmtId="164" fontId="7" fillId="0" borderId="6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5" fillId="2" borderId="32" xfId="0" applyNumberFormat="1" applyFont="1" applyFill="1" applyBorder="1" applyAlignment="1">
      <alignment horizontal="center"/>
    </xf>
    <xf numFmtId="1" fontId="5" fillId="2" borderId="29" xfId="0" applyNumberFormat="1" applyFont="1" applyFill="1" applyBorder="1" applyAlignment="1">
      <alignment horizontal="center"/>
    </xf>
    <xf numFmtId="1" fontId="5" fillId="2" borderId="30" xfId="0" applyNumberFormat="1" applyFont="1" applyFill="1" applyBorder="1" applyAlignment="1">
      <alignment horizontal="center"/>
    </xf>
    <xf numFmtId="1" fontId="5" fillId="2" borderId="31" xfId="0" applyNumberFormat="1" applyFont="1" applyFill="1" applyBorder="1" applyAlignment="1">
      <alignment horizontal="center"/>
    </xf>
    <xf numFmtId="3" fontId="5" fillId="2" borderId="3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0" fontId="3" fillId="0" borderId="38" xfId="0" applyFont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center" vertical="center"/>
    </xf>
    <xf numFmtId="1" fontId="2" fillId="0" borderId="40" xfId="0" applyNumberFormat="1" applyFont="1" applyBorder="1" applyAlignment="1" applyProtection="1">
      <alignment horizontal="center" vertical="center"/>
      <protection locked="0"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0" borderId="41" xfId="0" applyNumberFormat="1" applyFont="1" applyBorder="1" applyAlignment="1" applyProtection="1">
      <alignment horizontal="center"/>
      <protection locked="0"/>
    </xf>
    <xf numFmtId="1" fontId="2" fillId="0" borderId="12" xfId="0" applyNumberFormat="1" applyFont="1" applyBorder="1" applyAlignment="1" applyProtection="1">
      <alignment horizontal="center"/>
      <protection locked="0"/>
    </xf>
    <xf numFmtId="1" fontId="2" fillId="0" borderId="42" xfId="0" applyNumberFormat="1" applyFont="1" applyBorder="1" applyAlignment="1" applyProtection="1">
      <alignment horizontal="center"/>
      <protection locked="0"/>
    </xf>
    <xf numFmtId="1" fontId="2" fillId="0" borderId="28" xfId="0" applyNumberFormat="1" applyFont="1" applyBorder="1" applyAlignment="1" applyProtection="1">
      <alignment horizontal="center"/>
      <protection locked="0"/>
    </xf>
    <xf numFmtId="0" fontId="3" fillId="7" borderId="13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wrapText="1"/>
    </xf>
    <xf numFmtId="0" fontId="3" fillId="7" borderId="13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3" fontId="2" fillId="0" borderId="12" xfId="1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5" fontId="2" fillId="0" borderId="12" xfId="1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3" fontId="2" fillId="0" borderId="12" xfId="1" applyNumberFormat="1" applyFont="1" applyBorder="1" applyAlignment="1" applyProtection="1">
      <alignment horizontal="center" vertical="center"/>
      <protection locked="0"/>
    </xf>
    <xf numFmtId="166" fontId="2" fillId="0" borderId="12" xfId="1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left" vertical="center"/>
    </xf>
    <xf numFmtId="1" fontId="12" fillId="7" borderId="12" xfId="0" applyNumberFormat="1" applyFont="1" applyFill="1" applyBorder="1" applyAlignment="1">
      <alignment horizontal="left" vertic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2" fillId="7" borderId="43" xfId="0" applyFont="1" applyFill="1" applyBorder="1" applyAlignment="1">
      <alignment horizontal="left" vertical="center"/>
    </xf>
    <xf numFmtId="0" fontId="12" fillId="7" borderId="44" xfId="0" applyFont="1" applyFill="1" applyBorder="1" applyAlignment="1">
      <alignment horizontal="left" vertical="center"/>
    </xf>
    <xf numFmtId="0" fontId="12" fillId="7" borderId="45" xfId="0" applyFont="1" applyFill="1" applyBorder="1" applyAlignment="1">
      <alignment horizontal="left" vertical="center"/>
    </xf>
    <xf numFmtId="0" fontId="12" fillId="7" borderId="22" xfId="0" applyFont="1" applyFill="1" applyBorder="1" applyAlignment="1">
      <alignment horizontal="left" vertical="center"/>
    </xf>
    <xf numFmtId="0" fontId="12" fillId="7" borderId="30" xfId="0" applyFont="1" applyFill="1" applyBorder="1" applyAlignment="1">
      <alignment horizontal="left" vertical="center"/>
    </xf>
    <xf numFmtId="0" fontId="12" fillId="7" borderId="31" xfId="0" applyFont="1" applyFill="1" applyBorder="1" applyAlignment="1">
      <alignment horizontal="left" vertical="center"/>
    </xf>
    <xf numFmtId="3" fontId="3" fillId="7" borderId="12" xfId="1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3" fontId="2" fillId="0" borderId="15" xfId="1" applyNumberFormat="1" applyFont="1" applyBorder="1" applyAlignment="1">
      <alignment horizontal="center" vertical="center"/>
    </xf>
    <xf numFmtId="3" fontId="2" fillId="0" borderId="19" xfId="1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2" fillId="7" borderId="15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0" fontId="21" fillId="6" borderId="29" xfId="0" applyFont="1" applyFill="1" applyBorder="1" applyAlignment="1">
      <alignment horizontal="center" vertical="center"/>
    </xf>
    <xf numFmtId="0" fontId="21" fillId="6" borderId="3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5" fillId="2" borderId="32" xfId="0" applyNumberFormat="1" applyFont="1" applyFill="1" applyBorder="1" applyAlignment="1">
      <alignment horizontal="center" vertical="top"/>
    </xf>
    <xf numFmtId="0" fontId="3" fillId="0" borderId="10" xfId="0" applyFont="1" applyBorder="1" applyAlignment="1" applyProtection="1">
      <alignment horizontal="center" vertical="center"/>
    </xf>
    <xf numFmtId="3" fontId="2" fillId="0" borderId="20" xfId="1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46" xfId="0" applyNumberFormat="1" applyFont="1" applyBorder="1" applyAlignment="1" applyProtection="1">
      <alignment horizontal="center" vertical="top"/>
      <protection locked="0"/>
    </xf>
    <xf numFmtId="4" fontId="4" fillId="0" borderId="0" xfId="0" applyNumberFormat="1" applyFont="1" applyBorder="1" applyAlignment="1">
      <alignment horizontal="center" vertical="top"/>
    </xf>
    <xf numFmtId="0" fontId="12" fillId="0" borderId="10" xfId="0" applyFont="1" applyFill="1" applyBorder="1" applyAlignment="1" applyProtection="1">
      <alignment horizontal="center" vertical="center"/>
    </xf>
    <xf numFmtId="0" fontId="4" fillId="0" borderId="15" xfId="2" applyFont="1" applyBorder="1" applyAlignment="1">
      <alignment horizontal="center" vertical="center" wrapText="1"/>
    </xf>
    <xf numFmtId="0" fontId="4" fillId="0" borderId="19" xfId="2" applyFont="1" applyBorder="1" applyAlignment="1">
      <alignment horizontal="center" vertical="center" wrapText="1"/>
    </xf>
    <xf numFmtId="0" fontId="4" fillId="0" borderId="20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shrinkToFit="1"/>
    </xf>
    <xf numFmtId="0" fontId="4" fillId="0" borderId="19" xfId="2" applyFont="1" applyBorder="1" applyAlignment="1">
      <alignment horizontal="center" vertical="center" shrinkToFit="1"/>
    </xf>
    <xf numFmtId="0" fontId="4" fillId="0" borderId="20" xfId="2" applyFont="1" applyBorder="1" applyAlignment="1">
      <alignment horizontal="center" vertical="center" shrinkToFit="1"/>
    </xf>
    <xf numFmtId="0" fontId="4" fillId="0" borderId="12" xfId="2" applyFont="1" applyFill="1" applyBorder="1" applyAlignment="1">
      <alignment horizontal="center" vertical="center" wrapText="1"/>
    </xf>
    <xf numFmtId="0" fontId="4" fillId="0" borderId="30" xfId="2" applyFont="1" applyBorder="1" applyAlignment="1">
      <alignment horizontal="right" vertical="center" shrinkToFit="1"/>
    </xf>
    <xf numFmtId="1" fontId="4" fillId="0" borderId="30" xfId="2" applyNumberFormat="1" applyFont="1" applyBorder="1" applyAlignment="1">
      <alignment horizontal="center" vertical="center" shrinkToFit="1"/>
    </xf>
    <xf numFmtId="0" fontId="4" fillId="0" borderId="30" xfId="2" applyFont="1" applyBorder="1" applyAlignment="1">
      <alignment horizontal="center" vertical="center" shrinkToFit="1"/>
    </xf>
    <xf numFmtId="0" fontId="4" fillId="0" borderId="12" xfId="2" applyFont="1" applyBorder="1" applyAlignment="1">
      <alignment horizontal="center" vertical="center" wrapText="1"/>
    </xf>
    <xf numFmtId="0" fontId="21" fillId="6" borderId="7" xfId="2" applyFont="1" applyFill="1" applyBorder="1" applyAlignment="1">
      <alignment horizontal="center" vertical="center"/>
    </xf>
    <xf numFmtId="0" fontId="21" fillId="6" borderId="8" xfId="2" applyFont="1" applyFill="1" applyBorder="1" applyAlignment="1">
      <alignment horizontal="center" vertical="center"/>
    </xf>
    <xf numFmtId="0" fontId="21" fillId="6" borderId="11" xfId="2" applyFont="1" applyFill="1" applyBorder="1" applyAlignment="1">
      <alignment horizontal="center" vertical="center"/>
    </xf>
    <xf numFmtId="1" fontId="16" fillId="6" borderId="7" xfId="2" applyNumberFormat="1" applyFont="1" applyFill="1" applyBorder="1" applyAlignment="1">
      <alignment horizontal="center"/>
    </xf>
    <xf numFmtId="1" fontId="16" fillId="6" borderId="8" xfId="2" applyNumberFormat="1" applyFont="1" applyFill="1" applyBorder="1" applyAlignment="1">
      <alignment horizontal="center"/>
    </xf>
    <xf numFmtId="1" fontId="16" fillId="6" borderId="11" xfId="2" applyNumberFormat="1" applyFont="1" applyFill="1" applyBorder="1" applyAlignment="1">
      <alignment horizontal="center"/>
    </xf>
    <xf numFmtId="0" fontId="4" fillId="0" borderId="47" xfId="2" applyFont="1" applyBorder="1" applyAlignment="1">
      <alignment horizontal="right" vertical="top"/>
    </xf>
    <xf numFmtId="0" fontId="4" fillId="0" borderId="48" xfId="2" applyFont="1" applyBorder="1" applyAlignment="1">
      <alignment horizontal="right" vertical="top"/>
    </xf>
    <xf numFmtId="0" fontId="4" fillId="0" borderId="49" xfId="2" applyFont="1" applyBorder="1" applyAlignment="1">
      <alignment horizontal="right" vertical="top"/>
    </xf>
    <xf numFmtId="1" fontId="16" fillId="6" borderId="29" xfId="2" applyNumberFormat="1" applyFont="1" applyFill="1" applyBorder="1" applyAlignment="1">
      <alignment horizontal="center"/>
    </xf>
    <xf numFmtId="1" fontId="16" fillId="6" borderId="30" xfId="2" applyNumberFormat="1" applyFont="1" applyFill="1" applyBorder="1" applyAlignment="1">
      <alignment horizontal="center"/>
    </xf>
    <xf numFmtId="1" fontId="16" fillId="6" borderId="50" xfId="2" applyNumberFormat="1" applyFont="1" applyFill="1" applyBorder="1" applyAlignment="1">
      <alignment horizontal="center"/>
    </xf>
    <xf numFmtId="49" fontId="3" fillId="0" borderId="12" xfId="2" applyNumberFormat="1" applyFont="1" applyFill="1" applyBorder="1" applyAlignment="1">
      <alignment horizontal="center" vertical="center"/>
    </xf>
    <xf numFmtId="3" fontId="18" fillId="0" borderId="12" xfId="2" applyNumberFormat="1" applyFont="1" applyFill="1" applyBorder="1" applyAlignment="1">
      <alignment horizontal="center" vertical="center" wrapText="1"/>
    </xf>
    <xf numFmtId="3" fontId="3" fillId="0" borderId="12" xfId="2" applyNumberFormat="1" applyFont="1" applyFill="1" applyBorder="1" applyAlignment="1">
      <alignment horizontal="center" vertical="center" wrapText="1"/>
    </xf>
    <xf numFmtId="3" fontId="11" fillId="0" borderId="12" xfId="2" applyNumberFormat="1" applyFont="1" applyFill="1" applyBorder="1" applyAlignment="1">
      <alignment horizontal="center" vertical="center"/>
    </xf>
    <xf numFmtId="3" fontId="3" fillId="0" borderId="12" xfId="2" applyNumberFormat="1" applyFont="1" applyFill="1" applyBorder="1" applyAlignment="1">
      <alignment horizontal="center" vertical="center" wrapText="1"/>
    </xf>
    <xf numFmtId="3" fontId="17" fillId="0" borderId="12" xfId="2" applyNumberFormat="1" applyFont="1" applyFill="1" applyBorder="1" applyAlignment="1">
      <alignment horizontal="center" vertical="center" wrapText="1"/>
    </xf>
    <xf numFmtId="0" fontId="4" fillId="0" borderId="24" xfId="2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center" vertical="center"/>
    </xf>
    <xf numFmtId="0" fontId="3" fillId="0" borderId="24" xfId="2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 vertical="center"/>
    </xf>
    <xf numFmtId="3" fontId="3" fillId="0" borderId="14" xfId="2" applyNumberFormat="1" applyFont="1" applyFill="1" applyBorder="1" applyAlignment="1">
      <alignment horizontal="center" vertical="center"/>
    </xf>
    <xf numFmtId="3" fontId="4" fillId="0" borderId="12" xfId="2" applyNumberFormat="1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3" fontId="3" fillId="0" borderId="12" xfId="2" applyNumberFormat="1" applyFont="1" applyFill="1" applyBorder="1" applyAlignment="1">
      <alignment horizontal="center" vertical="center" shrinkToFit="1"/>
    </xf>
    <xf numFmtId="9" fontId="10" fillId="0" borderId="28" xfId="2" applyNumberFormat="1" applyFont="1" applyFill="1" applyBorder="1" applyAlignment="1">
      <alignment horizontal="center" vertical="top"/>
    </xf>
    <xf numFmtId="10" fontId="10" fillId="0" borderId="28" xfId="3" applyNumberFormat="1" applyFont="1" applyFill="1" applyBorder="1" applyAlignment="1">
      <alignment horizontal="center" vertical="top"/>
    </xf>
    <xf numFmtId="10" fontId="4" fillId="0" borderId="28" xfId="3" applyNumberFormat="1" applyFont="1" applyFill="1" applyBorder="1" applyAlignment="1">
      <alignment horizontal="center" vertical="top" shrinkToFit="1"/>
    </xf>
    <xf numFmtId="3" fontId="4" fillId="0" borderId="26" xfId="2" applyNumberFormat="1" applyFont="1" applyFill="1" applyBorder="1" applyAlignment="1">
      <alignment horizontal="center" vertical="top"/>
    </xf>
  </cellXfs>
  <cellStyles count="5">
    <cellStyle name="Comma" xfId="1" builtinId="3"/>
    <cellStyle name="Normal" xfId="0" builtinId="0"/>
    <cellStyle name="Normal 2" xfId="2"/>
    <cellStyle name="Percent" xfId="3" builtinId="5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478"/>
  <sheetViews>
    <sheetView showZeros="0" tabSelected="1" view="pageBreakPreview" zoomScale="85" zoomScaleNormal="100" zoomScaleSheetLayoutView="85" zoomScalePageLayoutView="70" workbookViewId="0">
      <selection sqref="A1:F1"/>
    </sheetView>
  </sheetViews>
  <sheetFormatPr defaultColWidth="9.33203125" defaultRowHeight="15.6" x14ac:dyDescent="0.3"/>
  <cols>
    <col min="1" max="1" width="9.109375" style="7" customWidth="1"/>
    <col min="2" max="2" width="52.44140625" style="8" customWidth="1"/>
    <col min="3" max="3" width="52.33203125" style="9" customWidth="1"/>
    <col min="4" max="4" width="10.6640625" style="21" customWidth="1"/>
    <col min="5" max="5" width="34.44140625" style="35" customWidth="1"/>
    <col min="6" max="6" width="30" style="66" customWidth="1"/>
    <col min="7" max="9" width="9.33203125" style="78"/>
    <col min="10" max="16384" width="9.33203125" style="79"/>
  </cols>
  <sheetData>
    <row r="1" spans="1:26" ht="24.75" customHeight="1" thickBot="1" x14ac:dyDescent="0.35">
      <c r="A1" s="287"/>
      <c r="B1" s="287"/>
      <c r="C1" s="287"/>
      <c r="D1" s="287"/>
      <c r="E1" s="287"/>
      <c r="F1" s="287"/>
    </row>
    <row r="2" spans="1:26" s="81" customFormat="1" ht="21.75" customHeight="1" thickTop="1" thickBot="1" x14ac:dyDescent="0.35">
      <c r="A2" s="288" t="s">
        <v>0</v>
      </c>
      <c r="B2" s="288"/>
      <c r="C2" s="288"/>
      <c r="D2" s="288"/>
      <c r="E2" s="288"/>
      <c r="F2" s="288"/>
      <c r="G2" s="80"/>
      <c r="H2" s="80"/>
      <c r="I2" s="80"/>
    </row>
    <row r="3" spans="1:26" s="121" customFormat="1" ht="26.25" customHeight="1" thickBot="1" x14ac:dyDescent="0.35">
      <c r="A3" s="32" t="s">
        <v>1</v>
      </c>
      <c r="B3" s="33"/>
      <c r="C3" s="1" t="s">
        <v>2</v>
      </c>
      <c r="D3" s="2" t="s">
        <v>3</v>
      </c>
      <c r="E3" s="47" t="s">
        <v>4</v>
      </c>
      <c r="F3" s="63" t="s">
        <v>1124</v>
      </c>
      <c r="G3" s="120"/>
      <c r="H3" s="120"/>
      <c r="I3" s="120"/>
    </row>
    <row r="4" spans="1:26" s="123" customFormat="1" ht="15.75" customHeight="1" x14ac:dyDescent="0.3">
      <c r="A4" s="3" t="s">
        <v>5</v>
      </c>
      <c r="B4" s="193" t="s">
        <v>1081</v>
      </c>
      <c r="C4" s="195" t="s">
        <v>1084</v>
      </c>
      <c r="D4" s="4" t="s">
        <v>1079</v>
      </c>
      <c r="E4" s="4" t="s">
        <v>7</v>
      </c>
      <c r="F4" s="64" t="s">
        <v>8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</row>
    <row r="5" spans="1:26" s="124" customFormat="1" ht="15.75" customHeight="1" x14ac:dyDescent="0.3">
      <c r="A5" s="5" t="s">
        <v>9</v>
      </c>
      <c r="B5" s="197"/>
      <c r="C5" s="196"/>
      <c r="D5" s="107" t="s">
        <v>1080</v>
      </c>
      <c r="E5" s="107" t="s">
        <v>10</v>
      </c>
      <c r="F5" s="108" t="s">
        <v>6</v>
      </c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ht="15.75" customHeight="1" x14ac:dyDescent="0.3">
      <c r="A6" s="200" t="s">
        <v>11</v>
      </c>
      <c r="B6" s="201"/>
      <c r="C6" s="201"/>
      <c r="D6" s="201"/>
      <c r="E6" s="201"/>
      <c r="F6" s="202"/>
    </row>
    <row r="7" spans="1:26" ht="15.75" customHeight="1" x14ac:dyDescent="0.3">
      <c r="A7" s="175" t="s">
        <v>1078</v>
      </c>
      <c r="B7" s="176"/>
      <c r="C7" s="176"/>
      <c r="D7" s="176"/>
      <c r="E7" s="176"/>
      <c r="F7" s="176"/>
    </row>
    <row r="8" spans="1:26" ht="15.75" customHeight="1" x14ac:dyDescent="0.3">
      <c r="A8" s="56">
        <v>3500</v>
      </c>
      <c r="B8" s="57" t="s">
        <v>875</v>
      </c>
      <c r="C8" s="57" t="s">
        <v>12</v>
      </c>
      <c r="D8" s="58">
        <v>3660</v>
      </c>
      <c r="E8" s="59" t="s">
        <v>212</v>
      </c>
      <c r="F8" s="62">
        <f>F1000</f>
        <v>0</v>
      </c>
    </row>
    <row r="9" spans="1:26" ht="15.75" customHeight="1" x14ac:dyDescent="0.3">
      <c r="A9" s="56">
        <v>3520</v>
      </c>
      <c r="B9" s="57" t="s">
        <v>875</v>
      </c>
      <c r="C9" s="57" t="s">
        <v>14</v>
      </c>
      <c r="D9" s="58">
        <v>3660</v>
      </c>
      <c r="E9" s="59" t="s">
        <v>213</v>
      </c>
      <c r="F9" s="62">
        <f>F1013</f>
        <v>0</v>
      </c>
    </row>
    <row r="10" spans="1:26" ht="15.75" customHeight="1" x14ac:dyDescent="0.3">
      <c r="A10" s="56">
        <v>3525</v>
      </c>
      <c r="B10" s="57" t="s">
        <v>875</v>
      </c>
      <c r="C10" s="57" t="s">
        <v>320</v>
      </c>
      <c r="D10" s="58">
        <v>3660</v>
      </c>
      <c r="E10" s="59" t="s">
        <v>1063</v>
      </c>
      <c r="F10" s="67">
        <v>0</v>
      </c>
    </row>
    <row r="11" spans="1:26" ht="15.75" customHeight="1" x14ac:dyDescent="0.3">
      <c r="A11" s="60">
        <v>3530</v>
      </c>
      <c r="B11" s="57" t="s">
        <v>875</v>
      </c>
      <c r="C11" s="57" t="s">
        <v>143</v>
      </c>
      <c r="D11" s="58">
        <v>3660</v>
      </c>
      <c r="E11" s="59" t="s">
        <v>1064</v>
      </c>
      <c r="F11" s="67">
        <v>0</v>
      </c>
    </row>
    <row r="12" spans="1:26" ht="15.75" customHeight="1" x14ac:dyDescent="0.3">
      <c r="A12" s="60">
        <v>3531</v>
      </c>
      <c r="B12" s="57" t="s">
        <v>875</v>
      </c>
      <c r="C12" s="57" t="s">
        <v>145</v>
      </c>
      <c r="D12" s="58">
        <v>3660</v>
      </c>
      <c r="E12" s="59" t="s">
        <v>1065</v>
      </c>
      <c r="F12" s="67">
        <v>0</v>
      </c>
    </row>
    <row r="13" spans="1:26" ht="15.75" customHeight="1" x14ac:dyDescent="0.3">
      <c r="A13" s="60">
        <v>3532</v>
      </c>
      <c r="B13" s="57" t="s">
        <v>875</v>
      </c>
      <c r="C13" s="61" t="s">
        <v>15</v>
      </c>
      <c r="D13" s="58">
        <v>3660</v>
      </c>
      <c r="E13" s="59" t="s">
        <v>1066</v>
      </c>
      <c r="F13" s="67">
        <v>0</v>
      </c>
    </row>
    <row r="14" spans="1:26" ht="15.75" customHeight="1" x14ac:dyDescent="0.3">
      <c r="A14" s="60">
        <v>3533</v>
      </c>
      <c r="B14" s="57" t="s">
        <v>875</v>
      </c>
      <c r="C14" s="57" t="s">
        <v>147</v>
      </c>
      <c r="D14" s="58">
        <v>3660</v>
      </c>
      <c r="E14" s="59" t="s">
        <v>1067</v>
      </c>
      <c r="F14" s="67"/>
    </row>
    <row r="15" spans="1:26" ht="15.75" customHeight="1" x14ac:dyDescent="0.3">
      <c r="A15" s="60">
        <v>3534</v>
      </c>
      <c r="B15" s="57" t="s">
        <v>875</v>
      </c>
      <c r="C15" s="57" t="s">
        <v>149</v>
      </c>
      <c r="D15" s="58">
        <v>3660</v>
      </c>
      <c r="E15" s="59" t="s">
        <v>1068</v>
      </c>
      <c r="F15" s="67"/>
    </row>
    <row r="16" spans="1:26" ht="15.75" customHeight="1" x14ac:dyDescent="0.3">
      <c r="A16" s="60">
        <v>3535</v>
      </c>
      <c r="B16" s="57" t="s">
        <v>875</v>
      </c>
      <c r="C16" s="57" t="s">
        <v>151</v>
      </c>
      <c r="D16" s="58">
        <v>3660</v>
      </c>
      <c r="E16" s="59" t="s">
        <v>1069</v>
      </c>
      <c r="F16" s="67"/>
    </row>
    <row r="17" spans="1:6" ht="15.75" customHeight="1" x14ac:dyDescent="0.3">
      <c r="A17" s="60">
        <v>3536</v>
      </c>
      <c r="B17" s="57" t="s">
        <v>875</v>
      </c>
      <c r="C17" s="57" t="s">
        <v>155</v>
      </c>
      <c r="D17" s="58">
        <v>3660</v>
      </c>
      <c r="E17" s="59" t="s">
        <v>1070</v>
      </c>
      <c r="F17" s="67"/>
    </row>
    <row r="18" spans="1:6" ht="15.75" customHeight="1" x14ac:dyDescent="0.3">
      <c r="A18" s="60">
        <v>3537</v>
      </c>
      <c r="B18" s="57" t="s">
        <v>875</v>
      </c>
      <c r="C18" s="57" t="s">
        <v>157</v>
      </c>
      <c r="D18" s="58">
        <v>3660</v>
      </c>
      <c r="E18" s="59" t="s">
        <v>1071</v>
      </c>
      <c r="F18" s="67"/>
    </row>
    <row r="19" spans="1:6" ht="15.75" customHeight="1" x14ac:dyDescent="0.3">
      <c r="A19" s="60">
        <v>3538</v>
      </c>
      <c r="B19" s="57" t="s">
        <v>875</v>
      </c>
      <c r="C19" s="57" t="s">
        <v>394</v>
      </c>
      <c r="D19" s="58">
        <v>3660</v>
      </c>
      <c r="E19" s="59" t="s">
        <v>1072</v>
      </c>
      <c r="F19" s="67"/>
    </row>
    <row r="20" spans="1:6" ht="15.75" customHeight="1" x14ac:dyDescent="0.3">
      <c r="A20" s="56">
        <v>3540</v>
      </c>
      <c r="B20" s="57" t="s">
        <v>875</v>
      </c>
      <c r="C20" s="57" t="s">
        <v>25</v>
      </c>
      <c r="D20" s="58">
        <v>3660</v>
      </c>
      <c r="E20" s="59" t="s">
        <v>214</v>
      </c>
      <c r="F20" s="67"/>
    </row>
    <row r="21" spans="1:6" ht="15.75" customHeight="1" x14ac:dyDescent="0.3">
      <c r="A21" s="56">
        <v>3560</v>
      </c>
      <c r="B21" s="57" t="s">
        <v>875</v>
      </c>
      <c r="C21" s="57" t="s">
        <v>17</v>
      </c>
      <c r="D21" s="58">
        <v>3660</v>
      </c>
      <c r="E21" s="59" t="s">
        <v>215</v>
      </c>
      <c r="F21" s="67"/>
    </row>
    <row r="22" spans="1:6" ht="15.75" customHeight="1" x14ac:dyDescent="0.3">
      <c r="A22" s="56">
        <v>3580</v>
      </c>
      <c r="B22" s="57" t="s">
        <v>875</v>
      </c>
      <c r="C22" s="57" t="s">
        <v>18</v>
      </c>
      <c r="D22" s="58">
        <v>3660</v>
      </c>
      <c r="E22" s="59" t="s">
        <v>216</v>
      </c>
      <c r="F22" s="67"/>
    </row>
    <row r="23" spans="1:6" ht="15.75" customHeight="1" x14ac:dyDescent="0.3">
      <c r="A23" s="60">
        <v>3590</v>
      </c>
      <c r="B23" s="57" t="s">
        <v>875</v>
      </c>
      <c r="C23" s="57" t="s">
        <v>396</v>
      </c>
      <c r="D23" s="58">
        <v>3660</v>
      </c>
      <c r="E23" s="59" t="s">
        <v>1073</v>
      </c>
      <c r="F23" s="67"/>
    </row>
    <row r="24" spans="1:6" ht="15.75" customHeight="1" x14ac:dyDescent="0.3">
      <c r="A24" s="60">
        <v>3591</v>
      </c>
      <c r="B24" s="57" t="s">
        <v>875</v>
      </c>
      <c r="C24" s="57" t="s">
        <v>398</v>
      </c>
      <c r="D24" s="58">
        <v>3660</v>
      </c>
      <c r="E24" s="59" t="s">
        <v>1074</v>
      </c>
      <c r="F24" s="67"/>
    </row>
    <row r="25" spans="1:6" ht="15.75" customHeight="1" x14ac:dyDescent="0.3">
      <c r="A25" s="56">
        <v>3600</v>
      </c>
      <c r="B25" s="57" t="s">
        <v>875</v>
      </c>
      <c r="C25" s="57" t="s">
        <v>19</v>
      </c>
      <c r="D25" s="58">
        <v>3660</v>
      </c>
      <c r="E25" s="59" t="s">
        <v>217</v>
      </c>
      <c r="F25" s="67"/>
    </row>
    <row r="26" spans="1:6" ht="15.75" customHeight="1" x14ac:dyDescent="0.3">
      <c r="A26" s="56">
        <v>3620</v>
      </c>
      <c r="B26" s="57" t="s">
        <v>875</v>
      </c>
      <c r="C26" s="57" t="s">
        <v>20</v>
      </c>
      <c r="D26" s="58">
        <v>3660</v>
      </c>
      <c r="E26" s="59" t="s">
        <v>218</v>
      </c>
      <c r="F26" s="67"/>
    </row>
    <row r="27" spans="1:6" ht="15.75" customHeight="1" x14ac:dyDescent="0.3">
      <c r="A27" s="60">
        <v>3630</v>
      </c>
      <c r="B27" s="57" t="s">
        <v>875</v>
      </c>
      <c r="C27" s="57" t="s">
        <v>381</v>
      </c>
      <c r="D27" s="58">
        <v>3660</v>
      </c>
      <c r="E27" s="59" t="s">
        <v>1075</v>
      </c>
      <c r="F27" s="67"/>
    </row>
    <row r="28" spans="1:6" ht="15.75" customHeight="1" x14ac:dyDescent="0.3">
      <c r="A28" s="56">
        <v>3640</v>
      </c>
      <c r="B28" s="57" t="s">
        <v>875</v>
      </c>
      <c r="C28" s="57" t="s">
        <v>21</v>
      </c>
      <c r="D28" s="58">
        <v>3660</v>
      </c>
      <c r="E28" s="59" t="s">
        <v>219</v>
      </c>
      <c r="F28" s="67"/>
    </row>
    <row r="29" spans="1:6" ht="15.75" customHeight="1" x14ac:dyDescent="0.3">
      <c r="A29" s="56">
        <v>3660</v>
      </c>
      <c r="B29" s="57" t="s">
        <v>1076</v>
      </c>
      <c r="C29" s="57" t="s">
        <v>1076</v>
      </c>
      <c r="D29" s="58">
        <v>10300</v>
      </c>
      <c r="E29" s="59" t="s">
        <v>1077</v>
      </c>
      <c r="F29" s="62">
        <f>SUM(F8:F28)</f>
        <v>0</v>
      </c>
    </row>
    <row r="30" spans="1:6" ht="15.75" customHeight="1" x14ac:dyDescent="0.3">
      <c r="A30" s="184" t="s">
        <v>1052</v>
      </c>
      <c r="B30" s="185"/>
      <c r="C30" s="185"/>
      <c r="D30" s="185"/>
      <c r="E30" s="185"/>
      <c r="F30" s="185"/>
    </row>
    <row r="31" spans="1:6" ht="15.75" customHeight="1" x14ac:dyDescent="0.3">
      <c r="A31" s="22">
        <v>4000</v>
      </c>
      <c r="B31" s="25" t="s">
        <v>875</v>
      </c>
      <c r="C31" s="25" t="s">
        <v>12</v>
      </c>
      <c r="D31" s="24">
        <v>4160</v>
      </c>
      <c r="E31" s="30" t="s">
        <v>220</v>
      </c>
      <c r="F31" s="62">
        <f>+F1026</f>
        <v>0</v>
      </c>
    </row>
    <row r="32" spans="1:6" ht="15.75" customHeight="1" x14ac:dyDescent="0.3">
      <c r="A32" s="22">
        <v>4020</v>
      </c>
      <c r="B32" s="25" t="s">
        <v>875</v>
      </c>
      <c r="C32" s="25" t="s">
        <v>14</v>
      </c>
      <c r="D32" s="24">
        <v>4160</v>
      </c>
      <c r="E32" s="30" t="s">
        <v>221</v>
      </c>
      <c r="F32" s="62">
        <f>+F1039</f>
        <v>0</v>
      </c>
    </row>
    <row r="33" spans="1:6" ht="15.75" customHeight="1" x14ac:dyDescent="0.3">
      <c r="A33" s="22">
        <v>4025</v>
      </c>
      <c r="B33" s="25" t="s">
        <v>875</v>
      </c>
      <c r="C33" s="25" t="s">
        <v>320</v>
      </c>
      <c r="D33" s="24">
        <v>4160</v>
      </c>
      <c r="E33" s="30" t="s">
        <v>1053</v>
      </c>
      <c r="F33" s="67">
        <v>0</v>
      </c>
    </row>
    <row r="34" spans="1:6" ht="15.75" customHeight="1" x14ac:dyDescent="0.3">
      <c r="A34" s="26">
        <v>4030</v>
      </c>
      <c r="B34" s="25" t="s">
        <v>875</v>
      </c>
      <c r="C34" s="23" t="s">
        <v>143</v>
      </c>
      <c r="D34" s="24">
        <v>4160</v>
      </c>
      <c r="E34" s="30" t="s">
        <v>1054</v>
      </c>
      <c r="F34" s="67"/>
    </row>
    <row r="35" spans="1:6" ht="15.75" customHeight="1" x14ac:dyDescent="0.3">
      <c r="A35" s="26">
        <v>4031</v>
      </c>
      <c r="B35" s="25" t="s">
        <v>875</v>
      </c>
      <c r="C35" s="23" t="s">
        <v>145</v>
      </c>
      <c r="D35" s="24">
        <v>4160</v>
      </c>
      <c r="E35" s="30" t="s">
        <v>1055</v>
      </c>
      <c r="F35" s="67"/>
    </row>
    <row r="36" spans="1:6" ht="15.75" customHeight="1" x14ac:dyDescent="0.3">
      <c r="A36" s="26">
        <v>4032</v>
      </c>
      <c r="B36" s="25" t="s">
        <v>875</v>
      </c>
      <c r="C36" s="23" t="s">
        <v>15</v>
      </c>
      <c r="D36" s="24">
        <v>4160</v>
      </c>
      <c r="E36" s="30" t="s">
        <v>1056</v>
      </c>
      <c r="F36" s="67"/>
    </row>
    <row r="37" spans="1:6" ht="15.75" customHeight="1" x14ac:dyDescent="0.3">
      <c r="A37" s="26">
        <v>4033</v>
      </c>
      <c r="B37" s="25" t="s">
        <v>875</v>
      </c>
      <c r="C37" s="23" t="s">
        <v>147</v>
      </c>
      <c r="D37" s="24">
        <v>4160</v>
      </c>
      <c r="E37" s="30" t="s">
        <v>1057</v>
      </c>
      <c r="F37" s="67"/>
    </row>
    <row r="38" spans="1:6" ht="15.75" customHeight="1" x14ac:dyDescent="0.3">
      <c r="A38" s="26">
        <v>4034</v>
      </c>
      <c r="B38" s="25" t="s">
        <v>875</v>
      </c>
      <c r="C38" s="23" t="s">
        <v>149</v>
      </c>
      <c r="D38" s="24">
        <v>4160</v>
      </c>
      <c r="E38" s="30" t="s">
        <v>1058</v>
      </c>
      <c r="F38" s="67"/>
    </row>
    <row r="39" spans="1:6" ht="15.75" customHeight="1" x14ac:dyDescent="0.3">
      <c r="A39" s="26">
        <v>4035</v>
      </c>
      <c r="B39" s="25" t="s">
        <v>875</v>
      </c>
      <c r="C39" s="23" t="s">
        <v>151</v>
      </c>
      <c r="D39" s="24">
        <v>4160</v>
      </c>
      <c r="E39" s="30" t="s">
        <v>1059</v>
      </c>
      <c r="F39" s="67"/>
    </row>
    <row r="40" spans="1:6" ht="15.75" customHeight="1" x14ac:dyDescent="0.3">
      <c r="A40" s="26">
        <v>4036</v>
      </c>
      <c r="B40" s="25" t="s">
        <v>875</v>
      </c>
      <c r="C40" s="23" t="s">
        <v>155</v>
      </c>
      <c r="D40" s="24">
        <v>4160</v>
      </c>
      <c r="E40" s="30" t="s">
        <v>1060</v>
      </c>
      <c r="F40" s="67"/>
    </row>
    <row r="41" spans="1:6" ht="15.75" customHeight="1" x14ac:dyDescent="0.3">
      <c r="A41" s="26">
        <v>4037</v>
      </c>
      <c r="B41" s="25" t="s">
        <v>875</v>
      </c>
      <c r="C41" s="23" t="s">
        <v>157</v>
      </c>
      <c r="D41" s="24">
        <v>4160</v>
      </c>
      <c r="E41" s="30" t="s">
        <v>1061</v>
      </c>
      <c r="F41" s="67"/>
    </row>
    <row r="42" spans="1:6" ht="15.75" customHeight="1" x14ac:dyDescent="0.3">
      <c r="A42" s="26">
        <v>4038</v>
      </c>
      <c r="B42" s="25" t="s">
        <v>875</v>
      </c>
      <c r="C42" s="23" t="s">
        <v>394</v>
      </c>
      <c r="D42" s="24">
        <v>4160</v>
      </c>
      <c r="E42" s="30" t="s">
        <v>1062</v>
      </c>
      <c r="F42" s="67"/>
    </row>
    <row r="43" spans="1:6" ht="15.75" customHeight="1" x14ac:dyDescent="0.3">
      <c r="A43" s="22">
        <v>4040</v>
      </c>
      <c r="B43" s="25" t="s">
        <v>875</v>
      </c>
      <c r="C43" s="25" t="s">
        <v>25</v>
      </c>
      <c r="D43" s="24">
        <v>4160</v>
      </c>
      <c r="E43" s="30" t="s">
        <v>222</v>
      </c>
      <c r="F43" s="67"/>
    </row>
    <row r="44" spans="1:6" ht="15.75" customHeight="1" x14ac:dyDescent="0.3">
      <c r="A44" s="22">
        <v>4060</v>
      </c>
      <c r="B44" s="25" t="s">
        <v>875</v>
      </c>
      <c r="C44" s="25" t="s">
        <v>17</v>
      </c>
      <c r="D44" s="24">
        <v>4160</v>
      </c>
      <c r="E44" s="30" t="s">
        <v>223</v>
      </c>
      <c r="F44" s="67"/>
    </row>
    <row r="45" spans="1:6" ht="15.75" customHeight="1" x14ac:dyDescent="0.3">
      <c r="A45" s="22">
        <v>4080</v>
      </c>
      <c r="B45" s="25" t="s">
        <v>875</v>
      </c>
      <c r="C45" s="25" t="s">
        <v>46</v>
      </c>
      <c r="D45" s="24">
        <v>4160</v>
      </c>
      <c r="E45" s="30" t="s">
        <v>224</v>
      </c>
      <c r="F45" s="67"/>
    </row>
    <row r="46" spans="1:6" ht="15.75" customHeight="1" x14ac:dyDescent="0.3">
      <c r="A46" s="26">
        <v>4090</v>
      </c>
      <c r="B46" s="25" t="s">
        <v>875</v>
      </c>
      <c r="C46" s="25" t="s">
        <v>396</v>
      </c>
      <c r="D46" s="24">
        <v>4160</v>
      </c>
      <c r="E46" s="30" t="s">
        <v>1047</v>
      </c>
      <c r="F46" s="67"/>
    </row>
    <row r="47" spans="1:6" ht="15.75" customHeight="1" x14ac:dyDescent="0.3">
      <c r="A47" s="26">
        <v>4091</v>
      </c>
      <c r="B47" s="25" t="s">
        <v>875</v>
      </c>
      <c r="C47" s="25" t="s">
        <v>398</v>
      </c>
      <c r="D47" s="24">
        <v>4160</v>
      </c>
      <c r="E47" s="30" t="s">
        <v>1048</v>
      </c>
      <c r="F47" s="67"/>
    </row>
    <row r="48" spans="1:6" ht="15.75" customHeight="1" x14ac:dyDescent="0.3">
      <c r="A48" s="22">
        <v>4100</v>
      </c>
      <c r="B48" s="25" t="s">
        <v>875</v>
      </c>
      <c r="C48" s="25" t="s">
        <v>19</v>
      </c>
      <c r="D48" s="24">
        <v>4160</v>
      </c>
      <c r="E48" s="30" t="s">
        <v>225</v>
      </c>
      <c r="F48" s="67"/>
    </row>
    <row r="49" spans="1:6" ht="15.75" customHeight="1" x14ac:dyDescent="0.3">
      <c r="A49" s="22">
        <v>4120</v>
      </c>
      <c r="B49" s="25" t="s">
        <v>875</v>
      </c>
      <c r="C49" s="25" t="s">
        <v>20</v>
      </c>
      <c r="D49" s="24">
        <v>4160</v>
      </c>
      <c r="E49" s="30" t="s">
        <v>226</v>
      </c>
      <c r="F49" s="67"/>
    </row>
    <row r="50" spans="1:6" ht="15.75" customHeight="1" x14ac:dyDescent="0.3">
      <c r="A50" s="26">
        <v>4130</v>
      </c>
      <c r="B50" s="25" t="s">
        <v>875</v>
      </c>
      <c r="C50" s="25" t="s">
        <v>381</v>
      </c>
      <c r="D50" s="24">
        <v>4160</v>
      </c>
      <c r="E50" s="30" t="s">
        <v>1049</v>
      </c>
      <c r="F50" s="67"/>
    </row>
    <row r="51" spans="1:6" ht="15.75" customHeight="1" x14ac:dyDescent="0.3">
      <c r="A51" s="22">
        <v>4140</v>
      </c>
      <c r="B51" s="25" t="s">
        <v>875</v>
      </c>
      <c r="C51" s="25" t="s">
        <v>21</v>
      </c>
      <c r="D51" s="24">
        <v>4160</v>
      </c>
      <c r="E51" s="30" t="s">
        <v>227</v>
      </c>
      <c r="F51" s="67"/>
    </row>
    <row r="52" spans="1:6" ht="15.75" customHeight="1" x14ac:dyDescent="0.3">
      <c r="A52" s="22">
        <v>4160</v>
      </c>
      <c r="B52" s="25" t="s">
        <v>1050</v>
      </c>
      <c r="C52" s="25" t="s">
        <v>1050</v>
      </c>
      <c r="D52" s="24">
        <v>10300</v>
      </c>
      <c r="E52" s="30" t="s">
        <v>1051</v>
      </c>
      <c r="F52" s="62">
        <f>+SUM(F31:F51)</f>
        <v>0</v>
      </c>
    </row>
    <row r="53" spans="1:6" ht="15.75" customHeight="1" x14ac:dyDescent="0.3">
      <c r="A53" s="184" t="s">
        <v>1046</v>
      </c>
      <c r="B53" s="185"/>
      <c r="C53" s="185"/>
      <c r="D53" s="185"/>
      <c r="E53" s="185"/>
      <c r="F53" s="186"/>
    </row>
    <row r="54" spans="1:6" ht="15.75" customHeight="1" x14ac:dyDescent="0.3">
      <c r="A54" s="22">
        <v>4500</v>
      </c>
      <c r="B54" s="25" t="s">
        <v>875</v>
      </c>
      <c r="C54" s="25" t="s">
        <v>12</v>
      </c>
      <c r="D54" s="24">
        <v>4660</v>
      </c>
      <c r="E54" s="30" t="s">
        <v>228</v>
      </c>
      <c r="F54" s="62">
        <f>+F1052</f>
        <v>0</v>
      </c>
    </row>
    <row r="55" spans="1:6" ht="15.75" customHeight="1" x14ac:dyDescent="0.3">
      <c r="A55" s="22">
        <v>4520</v>
      </c>
      <c r="B55" s="25" t="s">
        <v>875</v>
      </c>
      <c r="C55" s="25" t="s">
        <v>14</v>
      </c>
      <c r="D55" s="24">
        <v>4660</v>
      </c>
      <c r="E55" s="30" t="s">
        <v>229</v>
      </c>
      <c r="F55" s="62">
        <f>+F1065</f>
        <v>0</v>
      </c>
    </row>
    <row r="56" spans="1:6" ht="15.75" customHeight="1" x14ac:dyDescent="0.3">
      <c r="A56" s="22">
        <v>4525</v>
      </c>
      <c r="B56" s="25" t="s">
        <v>875</v>
      </c>
      <c r="C56" s="25" t="s">
        <v>320</v>
      </c>
      <c r="D56" s="24">
        <v>4660</v>
      </c>
      <c r="E56" s="30" t="s">
        <v>1030</v>
      </c>
      <c r="F56" s="67"/>
    </row>
    <row r="57" spans="1:6" ht="15.75" customHeight="1" x14ac:dyDescent="0.3">
      <c r="A57" s="26">
        <v>4530</v>
      </c>
      <c r="B57" s="25" t="s">
        <v>875</v>
      </c>
      <c r="C57" s="25" t="s">
        <v>143</v>
      </c>
      <c r="D57" s="24">
        <v>4660</v>
      </c>
      <c r="E57" s="30" t="s">
        <v>1031</v>
      </c>
      <c r="F57" s="67"/>
    </row>
    <row r="58" spans="1:6" ht="15.75" customHeight="1" x14ac:dyDescent="0.3">
      <c r="A58" s="26">
        <v>4531</v>
      </c>
      <c r="B58" s="25" t="s">
        <v>875</v>
      </c>
      <c r="C58" s="25" t="s">
        <v>145</v>
      </c>
      <c r="D58" s="24">
        <v>4660</v>
      </c>
      <c r="E58" s="30" t="s">
        <v>1032</v>
      </c>
      <c r="F58" s="67"/>
    </row>
    <row r="59" spans="1:6" ht="15.75" customHeight="1" x14ac:dyDescent="0.3">
      <c r="A59" s="26">
        <v>4532</v>
      </c>
      <c r="B59" s="25" t="s">
        <v>875</v>
      </c>
      <c r="C59" s="23" t="s">
        <v>15</v>
      </c>
      <c r="D59" s="24">
        <v>4660</v>
      </c>
      <c r="E59" s="30" t="s">
        <v>1033</v>
      </c>
      <c r="F59" s="67"/>
    </row>
    <row r="60" spans="1:6" ht="15.75" customHeight="1" x14ac:dyDescent="0.3">
      <c r="A60" s="26">
        <v>4533</v>
      </c>
      <c r="B60" s="25" t="s">
        <v>875</v>
      </c>
      <c r="C60" s="25" t="s">
        <v>147</v>
      </c>
      <c r="D60" s="24">
        <v>4660</v>
      </c>
      <c r="E60" s="30" t="s">
        <v>1034</v>
      </c>
      <c r="F60" s="67"/>
    </row>
    <row r="61" spans="1:6" ht="15.75" customHeight="1" x14ac:dyDescent="0.3">
      <c r="A61" s="26">
        <v>4534</v>
      </c>
      <c r="B61" s="25" t="s">
        <v>875</v>
      </c>
      <c r="C61" s="25" t="s">
        <v>149</v>
      </c>
      <c r="D61" s="24">
        <v>4660</v>
      </c>
      <c r="E61" s="30" t="s">
        <v>1035</v>
      </c>
      <c r="F61" s="67">
        <v>0</v>
      </c>
    </row>
    <row r="62" spans="1:6" ht="15.75" customHeight="1" x14ac:dyDescent="0.3">
      <c r="A62" s="26">
        <v>4535</v>
      </c>
      <c r="B62" s="25" t="s">
        <v>875</v>
      </c>
      <c r="C62" s="25" t="s">
        <v>151</v>
      </c>
      <c r="D62" s="24">
        <v>4660</v>
      </c>
      <c r="E62" s="30" t="s">
        <v>1036</v>
      </c>
      <c r="F62" s="67"/>
    </row>
    <row r="63" spans="1:6" ht="15.75" customHeight="1" x14ac:dyDescent="0.3">
      <c r="A63" s="26">
        <v>4536</v>
      </c>
      <c r="B63" s="25" t="s">
        <v>875</v>
      </c>
      <c r="C63" s="25" t="s">
        <v>155</v>
      </c>
      <c r="D63" s="24">
        <v>4660</v>
      </c>
      <c r="E63" s="30" t="s">
        <v>1037</v>
      </c>
      <c r="F63" s="67"/>
    </row>
    <row r="64" spans="1:6" ht="15.75" customHeight="1" x14ac:dyDescent="0.3">
      <c r="A64" s="26">
        <v>4537</v>
      </c>
      <c r="B64" s="25" t="s">
        <v>875</v>
      </c>
      <c r="C64" s="25" t="s">
        <v>157</v>
      </c>
      <c r="D64" s="24">
        <v>4660</v>
      </c>
      <c r="E64" s="30" t="s">
        <v>1038</v>
      </c>
      <c r="F64" s="67"/>
    </row>
    <row r="65" spans="1:26" ht="15.75" customHeight="1" x14ac:dyDescent="0.3">
      <c r="A65" s="26">
        <v>4538</v>
      </c>
      <c r="B65" s="25" t="s">
        <v>875</v>
      </c>
      <c r="C65" s="25" t="s">
        <v>394</v>
      </c>
      <c r="D65" s="24">
        <v>4660</v>
      </c>
      <c r="E65" s="30" t="s">
        <v>1039</v>
      </c>
      <c r="F65" s="67"/>
    </row>
    <row r="66" spans="1:26" ht="15.75" customHeight="1" x14ac:dyDescent="0.3">
      <c r="A66" s="55">
        <v>4540</v>
      </c>
      <c r="B66" s="44" t="s">
        <v>875</v>
      </c>
      <c r="C66" s="44" t="s">
        <v>25</v>
      </c>
      <c r="D66" s="45">
        <v>4660</v>
      </c>
      <c r="E66" s="46" t="s">
        <v>230</v>
      </c>
      <c r="F66" s="67"/>
    </row>
    <row r="67" spans="1:26" ht="15.75" customHeight="1" x14ac:dyDescent="0.3">
      <c r="A67" s="55">
        <v>4560</v>
      </c>
      <c r="B67" s="44" t="s">
        <v>875</v>
      </c>
      <c r="C67" s="44" t="s">
        <v>17</v>
      </c>
      <c r="D67" s="45">
        <v>4660</v>
      </c>
      <c r="E67" s="46" t="s">
        <v>231</v>
      </c>
      <c r="F67" s="67"/>
    </row>
    <row r="68" spans="1:26" ht="15.75" customHeight="1" x14ac:dyDescent="0.3">
      <c r="A68" s="22">
        <v>4580</v>
      </c>
      <c r="B68" s="25" t="s">
        <v>875</v>
      </c>
      <c r="C68" s="25" t="s">
        <v>46</v>
      </c>
      <c r="D68" s="24">
        <v>4660</v>
      </c>
      <c r="E68" s="30" t="s">
        <v>232</v>
      </c>
      <c r="F68" s="67"/>
    </row>
    <row r="69" spans="1:26" ht="15.75" customHeight="1" x14ac:dyDescent="0.3">
      <c r="A69" s="26">
        <v>4590</v>
      </c>
      <c r="B69" s="25" t="s">
        <v>875</v>
      </c>
      <c r="C69" s="25" t="s">
        <v>396</v>
      </c>
      <c r="D69" s="24">
        <v>4660</v>
      </c>
      <c r="E69" s="30" t="s">
        <v>1040</v>
      </c>
      <c r="F69" s="67"/>
    </row>
    <row r="70" spans="1:26" ht="15.75" customHeight="1" x14ac:dyDescent="0.3">
      <c r="A70" s="26">
        <v>4591</v>
      </c>
      <c r="B70" s="25" t="s">
        <v>875</v>
      </c>
      <c r="C70" s="25" t="s">
        <v>398</v>
      </c>
      <c r="D70" s="24">
        <v>4660</v>
      </c>
      <c r="E70" s="30" t="s">
        <v>1041</v>
      </c>
      <c r="F70" s="67"/>
    </row>
    <row r="71" spans="1:26" ht="15.75" customHeight="1" x14ac:dyDescent="0.3">
      <c r="A71" s="22">
        <v>4600</v>
      </c>
      <c r="B71" s="25" t="s">
        <v>875</v>
      </c>
      <c r="C71" s="25" t="s">
        <v>19</v>
      </c>
      <c r="D71" s="24">
        <v>4660</v>
      </c>
      <c r="E71" s="30" t="s">
        <v>233</v>
      </c>
      <c r="F71" s="67"/>
    </row>
    <row r="72" spans="1:26" ht="15.75" customHeight="1" x14ac:dyDescent="0.3">
      <c r="A72" s="22">
        <v>4620</v>
      </c>
      <c r="B72" s="25" t="s">
        <v>875</v>
      </c>
      <c r="C72" s="25" t="s">
        <v>20</v>
      </c>
      <c r="D72" s="24">
        <v>4660</v>
      </c>
      <c r="E72" s="30" t="s">
        <v>234</v>
      </c>
      <c r="F72" s="67"/>
    </row>
    <row r="73" spans="1:26" ht="15.75" customHeight="1" thickBot="1" x14ac:dyDescent="0.35">
      <c r="A73" s="26">
        <v>4630</v>
      </c>
      <c r="B73" s="25" t="s">
        <v>875</v>
      </c>
      <c r="C73" s="25" t="s">
        <v>381</v>
      </c>
      <c r="D73" s="24">
        <v>4660</v>
      </c>
      <c r="E73" s="30" t="s">
        <v>1042</v>
      </c>
      <c r="F73" s="67"/>
    </row>
    <row r="74" spans="1:26" s="121" customFormat="1" ht="26.25" customHeight="1" thickBot="1" x14ac:dyDescent="0.35">
      <c r="A74" s="32" t="s">
        <v>1</v>
      </c>
      <c r="B74" s="48"/>
      <c r="C74" s="1" t="s">
        <v>2</v>
      </c>
      <c r="D74" s="2" t="s">
        <v>3</v>
      </c>
      <c r="E74" s="47" t="s">
        <v>4</v>
      </c>
      <c r="F74" s="68" t="s">
        <v>1124</v>
      </c>
      <c r="G74" s="120"/>
      <c r="H74" s="120"/>
      <c r="I74" s="120"/>
    </row>
    <row r="75" spans="1:26" s="123" customFormat="1" ht="15.75" customHeight="1" x14ac:dyDescent="0.3">
      <c r="A75" s="3" t="s">
        <v>5</v>
      </c>
      <c r="B75" s="193" t="s">
        <v>1081</v>
      </c>
      <c r="C75" s="195" t="s">
        <v>1084</v>
      </c>
      <c r="D75" s="4" t="s">
        <v>1079</v>
      </c>
      <c r="E75" s="4" t="s">
        <v>7</v>
      </c>
      <c r="F75" s="64" t="s">
        <v>8</v>
      </c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</row>
    <row r="76" spans="1:26" s="124" customFormat="1" ht="15.75" customHeight="1" x14ac:dyDescent="0.3">
      <c r="A76" s="5" t="s">
        <v>9</v>
      </c>
      <c r="B76" s="197"/>
      <c r="C76" s="196"/>
      <c r="D76" s="107" t="s">
        <v>1080</v>
      </c>
      <c r="E76" s="107" t="s">
        <v>10</v>
      </c>
      <c r="F76" s="108" t="s">
        <v>6</v>
      </c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</row>
    <row r="77" spans="1:26" ht="15.75" customHeight="1" x14ac:dyDescent="0.3">
      <c r="A77" s="200" t="s">
        <v>11</v>
      </c>
      <c r="B77" s="201"/>
      <c r="C77" s="201"/>
      <c r="D77" s="201"/>
      <c r="E77" s="201"/>
      <c r="F77" s="202"/>
    </row>
    <row r="78" spans="1:26" ht="15.75" customHeight="1" x14ac:dyDescent="0.3">
      <c r="A78" s="175" t="s">
        <v>1046</v>
      </c>
      <c r="B78" s="176"/>
      <c r="C78" s="176"/>
      <c r="D78" s="176"/>
      <c r="E78" s="176"/>
      <c r="F78" s="177"/>
    </row>
    <row r="79" spans="1:26" ht="15.75" customHeight="1" x14ac:dyDescent="0.3">
      <c r="A79" s="22">
        <v>4640</v>
      </c>
      <c r="B79" s="25" t="s">
        <v>875</v>
      </c>
      <c r="C79" s="25" t="s">
        <v>21</v>
      </c>
      <c r="D79" s="24">
        <v>4660</v>
      </c>
      <c r="E79" s="30" t="s">
        <v>235</v>
      </c>
      <c r="F79" s="67"/>
    </row>
    <row r="80" spans="1:26" ht="15.75" customHeight="1" x14ac:dyDescent="0.3">
      <c r="A80" s="22">
        <v>4660</v>
      </c>
      <c r="B80" s="25" t="s">
        <v>1043</v>
      </c>
      <c r="C80" s="25" t="s">
        <v>1044</v>
      </c>
      <c r="D80" s="24">
        <v>10300</v>
      </c>
      <c r="E80" s="30" t="s">
        <v>1045</v>
      </c>
      <c r="F80" s="62">
        <f>SUM(F54:F79)</f>
        <v>0</v>
      </c>
    </row>
    <row r="81" spans="1:6" ht="15.75" customHeight="1" x14ac:dyDescent="0.3">
      <c r="A81" s="184" t="s">
        <v>1021</v>
      </c>
      <c r="B81" s="185"/>
      <c r="C81" s="185"/>
      <c r="D81" s="185"/>
      <c r="E81" s="185"/>
      <c r="F81" s="186"/>
    </row>
    <row r="82" spans="1:6" ht="15.75" customHeight="1" x14ac:dyDescent="0.3">
      <c r="A82" s="26">
        <v>4700</v>
      </c>
      <c r="B82" s="25" t="s">
        <v>875</v>
      </c>
      <c r="C82" s="23" t="s">
        <v>12</v>
      </c>
      <c r="D82" s="24">
        <v>4880</v>
      </c>
      <c r="E82" s="24" t="s">
        <v>1022</v>
      </c>
      <c r="F82" s="62">
        <f>+F1078</f>
        <v>0</v>
      </c>
    </row>
    <row r="83" spans="1:6" ht="15.75" customHeight="1" x14ac:dyDescent="0.3">
      <c r="A83" s="26">
        <v>4720</v>
      </c>
      <c r="B83" s="25" t="s">
        <v>875</v>
      </c>
      <c r="C83" s="23" t="s">
        <v>14</v>
      </c>
      <c r="D83" s="24">
        <v>4880</v>
      </c>
      <c r="E83" s="24" t="s">
        <v>1023</v>
      </c>
      <c r="F83" s="62">
        <f>F1091</f>
        <v>0</v>
      </c>
    </row>
    <row r="84" spans="1:6" ht="15.75" customHeight="1" x14ac:dyDescent="0.3">
      <c r="A84" s="26">
        <v>4740</v>
      </c>
      <c r="B84" s="25" t="s">
        <v>875</v>
      </c>
      <c r="C84" s="23" t="s">
        <v>320</v>
      </c>
      <c r="D84" s="24">
        <v>4880</v>
      </c>
      <c r="E84" s="24" t="s">
        <v>1024</v>
      </c>
      <c r="F84" s="67"/>
    </row>
    <row r="85" spans="1:6" ht="15.75" customHeight="1" x14ac:dyDescent="0.3">
      <c r="A85" s="26">
        <v>4745</v>
      </c>
      <c r="B85" s="25" t="s">
        <v>875</v>
      </c>
      <c r="C85" s="25" t="s">
        <v>143</v>
      </c>
      <c r="D85" s="24">
        <v>4880</v>
      </c>
      <c r="E85" s="30" t="s">
        <v>1025</v>
      </c>
      <c r="F85" s="67"/>
    </row>
    <row r="86" spans="1:6" ht="15.75" customHeight="1" x14ac:dyDescent="0.3">
      <c r="A86" s="26">
        <v>4746</v>
      </c>
      <c r="B86" s="25" t="s">
        <v>875</v>
      </c>
      <c r="C86" s="25" t="s">
        <v>145</v>
      </c>
      <c r="D86" s="24">
        <v>4880</v>
      </c>
      <c r="E86" s="30" t="s">
        <v>1026</v>
      </c>
      <c r="F86" s="67"/>
    </row>
    <row r="87" spans="1:6" ht="15.75" customHeight="1" x14ac:dyDescent="0.3">
      <c r="A87" s="26">
        <v>4747</v>
      </c>
      <c r="B87" s="25" t="s">
        <v>875</v>
      </c>
      <c r="C87" s="23" t="s">
        <v>15</v>
      </c>
      <c r="D87" s="24">
        <v>4880</v>
      </c>
      <c r="E87" s="30" t="s">
        <v>1027</v>
      </c>
      <c r="F87" s="67"/>
    </row>
    <row r="88" spans="1:6" ht="15.75" customHeight="1" x14ac:dyDescent="0.3">
      <c r="A88" s="26">
        <v>4748</v>
      </c>
      <c r="B88" s="25" t="s">
        <v>875</v>
      </c>
      <c r="C88" s="25" t="s">
        <v>147</v>
      </c>
      <c r="D88" s="24">
        <v>4880</v>
      </c>
      <c r="E88" s="30" t="s">
        <v>1028</v>
      </c>
      <c r="F88" s="67"/>
    </row>
    <row r="89" spans="1:6" ht="15.75" customHeight="1" x14ac:dyDescent="0.3">
      <c r="A89" s="26">
        <v>4749</v>
      </c>
      <c r="B89" s="25" t="s">
        <v>875</v>
      </c>
      <c r="C89" s="25" t="s">
        <v>149</v>
      </c>
      <c r="D89" s="24">
        <v>4880</v>
      </c>
      <c r="E89" s="30" t="s">
        <v>1029</v>
      </c>
      <c r="F89" s="67"/>
    </row>
    <row r="90" spans="1:6" ht="15.75" customHeight="1" x14ac:dyDescent="0.3">
      <c r="A90" s="26">
        <v>4750</v>
      </c>
      <c r="B90" s="25" t="s">
        <v>875</v>
      </c>
      <c r="C90" s="25" t="s">
        <v>151</v>
      </c>
      <c r="D90" s="24">
        <v>4880</v>
      </c>
      <c r="E90" s="30" t="s">
        <v>1006</v>
      </c>
      <c r="F90" s="67"/>
    </row>
    <row r="91" spans="1:6" ht="15.75" customHeight="1" x14ac:dyDescent="0.3">
      <c r="A91" s="26">
        <v>4751</v>
      </c>
      <c r="B91" s="25" t="s">
        <v>875</v>
      </c>
      <c r="C91" s="25" t="s">
        <v>155</v>
      </c>
      <c r="D91" s="24">
        <v>4880</v>
      </c>
      <c r="E91" s="30" t="s">
        <v>1007</v>
      </c>
      <c r="F91" s="67"/>
    </row>
    <row r="92" spans="1:6" ht="15.75" customHeight="1" x14ac:dyDescent="0.3">
      <c r="A92" s="26">
        <v>4752</v>
      </c>
      <c r="B92" s="25" t="s">
        <v>875</v>
      </c>
      <c r="C92" s="25" t="s">
        <v>157</v>
      </c>
      <c r="D92" s="24">
        <v>4880</v>
      </c>
      <c r="E92" s="30" t="s">
        <v>1008</v>
      </c>
      <c r="F92" s="67"/>
    </row>
    <row r="93" spans="1:6" ht="15.75" customHeight="1" x14ac:dyDescent="0.3">
      <c r="A93" s="26">
        <v>4753</v>
      </c>
      <c r="B93" s="25" t="s">
        <v>875</v>
      </c>
      <c r="C93" s="25" t="s">
        <v>394</v>
      </c>
      <c r="D93" s="24">
        <v>4880</v>
      </c>
      <c r="E93" s="30" t="s">
        <v>1009</v>
      </c>
      <c r="F93" s="67"/>
    </row>
    <row r="94" spans="1:6" ht="15.75" customHeight="1" x14ac:dyDescent="0.3">
      <c r="A94" s="26">
        <v>4760</v>
      </c>
      <c r="B94" s="25" t="s">
        <v>875</v>
      </c>
      <c r="C94" s="23" t="s">
        <v>25</v>
      </c>
      <c r="D94" s="24">
        <v>4880</v>
      </c>
      <c r="E94" s="24" t="s">
        <v>1010</v>
      </c>
      <c r="F94" s="67"/>
    </row>
    <row r="95" spans="1:6" ht="15.75" customHeight="1" x14ac:dyDescent="0.3">
      <c r="A95" s="26">
        <v>4780</v>
      </c>
      <c r="B95" s="25" t="s">
        <v>875</v>
      </c>
      <c r="C95" s="23" t="s">
        <v>17</v>
      </c>
      <c r="D95" s="24">
        <v>4880</v>
      </c>
      <c r="E95" s="24" t="s">
        <v>1011</v>
      </c>
      <c r="F95" s="67"/>
    </row>
    <row r="96" spans="1:6" ht="15.75" customHeight="1" x14ac:dyDescent="0.3">
      <c r="A96" s="26">
        <v>4800</v>
      </c>
      <c r="B96" s="25" t="s">
        <v>875</v>
      </c>
      <c r="C96" s="25" t="s">
        <v>46</v>
      </c>
      <c r="D96" s="24">
        <v>4880</v>
      </c>
      <c r="E96" s="24" t="s">
        <v>1012</v>
      </c>
      <c r="F96" s="67"/>
    </row>
    <row r="97" spans="1:6" ht="15.75" customHeight="1" x14ac:dyDescent="0.3">
      <c r="A97" s="26">
        <v>4810</v>
      </c>
      <c r="B97" s="25" t="s">
        <v>875</v>
      </c>
      <c r="C97" s="25" t="s">
        <v>396</v>
      </c>
      <c r="D97" s="24">
        <v>4880</v>
      </c>
      <c r="E97" s="30" t="s">
        <v>1013</v>
      </c>
      <c r="F97" s="67"/>
    </row>
    <row r="98" spans="1:6" ht="15.75" customHeight="1" x14ac:dyDescent="0.3">
      <c r="A98" s="26">
        <v>4811</v>
      </c>
      <c r="B98" s="25" t="s">
        <v>875</v>
      </c>
      <c r="C98" s="25" t="s">
        <v>398</v>
      </c>
      <c r="D98" s="24">
        <v>4880</v>
      </c>
      <c r="E98" s="30" t="s">
        <v>1014</v>
      </c>
      <c r="F98" s="67"/>
    </row>
    <row r="99" spans="1:6" ht="15.75" customHeight="1" x14ac:dyDescent="0.3">
      <c r="A99" s="26">
        <v>4820</v>
      </c>
      <c r="B99" s="25" t="s">
        <v>875</v>
      </c>
      <c r="C99" s="23" t="s">
        <v>19</v>
      </c>
      <c r="D99" s="24">
        <v>4880</v>
      </c>
      <c r="E99" s="24" t="s">
        <v>1015</v>
      </c>
      <c r="F99" s="67"/>
    </row>
    <row r="100" spans="1:6" ht="15.75" customHeight="1" x14ac:dyDescent="0.3">
      <c r="A100" s="26">
        <v>4840</v>
      </c>
      <c r="B100" s="25" t="s">
        <v>875</v>
      </c>
      <c r="C100" s="23" t="s">
        <v>20</v>
      </c>
      <c r="D100" s="24">
        <v>4880</v>
      </c>
      <c r="E100" s="24" t="s">
        <v>1016</v>
      </c>
      <c r="F100" s="67"/>
    </row>
    <row r="101" spans="1:6" ht="15.75" customHeight="1" x14ac:dyDescent="0.3">
      <c r="A101" s="26">
        <v>4850</v>
      </c>
      <c r="B101" s="25" t="s">
        <v>875</v>
      </c>
      <c r="C101" s="25" t="s">
        <v>381</v>
      </c>
      <c r="D101" s="24">
        <v>4880</v>
      </c>
      <c r="E101" s="30" t="s">
        <v>1017</v>
      </c>
      <c r="F101" s="67"/>
    </row>
    <row r="102" spans="1:6" ht="15.75" customHeight="1" x14ac:dyDescent="0.3">
      <c r="A102" s="26">
        <v>4860</v>
      </c>
      <c r="B102" s="25" t="s">
        <v>875</v>
      </c>
      <c r="C102" s="23" t="s">
        <v>21</v>
      </c>
      <c r="D102" s="24">
        <v>4880</v>
      </c>
      <c r="E102" s="24" t="s">
        <v>1018</v>
      </c>
      <c r="F102" s="67"/>
    </row>
    <row r="103" spans="1:6" ht="15.75" customHeight="1" x14ac:dyDescent="0.3">
      <c r="A103" s="26">
        <v>4880</v>
      </c>
      <c r="B103" s="23" t="s">
        <v>1019</v>
      </c>
      <c r="C103" s="23" t="s">
        <v>1019</v>
      </c>
      <c r="D103" s="24">
        <v>10300</v>
      </c>
      <c r="E103" s="24" t="s">
        <v>1020</v>
      </c>
      <c r="F103" s="62">
        <f>+SUM(F82:F102)</f>
        <v>0</v>
      </c>
    </row>
    <row r="104" spans="1:6" ht="15.75" customHeight="1" x14ac:dyDescent="0.3">
      <c r="A104" s="184" t="s">
        <v>1005</v>
      </c>
      <c r="B104" s="185"/>
      <c r="C104" s="185"/>
      <c r="D104" s="185"/>
      <c r="E104" s="185"/>
      <c r="F104" s="186"/>
    </row>
    <row r="105" spans="1:6" ht="15.75" customHeight="1" x14ac:dyDescent="0.3">
      <c r="A105" s="22">
        <v>5000</v>
      </c>
      <c r="B105" s="25" t="s">
        <v>875</v>
      </c>
      <c r="C105" s="25" t="s">
        <v>12</v>
      </c>
      <c r="D105" s="24">
        <v>5160</v>
      </c>
      <c r="E105" s="30" t="s">
        <v>236</v>
      </c>
      <c r="F105" s="62">
        <f>+F1104</f>
        <v>0</v>
      </c>
    </row>
    <row r="106" spans="1:6" ht="15.75" customHeight="1" x14ac:dyDescent="0.3">
      <c r="A106" s="22">
        <v>5020</v>
      </c>
      <c r="B106" s="25" t="s">
        <v>875</v>
      </c>
      <c r="C106" s="25" t="s">
        <v>14</v>
      </c>
      <c r="D106" s="24">
        <v>5160</v>
      </c>
      <c r="E106" s="30" t="s">
        <v>237</v>
      </c>
      <c r="F106" s="62">
        <f>+F1117</f>
        <v>0</v>
      </c>
    </row>
    <row r="107" spans="1:6" ht="15.75" customHeight="1" x14ac:dyDescent="0.3">
      <c r="A107" s="22">
        <v>5025</v>
      </c>
      <c r="B107" s="25" t="s">
        <v>875</v>
      </c>
      <c r="C107" s="25" t="s">
        <v>320</v>
      </c>
      <c r="D107" s="24">
        <v>5160</v>
      </c>
      <c r="E107" s="30" t="s">
        <v>986</v>
      </c>
      <c r="F107" s="67"/>
    </row>
    <row r="108" spans="1:6" ht="15.75" customHeight="1" x14ac:dyDescent="0.3">
      <c r="A108" s="26">
        <v>5030</v>
      </c>
      <c r="B108" s="25" t="s">
        <v>875</v>
      </c>
      <c r="C108" s="25" t="s">
        <v>143</v>
      </c>
      <c r="D108" s="24">
        <v>5160</v>
      </c>
      <c r="E108" s="30" t="s">
        <v>987</v>
      </c>
      <c r="F108" s="67"/>
    </row>
    <row r="109" spans="1:6" ht="15.75" customHeight="1" x14ac:dyDescent="0.3">
      <c r="A109" s="26">
        <v>5031</v>
      </c>
      <c r="B109" s="25" t="s">
        <v>875</v>
      </c>
      <c r="C109" s="25" t="s">
        <v>145</v>
      </c>
      <c r="D109" s="24">
        <v>5160</v>
      </c>
      <c r="E109" s="30" t="s">
        <v>988</v>
      </c>
      <c r="F109" s="67"/>
    </row>
    <row r="110" spans="1:6" ht="15.75" customHeight="1" x14ac:dyDescent="0.3">
      <c r="A110" s="26">
        <v>5032</v>
      </c>
      <c r="B110" s="25" t="s">
        <v>875</v>
      </c>
      <c r="C110" s="23" t="s">
        <v>15</v>
      </c>
      <c r="D110" s="24">
        <v>5160</v>
      </c>
      <c r="E110" s="30" t="s">
        <v>989</v>
      </c>
      <c r="F110" s="67"/>
    </row>
    <row r="111" spans="1:6" ht="15.75" customHeight="1" x14ac:dyDescent="0.3">
      <c r="A111" s="26">
        <v>5033</v>
      </c>
      <c r="B111" s="25" t="s">
        <v>875</v>
      </c>
      <c r="C111" s="25" t="s">
        <v>147</v>
      </c>
      <c r="D111" s="24">
        <v>5160</v>
      </c>
      <c r="E111" s="30" t="s">
        <v>990</v>
      </c>
      <c r="F111" s="67"/>
    </row>
    <row r="112" spans="1:6" ht="15.75" customHeight="1" x14ac:dyDescent="0.3">
      <c r="A112" s="26">
        <v>5034</v>
      </c>
      <c r="B112" s="25" t="s">
        <v>875</v>
      </c>
      <c r="C112" s="25" t="s">
        <v>149</v>
      </c>
      <c r="D112" s="24">
        <v>5160</v>
      </c>
      <c r="E112" s="30" t="s">
        <v>991</v>
      </c>
      <c r="F112" s="67"/>
    </row>
    <row r="113" spans="1:6" ht="15.75" customHeight="1" x14ac:dyDescent="0.3">
      <c r="A113" s="26">
        <v>5035</v>
      </c>
      <c r="B113" s="25" t="s">
        <v>875</v>
      </c>
      <c r="C113" s="25" t="s">
        <v>151</v>
      </c>
      <c r="D113" s="24">
        <v>5160</v>
      </c>
      <c r="E113" s="30" t="s">
        <v>992</v>
      </c>
      <c r="F113" s="67"/>
    </row>
    <row r="114" spans="1:6" ht="15.75" customHeight="1" x14ac:dyDescent="0.3">
      <c r="A114" s="26">
        <v>5036</v>
      </c>
      <c r="B114" s="25" t="s">
        <v>875</v>
      </c>
      <c r="C114" s="25" t="s">
        <v>155</v>
      </c>
      <c r="D114" s="24">
        <v>5160</v>
      </c>
      <c r="E114" s="30" t="s">
        <v>993</v>
      </c>
      <c r="F114" s="67"/>
    </row>
    <row r="115" spans="1:6" ht="15.75" customHeight="1" x14ac:dyDescent="0.3">
      <c r="A115" s="26">
        <v>5037</v>
      </c>
      <c r="B115" s="25" t="s">
        <v>875</v>
      </c>
      <c r="C115" s="25" t="s">
        <v>157</v>
      </c>
      <c r="D115" s="24">
        <v>5160</v>
      </c>
      <c r="E115" s="30" t="s">
        <v>994</v>
      </c>
      <c r="F115" s="67"/>
    </row>
    <row r="116" spans="1:6" ht="15.75" customHeight="1" x14ac:dyDescent="0.3">
      <c r="A116" s="26">
        <v>5038</v>
      </c>
      <c r="B116" s="25" t="s">
        <v>875</v>
      </c>
      <c r="C116" s="25" t="s">
        <v>394</v>
      </c>
      <c r="D116" s="24">
        <v>5160</v>
      </c>
      <c r="E116" s="30" t="s">
        <v>995</v>
      </c>
      <c r="F116" s="67"/>
    </row>
    <row r="117" spans="1:6" ht="15.75" customHeight="1" x14ac:dyDescent="0.3">
      <c r="A117" s="22">
        <v>5040</v>
      </c>
      <c r="B117" s="25" t="s">
        <v>875</v>
      </c>
      <c r="C117" s="25" t="s">
        <v>25</v>
      </c>
      <c r="D117" s="24">
        <v>5160</v>
      </c>
      <c r="E117" s="30" t="s">
        <v>238</v>
      </c>
      <c r="F117" s="67"/>
    </row>
    <row r="118" spans="1:6" ht="15.75" customHeight="1" x14ac:dyDescent="0.3">
      <c r="A118" s="22">
        <v>5060</v>
      </c>
      <c r="B118" s="25" t="s">
        <v>875</v>
      </c>
      <c r="C118" s="25" t="s">
        <v>17</v>
      </c>
      <c r="D118" s="24">
        <v>5160</v>
      </c>
      <c r="E118" s="30" t="s">
        <v>239</v>
      </c>
      <c r="F118" s="67"/>
    </row>
    <row r="119" spans="1:6" ht="15.75" customHeight="1" x14ac:dyDescent="0.3">
      <c r="A119" s="22">
        <v>5080</v>
      </c>
      <c r="B119" s="25" t="s">
        <v>875</v>
      </c>
      <c r="C119" s="25" t="s">
        <v>46</v>
      </c>
      <c r="D119" s="24">
        <v>5160</v>
      </c>
      <c r="E119" s="30" t="s">
        <v>240</v>
      </c>
      <c r="F119" s="67"/>
    </row>
    <row r="120" spans="1:6" ht="15.75" customHeight="1" x14ac:dyDescent="0.3">
      <c r="A120" s="26">
        <v>5090</v>
      </c>
      <c r="B120" s="25" t="s">
        <v>875</v>
      </c>
      <c r="C120" s="25" t="s">
        <v>396</v>
      </c>
      <c r="D120" s="24">
        <v>5160</v>
      </c>
      <c r="E120" s="30" t="s">
        <v>996</v>
      </c>
      <c r="F120" s="67"/>
    </row>
    <row r="121" spans="1:6" ht="15.75" customHeight="1" x14ac:dyDescent="0.3">
      <c r="A121" s="26">
        <v>5091</v>
      </c>
      <c r="B121" s="25" t="s">
        <v>875</v>
      </c>
      <c r="C121" s="25" t="s">
        <v>398</v>
      </c>
      <c r="D121" s="24">
        <v>5160</v>
      </c>
      <c r="E121" s="30" t="s">
        <v>997</v>
      </c>
      <c r="F121" s="67"/>
    </row>
    <row r="122" spans="1:6" ht="15.75" customHeight="1" x14ac:dyDescent="0.3">
      <c r="A122" s="22">
        <v>5100</v>
      </c>
      <c r="B122" s="25" t="s">
        <v>875</v>
      </c>
      <c r="C122" s="25" t="s">
        <v>19</v>
      </c>
      <c r="D122" s="24">
        <v>5160</v>
      </c>
      <c r="E122" s="30" t="s">
        <v>241</v>
      </c>
      <c r="F122" s="67"/>
    </row>
    <row r="123" spans="1:6" ht="15.75" customHeight="1" x14ac:dyDescent="0.3">
      <c r="A123" s="22">
        <v>5120</v>
      </c>
      <c r="B123" s="25" t="s">
        <v>875</v>
      </c>
      <c r="C123" s="25" t="s">
        <v>20</v>
      </c>
      <c r="D123" s="24">
        <v>5160</v>
      </c>
      <c r="E123" s="30" t="s">
        <v>242</v>
      </c>
      <c r="F123" s="67"/>
    </row>
    <row r="124" spans="1:6" ht="15.75" customHeight="1" x14ac:dyDescent="0.3">
      <c r="A124" s="26">
        <v>5130</v>
      </c>
      <c r="B124" s="25" t="s">
        <v>875</v>
      </c>
      <c r="C124" s="25" t="s">
        <v>381</v>
      </c>
      <c r="D124" s="24">
        <v>5160</v>
      </c>
      <c r="E124" s="30" t="s">
        <v>998</v>
      </c>
      <c r="F124" s="67"/>
    </row>
    <row r="125" spans="1:6" ht="15.75" customHeight="1" x14ac:dyDescent="0.3">
      <c r="A125" s="22">
        <v>5140</v>
      </c>
      <c r="B125" s="25" t="s">
        <v>875</v>
      </c>
      <c r="C125" s="25" t="s">
        <v>21</v>
      </c>
      <c r="D125" s="24">
        <v>5160</v>
      </c>
      <c r="E125" s="30" t="s">
        <v>243</v>
      </c>
      <c r="F125" s="67"/>
    </row>
    <row r="126" spans="1:6" ht="15.75" customHeight="1" x14ac:dyDescent="0.3">
      <c r="A126" s="22">
        <v>5160</v>
      </c>
      <c r="B126" s="25" t="s">
        <v>999</v>
      </c>
      <c r="C126" s="25" t="s">
        <v>999</v>
      </c>
      <c r="D126" s="24">
        <v>10300</v>
      </c>
      <c r="E126" s="30" t="s">
        <v>1000</v>
      </c>
      <c r="F126" s="62">
        <f>SUM(F105:F125)</f>
        <v>0</v>
      </c>
    </row>
    <row r="127" spans="1:6" ht="15.75" customHeight="1" x14ac:dyDescent="0.3">
      <c r="A127" s="184" t="s">
        <v>985</v>
      </c>
      <c r="B127" s="185"/>
      <c r="C127" s="185"/>
      <c r="D127" s="185"/>
      <c r="E127" s="185"/>
      <c r="F127" s="186"/>
    </row>
    <row r="128" spans="1:6" ht="15.75" customHeight="1" x14ac:dyDescent="0.3">
      <c r="A128" s="22">
        <v>5500</v>
      </c>
      <c r="B128" s="25" t="s">
        <v>875</v>
      </c>
      <c r="C128" s="25" t="s">
        <v>12</v>
      </c>
      <c r="D128" s="24">
        <v>5660</v>
      </c>
      <c r="E128" s="30" t="s">
        <v>244</v>
      </c>
      <c r="F128" s="69">
        <f>+F1130</f>
        <v>0</v>
      </c>
    </row>
    <row r="129" spans="1:6" ht="15.75" customHeight="1" x14ac:dyDescent="0.3">
      <c r="A129" s="22">
        <v>5520</v>
      </c>
      <c r="B129" s="25" t="s">
        <v>875</v>
      </c>
      <c r="C129" s="25" t="s">
        <v>14</v>
      </c>
      <c r="D129" s="24">
        <v>5660</v>
      </c>
      <c r="E129" s="30" t="s">
        <v>245</v>
      </c>
      <c r="F129" s="69">
        <f>+F1143</f>
        <v>0</v>
      </c>
    </row>
    <row r="130" spans="1:6" ht="15.75" customHeight="1" x14ac:dyDescent="0.3">
      <c r="A130" s="22">
        <v>5525</v>
      </c>
      <c r="B130" s="25" t="s">
        <v>875</v>
      </c>
      <c r="C130" s="25" t="s">
        <v>320</v>
      </c>
      <c r="D130" s="24">
        <v>5660</v>
      </c>
      <c r="E130" s="30" t="s">
        <v>1001</v>
      </c>
      <c r="F130" s="67"/>
    </row>
    <row r="131" spans="1:6" ht="15.75" customHeight="1" x14ac:dyDescent="0.3">
      <c r="A131" s="26">
        <v>5530</v>
      </c>
      <c r="B131" s="25" t="s">
        <v>875</v>
      </c>
      <c r="C131" s="25" t="s">
        <v>143</v>
      </c>
      <c r="D131" s="24">
        <v>5660</v>
      </c>
      <c r="E131" s="30" t="s">
        <v>1002</v>
      </c>
      <c r="F131" s="67"/>
    </row>
    <row r="132" spans="1:6" ht="15.75" customHeight="1" x14ac:dyDescent="0.3">
      <c r="A132" s="26">
        <v>5531</v>
      </c>
      <c r="B132" s="25" t="s">
        <v>875</v>
      </c>
      <c r="C132" s="25" t="s">
        <v>145</v>
      </c>
      <c r="D132" s="24">
        <v>5660</v>
      </c>
      <c r="E132" s="30" t="s">
        <v>1003</v>
      </c>
      <c r="F132" s="67"/>
    </row>
    <row r="133" spans="1:6" ht="15.75" customHeight="1" x14ac:dyDescent="0.3">
      <c r="A133" s="26">
        <v>5532</v>
      </c>
      <c r="B133" s="25" t="s">
        <v>875</v>
      </c>
      <c r="C133" s="23" t="s">
        <v>15</v>
      </c>
      <c r="D133" s="24">
        <v>5660</v>
      </c>
      <c r="E133" s="30" t="s">
        <v>1004</v>
      </c>
      <c r="F133" s="67"/>
    </row>
    <row r="134" spans="1:6" ht="15.75" customHeight="1" x14ac:dyDescent="0.3">
      <c r="A134" s="43">
        <v>5533</v>
      </c>
      <c r="B134" s="44" t="s">
        <v>875</v>
      </c>
      <c r="C134" s="44" t="s">
        <v>147</v>
      </c>
      <c r="D134" s="45">
        <v>5660</v>
      </c>
      <c r="E134" s="46" t="s">
        <v>974</v>
      </c>
      <c r="F134" s="67"/>
    </row>
    <row r="135" spans="1:6" ht="15.75" customHeight="1" x14ac:dyDescent="0.3">
      <c r="A135" s="26">
        <v>5534</v>
      </c>
      <c r="B135" s="25" t="s">
        <v>875</v>
      </c>
      <c r="C135" s="23" t="s">
        <v>149</v>
      </c>
      <c r="D135" s="24">
        <v>5660</v>
      </c>
      <c r="E135" s="30" t="s">
        <v>975</v>
      </c>
      <c r="F135" s="67"/>
    </row>
    <row r="136" spans="1:6" ht="15.75" customHeight="1" x14ac:dyDescent="0.3">
      <c r="A136" s="26">
        <v>5535</v>
      </c>
      <c r="B136" s="25" t="s">
        <v>875</v>
      </c>
      <c r="C136" s="25" t="s">
        <v>151</v>
      </c>
      <c r="D136" s="24">
        <v>5660</v>
      </c>
      <c r="E136" s="30" t="s">
        <v>976</v>
      </c>
      <c r="F136" s="67"/>
    </row>
    <row r="137" spans="1:6" ht="15.75" customHeight="1" x14ac:dyDescent="0.3">
      <c r="A137" s="26">
        <v>5536</v>
      </c>
      <c r="B137" s="25" t="s">
        <v>875</v>
      </c>
      <c r="C137" s="25" t="s">
        <v>155</v>
      </c>
      <c r="D137" s="24">
        <v>5660</v>
      </c>
      <c r="E137" s="30" t="s">
        <v>977</v>
      </c>
      <c r="F137" s="67"/>
    </row>
    <row r="138" spans="1:6" ht="15.75" customHeight="1" x14ac:dyDescent="0.3">
      <c r="A138" s="26">
        <v>5537</v>
      </c>
      <c r="B138" s="25" t="s">
        <v>875</v>
      </c>
      <c r="C138" s="25" t="s">
        <v>157</v>
      </c>
      <c r="D138" s="24">
        <v>5660</v>
      </c>
      <c r="E138" s="30" t="s">
        <v>978</v>
      </c>
      <c r="F138" s="67"/>
    </row>
    <row r="139" spans="1:6" ht="15.75" customHeight="1" x14ac:dyDescent="0.3">
      <c r="A139" s="26">
        <v>5538</v>
      </c>
      <c r="B139" s="25" t="s">
        <v>875</v>
      </c>
      <c r="C139" s="25" t="s">
        <v>394</v>
      </c>
      <c r="D139" s="24">
        <v>5660</v>
      </c>
      <c r="E139" s="30" t="s">
        <v>979</v>
      </c>
      <c r="F139" s="67"/>
    </row>
    <row r="140" spans="1:6" ht="15.75" customHeight="1" x14ac:dyDescent="0.3">
      <c r="A140" s="22">
        <v>5540</v>
      </c>
      <c r="B140" s="25" t="s">
        <v>875</v>
      </c>
      <c r="C140" s="25" t="s">
        <v>25</v>
      </c>
      <c r="D140" s="24">
        <v>5660</v>
      </c>
      <c r="E140" s="30" t="s">
        <v>246</v>
      </c>
      <c r="F140" s="67"/>
    </row>
    <row r="141" spans="1:6" ht="15.75" customHeight="1" x14ac:dyDescent="0.3">
      <c r="A141" s="22">
        <v>5560</v>
      </c>
      <c r="B141" s="25" t="s">
        <v>875</v>
      </c>
      <c r="C141" s="25" t="s">
        <v>17</v>
      </c>
      <c r="D141" s="24">
        <v>5660</v>
      </c>
      <c r="E141" s="30" t="s">
        <v>247</v>
      </c>
      <c r="F141" s="67"/>
    </row>
    <row r="142" spans="1:6" ht="15.75" customHeight="1" x14ac:dyDescent="0.3">
      <c r="A142" s="22">
        <v>5580</v>
      </c>
      <c r="B142" s="25" t="s">
        <v>875</v>
      </c>
      <c r="C142" s="25" t="s">
        <v>46</v>
      </c>
      <c r="D142" s="24">
        <v>5660</v>
      </c>
      <c r="E142" s="30" t="s">
        <v>248</v>
      </c>
      <c r="F142" s="67"/>
    </row>
    <row r="143" spans="1:6" ht="15.75" customHeight="1" x14ac:dyDescent="0.3">
      <c r="A143" s="26">
        <v>5590</v>
      </c>
      <c r="B143" s="25" t="s">
        <v>875</v>
      </c>
      <c r="C143" s="25" t="s">
        <v>396</v>
      </c>
      <c r="D143" s="24">
        <v>5660</v>
      </c>
      <c r="E143" s="30" t="s">
        <v>980</v>
      </c>
      <c r="F143" s="67"/>
    </row>
    <row r="144" spans="1:6" ht="15.75" customHeight="1" x14ac:dyDescent="0.3">
      <c r="A144" s="26">
        <v>5591</v>
      </c>
      <c r="B144" s="25" t="s">
        <v>875</v>
      </c>
      <c r="C144" s="25" t="s">
        <v>398</v>
      </c>
      <c r="D144" s="24">
        <v>5660</v>
      </c>
      <c r="E144" s="30" t="s">
        <v>981</v>
      </c>
      <c r="F144" s="67"/>
    </row>
    <row r="145" spans="1:26" ht="15.75" customHeight="1" x14ac:dyDescent="0.3">
      <c r="A145" s="22">
        <v>5600</v>
      </c>
      <c r="B145" s="25" t="s">
        <v>875</v>
      </c>
      <c r="C145" s="25" t="s">
        <v>19</v>
      </c>
      <c r="D145" s="24">
        <v>5660</v>
      </c>
      <c r="E145" s="30" t="s">
        <v>249</v>
      </c>
      <c r="F145" s="67"/>
    </row>
    <row r="146" spans="1:26" ht="15.75" customHeight="1" x14ac:dyDescent="0.3">
      <c r="A146" s="22">
        <v>5620</v>
      </c>
      <c r="B146" s="25" t="s">
        <v>875</v>
      </c>
      <c r="C146" s="25" t="s">
        <v>20</v>
      </c>
      <c r="D146" s="24">
        <v>5660</v>
      </c>
      <c r="E146" s="30" t="s">
        <v>250</v>
      </c>
      <c r="F146" s="67"/>
    </row>
    <row r="147" spans="1:26" ht="15.75" customHeight="1" thickBot="1" x14ac:dyDescent="0.35">
      <c r="A147" s="26">
        <v>5630</v>
      </c>
      <c r="B147" s="25" t="s">
        <v>875</v>
      </c>
      <c r="C147" s="25" t="s">
        <v>381</v>
      </c>
      <c r="D147" s="24">
        <v>5660</v>
      </c>
      <c r="E147" s="30" t="s">
        <v>982</v>
      </c>
      <c r="F147" s="67"/>
    </row>
    <row r="148" spans="1:26" s="121" customFormat="1" ht="26.25" customHeight="1" thickBot="1" x14ac:dyDescent="0.35">
      <c r="A148" s="32" t="s">
        <v>1</v>
      </c>
      <c r="B148" s="48"/>
      <c r="C148" s="1" t="s">
        <v>2</v>
      </c>
      <c r="D148" s="2" t="s">
        <v>3</v>
      </c>
      <c r="E148" s="47" t="s">
        <v>4</v>
      </c>
      <c r="F148" s="63" t="s">
        <v>1124</v>
      </c>
      <c r="G148" s="120"/>
      <c r="H148" s="120"/>
      <c r="I148" s="120"/>
    </row>
    <row r="149" spans="1:26" s="123" customFormat="1" ht="15.75" customHeight="1" x14ac:dyDescent="0.3">
      <c r="A149" s="3" t="s">
        <v>5</v>
      </c>
      <c r="B149" s="193" t="s">
        <v>1081</v>
      </c>
      <c r="C149" s="195" t="s">
        <v>1084</v>
      </c>
      <c r="D149" s="4" t="s">
        <v>1079</v>
      </c>
      <c r="E149" s="4" t="s">
        <v>7</v>
      </c>
      <c r="F149" s="64" t="s">
        <v>8</v>
      </c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</row>
    <row r="150" spans="1:26" s="124" customFormat="1" ht="15.75" customHeight="1" x14ac:dyDescent="0.3">
      <c r="A150" s="5" t="s">
        <v>9</v>
      </c>
      <c r="B150" s="197"/>
      <c r="C150" s="196"/>
      <c r="D150" s="107" t="s">
        <v>1080</v>
      </c>
      <c r="E150" s="107" t="s">
        <v>10</v>
      </c>
      <c r="F150" s="108" t="s">
        <v>6</v>
      </c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</row>
    <row r="151" spans="1:26" ht="15.75" customHeight="1" x14ac:dyDescent="0.3">
      <c r="A151" s="200" t="s">
        <v>11</v>
      </c>
      <c r="B151" s="201"/>
      <c r="C151" s="201"/>
      <c r="D151" s="201"/>
      <c r="E151" s="201"/>
      <c r="F151" s="202"/>
    </row>
    <row r="152" spans="1:26" ht="15.75" customHeight="1" x14ac:dyDescent="0.3">
      <c r="A152" s="175" t="s">
        <v>985</v>
      </c>
      <c r="B152" s="176"/>
      <c r="C152" s="176"/>
      <c r="D152" s="176"/>
      <c r="E152" s="176"/>
      <c r="F152" s="177"/>
    </row>
    <row r="153" spans="1:26" ht="15.75" customHeight="1" x14ac:dyDescent="0.3">
      <c r="A153" s="22">
        <v>5640</v>
      </c>
      <c r="B153" s="25" t="s">
        <v>875</v>
      </c>
      <c r="C153" s="25" t="s">
        <v>21</v>
      </c>
      <c r="D153" s="24">
        <v>5660</v>
      </c>
      <c r="E153" s="30" t="s">
        <v>251</v>
      </c>
      <c r="F153" s="67"/>
    </row>
    <row r="154" spans="1:26" ht="15.75" customHeight="1" x14ac:dyDescent="0.3">
      <c r="A154" s="22">
        <v>5660</v>
      </c>
      <c r="B154" s="25" t="s">
        <v>983</v>
      </c>
      <c r="C154" s="25" t="s">
        <v>983</v>
      </c>
      <c r="D154" s="24">
        <v>10300</v>
      </c>
      <c r="E154" s="30" t="s">
        <v>984</v>
      </c>
      <c r="F154" s="62">
        <f>SUM(F128:F153)</f>
        <v>0</v>
      </c>
    </row>
    <row r="155" spans="1:26" ht="15.75" customHeight="1" x14ac:dyDescent="0.3">
      <c r="A155" s="184" t="s">
        <v>962</v>
      </c>
      <c r="B155" s="185"/>
      <c r="C155" s="185"/>
      <c r="D155" s="185"/>
      <c r="E155" s="185"/>
      <c r="F155" s="186"/>
    </row>
    <row r="156" spans="1:26" ht="15.75" customHeight="1" x14ac:dyDescent="0.3">
      <c r="A156" s="22">
        <v>6000</v>
      </c>
      <c r="B156" s="25" t="s">
        <v>875</v>
      </c>
      <c r="C156" s="25" t="s">
        <v>12</v>
      </c>
      <c r="D156" s="24">
        <v>6160</v>
      </c>
      <c r="E156" s="30" t="s">
        <v>252</v>
      </c>
      <c r="F156" s="62">
        <f>+F1156</f>
        <v>0</v>
      </c>
    </row>
    <row r="157" spans="1:26" ht="15.75" customHeight="1" x14ac:dyDescent="0.3">
      <c r="A157" s="22">
        <v>6020</v>
      </c>
      <c r="B157" s="25" t="s">
        <v>875</v>
      </c>
      <c r="C157" s="25" t="s">
        <v>14</v>
      </c>
      <c r="D157" s="24">
        <v>6160</v>
      </c>
      <c r="E157" s="30" t="s">
        <v>253</v>
      </c>
      <c r="F157" s="62">
        <f>+F1169</f>
        <v>0</v>
      </c>
    </row>
    <row r="158" spans="1:26" ht="15.75" customHeight="1" x14ac:dyDescent="0.3">
      <c r="A158" s="22">
        <v>6025</v>
      </c>
      <c r="B158" s="25" t="s">
        <v>875</v>
      </c>
      <c r="C158" s="25" t="s">
        <v>320</v>
      </c>
      <c r="D158" s="24">
        <v>6160</v>
      </c>
      <c r="E158" s="30" t="s">
        <v>963</v>
      </c>
      <c r="F158" s="67"/>
    </row>
    <row r="159" spans="1:26" ht="15.75" customHeight="1" x14ac:dyDescent="0.3">
      <c r="A159" s="26">
        <v>6030</v>
      </c>
      <c r="B159" s="25" t="s">
        <v>875</v>
      </c>
      <c r="C159" s="25" t="s">
        <v>143</v>
      </c>
      <c r="D159" s="24">
        <v>6160</v>
      </c>
      <c r="E159" s="30" t="s">
        <v>964</v>
      </c>
      <c r="F159" s="67"/>
    </row>
    <row r="160" spans="1:26" ht="15.75" customHeight="1" x14ac:dyDescent="0.3">
      <c r="A160" s="26">
        <v>6031</v>
      </c>
      <c r="B160" s="25" t="s">
        <v>875</v>
      </c>
      <c r="C160" s="25" t="s">
        <v>145</v>
      </c>
      <c r="D160" s="24">
        <v>6160</v>
      </c>
      <c r="E160" s="30" t="s">
        <v>965</v>
      </c>
      <c r="F160" s="67"/>
    </row>
    <row r="161" spans="1:6" ht="15.75" customHeight="1" x14ac:dyDescent="0.3">
      <c r="A161" s="26">
        <v>6032</v>
      </c>
      <c r="B161" s="25" t="s">
        <v>875</v>
      </c>
      <c r="C161" s="23" t="s">
        <v>15</v>
      </c>
      <c r="D161" s="24">
        <v>6160</v>
      </c>
      <c r="E161" s="30" t="s">
        <v>966</v>
      </c>
      <c r="F161" s="67"/>
    </row>
    <row r="162" spans="1:6" ht="15.75" customHeight="1" x14ac:dyDescent="0.3">
      <c r="A162" s="26">
        <v>6033</v>
      </c>
      <c r="B162" s="25" t="s">
        <v>875</v>
      </c>
      <c r="C162" s="25" t="s">
        <v>147</v>
      </c>
      <c r="D162" s="24">
        <v>6160</v>
      </c>
      <c r="E162" s="30" t="s">
        <v>967</v>
      </c>
      <c r="F162" s="67"/>
    </row>
    <row r="163" spans="1:6" ht="15.75" customHeight="1" x14ac:dyDescent="0.3">
      <c r="A163" s="26">
        <v>6034</v>
      </c>
      <c r="B163" s="25" t="s">
        <v>875</v>
      </c>
      <c r="C163" s="25" t="s">
        <v>149</v>
      </c>
      <c r="D163" s="24">
        <v>6160</v>
      </c>
      <c r="E163" s="30" t="s">
        <v>968</v>
      </c>
      <c r="F163" s="67"/>
    </row>
    <row r="164" spans="1:6" ht="15.75" customHeight="1" x14ac:dyDescent="0.3">
      <c r="A164" s="26">
        <v>6035</v>
      </c>
      <c r="B164" s="25" t="s">
        <v>875</v>
      </c>
      <c r="C164" s="25" t="s">
        <v>151</v>
      </c>
      <c r="D164" s="24">
        <v>6160</v>
      </c>
      <c r="E164" s="30" t="s">
        <v>969</v>
      </c>
      <c r="F164" s="67"/>
    </row>
    <row r="165" spans="1:6" ht="15.75" customHeight="1" x14ac:dyDescent="0.3">
      <c r="A165" s="26">
        <v>6036</v>
      </c>
      <c r="B165" s="25" t="s">
        <v>875</v>
      </c>
      <c r="C165" s="25" t="s">
        <v>155</v>
      </c>
      <c r="D165" s="24">
        <v>6160</v>
      </c>
      <c r="E165" s="30" t="s">
        <v>970</v>
      </c>
      <c r="F165" s="67"/>
    </row>
    <row r="166" spans="1:6" ht="15.75" customHeight="1" x14ac:dyDescent="0.3">
      <c r="A166" s="26">
        <v>6037</v>
      </c>
      <c r="B166" s="25" t="s">
        <v>875</v>
      </c>
      <c r="C166" s="25" t="s">
        <v>157</v>
      </c>
      <c r="D166" s="24">
        <v>6160</v>
      </c>
      <c r="E166" s="30" t="s">
        <v>971</v>
      </c>
      <c r="F166" s="67"/>
    </row>
    <row r="167" spans="1:6" ht="15.75" customHeight="1" x14ac:dyDescent="0.3">
      <c r="A167" s="26">
        <v>6038</v>
      </c>
      <c r="B167" s="25" t="s">
        <v>875</v>
      </c>
      <c r="C167" s="25" t="s">
        <v>394</v>
      </c>
      <c r="D167" s="24">
        <v>6160</v>
      </c>
      <c r="E167" s="30" t="s">
        <v>972</v>
      </c>
      <c r="F167" s="67"/>
    </row>
    <row r="168" spans="1:6" ht="15.75" customHeight="1" x14ac:dyDescent="0.3">
      <c r="A168" s="22">
        <v>6040</v>
      </c>
      <c r="B168" s="25" t="s">
        <v>875</v>
      </c>
      <c r="C168" s="25" t="s">
        <v>25</v>
      </c>
      <c r="D168" s="24">
        <v>6160</v>
      </c>
      <c r="E168" s="30" t="s">
        <v>254</v>
      </c>
      <c r="F168" s="67"/>
    </row>
    <row r="169" spans="1:6" ht="15.75" customHeight="1" x14ac:dyDescent="0.3">
      <c r="A169" s="22">
        <v>6060</v>
      </c>
      <c r="B169" s="25" t="s">
        <v>875</v>
      </c>
      <c r="C169" s="25" t="s">
        <v>17</v>
      </c>
      <c r="D169" s="24">
        <v>6160</v>
      </c>
      <c r="E169" s="30" t="s">
        <v>255</v>
      </c>
      <c r="F169" s="67"/>
    </row>
    <row r="170" spans="1:6" ht="15.75" customHeight="1" x14ac:dyDescent="0.3">
      <c r="A170" s="22">
        <v>6080</v>
      </c>
      <c r="B170" s="25" t="s">
        <v>875</v>
      </c>
      <c r="C170" s="25" t="s">
        <v>46</v>
      </c>
      <c r="D170" s="24">
        <v>6160</v>
      </c>
      <c r="E170" s="30" t="s">
        <v>256</v>
      </c>
      <c r="F170" s="67"/>
    </row>
    <row r="171" spans="1:6" ht="15.75" customHeight="1" x14ac:dyDescent="0.3">
      <c r="A171" s="26">
        <v>6090</v>
      </c>
      <c r="B171" s="25" t="s">
        <v>875</v>
      </c>
      <c r="C171" s="25" t="s">
        <v>396</v>
      </c>
      <c r="D171" s="24">
        <v>6160</v>
      </c>
      <c r="E171" s="30" t="s">
        <v>973</v>
      </c>
      <c r="F171" s="67"/>
    </row>
    <row r="172" spans="1:6" ht="15.75" customHeight="1" x14ac:dyDescent="0.3">
      <c r="A172" s="26">
        <v>6091</v>
      </c>
      <c r="B172" s="25" t="s">
        <v>875</v>
      </c>
      <c r="C172" s="25" t="s">
        <v>398</v>
      </c>
      <c r="D172" s="24">
        <v>6160</v>
      </c>
      <c r="E172" s="30" t="s">
        <v>958</v>
      </c>
      <c r="F172" s="67"/>
    </row>
    <row r="173" spans="1:6" ht="15.75" customHeight="1" x14ac:dyDescent="0.3">
      <c r="A173" s="22">
        <v>6100</v>
      </c>
      <c r="B173" s="25" t="s">
        <v>875</v>
      </c>
      <c r="C173" s="25" t="s">
        <v>19</v>
      </c>
      <c r="D173" s="24">
        <v>6160</v>
      </c>
      <c r="E173" s="30" t="s">
        <v>257</v>
      </c>
      <c r="F173" s="67"/>
    </row>
    <row r="174" spans="1:6" ht="15.75" customHeight="1" x14ac:dyDescent="0.3">
      <c r="A174" s="22">
        <v>6120</v>
      </c>
      <c r="B174" s="25" t="s">
        <v>875</v>
      </c>
      <c r="C174" s="25" t="s">
        <v>20</v>
      </c>
      <c r="D174" s="24">
        <v>6160</v>
      </c>
      <c r="E174" s="30" t="s">
        <v>258</v>
      </c>
      <c r="F174" s="67"/>
    </row>
    <row r="175" spans="1:6" ht="15.75" customHeight="1" x14ac:dyDescent="0.3">
      <c r="A175" s="26">
        <v>6130</v>
      </c>
      <c r="B175" s="25" t="s">
        <v>875</v>
      </c>
      <c r="C175" s="25" t="s">
        <v>381</v>
      </c>
      <c r="D175" s="24">
        <v>6160</v>
      </c>
      <c r="E175" s="30" t="s">
        <v>959</v>
      </c>
      <c r="F175" s="67"/>
    </row>
    <row r="176" spans="1:6" ht="15.75" customHeight="1" x14ac:dyDescent="0.3">
      <c r="A176" s="22">
        <v>6140</v>
      </c>
      <c r="B176" s="25" t="s">
        <v>875</v>
      </c>
      <c r="C176" s="25" t="s">
        <v>21</v>
      </c>
      <c r="D176" s="24">
        <v>6160</v>
      </c>
      <c r="E176" s="30" t="s">
        <v>259</v>
      </c>
      <c r="F176" s="67"/>
    </row>
    <row r="177" spans="1:6" ht="15.75" customHeight="1" x14ac:dyDescent="0.3">
      <c r="A177" s="22">
        <v>6160</v>
      </c>
      <c r="B177" s="25" t="s">
        <v>960</v>
      </c>
      <c r="C177" s="25" t="s">
        <v>960</v>
      </c>
      <c r="D177" s="24">
        <v>10300</v>
      </c>
      <c r="E177" s="30" t="s">
        <v>961</v>
      </c>
      <c r="F177" s="62">
        <f>+SUM(F156:F176)</f>
        <v>0</v>
      </c>
    </row>
    <row r="178" spans="1:6" ht="15.75" customHeight="1" x14ac:dyDescent="0.3">
      <c r="A178" s="184" t="s">
        <v>957</v>
      </c>
      <c r="B178" s="185"/>
      <c r="C178" s="185"/>
      <c r="D178" s="185"/>
      <c r="E178" s="185"/>
      <c r="F178" s="186"/>
    </row>
    <row r="179" spans="1:6" ht="15.75" customHeight="1" x14ac:dyDescent="0.3">
      <c r="A179" s="22">
        <v>6500</v>
      </c>
      <c r="B179" s="25" t="s">
        <v>875</v>
      </c>
      <c r="C179" s="25" t="s">
        <v>12</v>
      </c>
      <c r="D179" s="24">
        <v>6660</v>
      </c>
      <c r="E179" s="30" t="s">
        <v>260</v>
      </c>
      <c r="F179" s="62">
        <f>+F1182</f>
        <v>0</v>
      </c>
    </row>
    <row r="180" spans="1:6" ht="15.75" customHeight="1" x14ac:dyDescent="0.3">
      <c r="A180" s="22">
        <v>6520</v>
      </c>
      <c r="B180" s="25" t="s">
        <v>875</v>
      </c>
      <c r="C180" s="25" t="s">
        <v>14</v>
      </c>
      <c r="D180" s="24">
        <v>6660</v>
      </c>
      <c r="E180" s="30" t="s">
        <v>261</v>
      </c>
      <c r="F180" s="62">
        <f>+F1195</f>
        <v>0</v>
      </c>
    </row>
    <row r="181" spans="1:6" ht="15.75" customHeight="1" x14ac:dyDescent="0.3">
      <c r="A181" s="22">
        <v>6525</v>
      </c>
      <c r="B181" s="25" t="s">
        <v>875</v>
      </c>
      <c r="C181" s="25" t="s">
        <v>320</v>
      </c>
      <c r="D181" s="24">
        <v>6660</v>
      </c>
      <c r="E181" s="30" t="s">
        <v>942</v>
      </c>
      <c r="F181" s="67"/>
    </row>
    <row r="182" spans="1:6" ht="15.75" customHeight="1" x14ac:dyDescent="0.3">
      <c r="A182" s="26">
        <v>6530</v>
      </c>
      <c r="B182" s="25" t="s">
        <v>875</v>
      </c>
      <c r="C182" s="25" t="s">
        <v>143</v>
      </c>
      <c r="D182" s="24">
        <v>6660</v>
      </c>
      <c r="E182" s="30" t="s">
        <v>943</v>
      </c>
      <c r="F182" s="67"/>
    </row>
    <row r="183" spans="1:6" ht="15.75" customHeight="1" x14ac:dyDescent="0.3">
      <c r="A183" s="26">
        <v>6531</v>
      </c>
      <c r="B183" s="25" t="s">
        <v>875</v>
      </c>
      <c r="C183" s="25" t="s">
        <v>145</v>
      </c>
      <c r="D183" s="24">
        <v>6660</v>
      </c>
      <c r="E183" s="30" t="s">
        <v>944</v>
      </c>
      <c r="F183" s="67"/>
    </row>
    <row r="184" spans="1:6" ht="15.75" customHeight="1" x14ac:dyDescent="0.3">
      <c r="A184" s="26">
        <v>6532</v>
      </c>
      <c r="B184" s="25" t="s">
        <v>875</v>
      </c>
      <c r="C184" s="23" t="s">
        <v>15</v>
      </c>
      <c r="D184" s="24">
        <v>6660</v>
      </c>
      <c r="E184" s="30" t="s">
        <v>945</v>
      </c>
      <c r="F184" s="67"/>
    </row>
    <row r="185" spans="1:6" ht="15.75" customHeight="1" x14ac:dyDescent="0.3">
      <c r="A185" s="26">
        <v>6533</v>
      </c>
      <c r="B185" s="25" t="s">
        <v>875</v>
      </c>
      <c r="C185" s="25" t="s">
        <v>147</v>
      </c>
      <c r="D185" s="24">
        <v>6660</v>
      </c>
      <c r="E185" s="30" t="s">
        <v>946</v>
      </c>
      <c r="F185" s="67"/>
    </row>
    <row r="186" spans="1:6" ht="15.75" customHeight="1" x14ac:dyDescent="0.3">
      <c r="A186" s="26">
        <v>6534</v>
      </c>
      <c r="B186" s="25" t="s">
        <v>875</v>
      </c>
      <c r="C186" s="25" t="s">
        <v>149</v>
      </c>
      <c r="D186" s="24">
        <v>6660</v>
      </c>
      <c r="E186" s="30" t="s">
        <v>947</v>
      </c>
      <c r="F186" s="67"/>
    </row>
    <row r="187" spans="1:6" ht="15.75" customHeight="1" x14ac:dyDescent="0.3">
      <c r="A187" s="26">
        <v>6535</v>
      </c>
      <c r="B187" s="25" t="s">
        <v>875</v>
      </c>
      <c r="C187" s="25" t="s">
        <v>151</v>
      </c>
      <c r="D187" s="24">
        <v>6660</v>
      </c>
      <c r="E187" s="30" t="s">
        <v>948</v>
      </c>
      <c r="F187" s="67"/>
    </row>
    <row r="188" spans="1:6" ht="15.75" customHeight="1" x14ac:dyDescent="0.3">
      <c r="A188" s="26">
        <v>6536</v>
      </c>
      <c r="B188" s="25" t="s">
        <v>875</v>
      </c>
      <c r="C188" s="25" t="s">
        <v>155</v>
      </c>
      <c r="D188" s="24">
        <v>6660</v>
      </c>
      <c r="E188" s="30" t="s">
        <v>949</v>
      </c>
      <c r="F188" s="67"/>
    </row>
    <row r="189" spans="1:6" ht="15.75" customHeight="1" x14ac:dyDescent="0.3">
      <c r="A189" s="26">
        <v>6537</v>
      </c>
      <c r="B189" s="25" t="s">
        <v>875</v>
      </c>
      <c r="C189" s="25" t="s">
        <v>157</v>
      </c>
      <c r="D189" s="24">
        <v>6660</v>
      </c>
      <c r="E189" s="30" t="s">
        <v>950</v>
      </c>
      <c r="F189" s="67"/>
    </row>
    <row r="190" spans="1:6" ht="15.75" customHeight="1" x14ac:dyDescent="0.3">
      <c r="A190" s="26">
        <v>6538</v>
      </c>
      <c r="B190" s="25" t="s">
        <v>875</v>
      </c>
      <c r="C190" s="25" t="s">
        <v>394</v>
      </c>
      <c r="D190" s="24">
        <v>6660</v>
      </c>
      <c r="E190" s="30" t="s">
        <v>951</v>
      </c>
      <c r="F190" s="67"/>
    </row>
    <row r="191" spans="1:6" ht="15.75" customHeight="1" x14ac:dyDescent="0.3">
      <c r="A191" s="22">
        <v>6540</v>
      </c>
      <c r="B191" s="25" t="s">
        <v>875</v>
      </c>
      <c r="C191" s="25" t="s">
        <v>25</v>
      </c>
      <c r="D191" s="24">
        <v>6660</v>
      </c>
      <c r="E191" s="30" t="s">
        <v>262</v>
      </c>
      <c r="F191" s="67"/>
    </row>
    <row r="192" spans="1:6" ht="15.75" customHeight="1" x14ac:dyDescent="0.3">
      <c r="A192" s="22">
        <v>6560</v>
      </c>
      <c r="B192" s="25" t="s">
        <v>875</v>
      </c>
      <c r="C192" s="25" t="s">
        <v>17</v>
      </c>
      <c r="D192" s="24">
        <v>6660</v>
      </c>
      <c r="E192" s="30" t="s">
        <v>263</v>
      </c>
      <c r="F192" s="67"/>
    </row>
    <row r="193" spans="1:6" ht="15.75" customHeight="1" x14ac:dyDescent="0.3">
      <c r="A193" s="22">
        <v>6580</v>
      </c>
      <c r="B193" s="25" t="s">
        <v>875</v>
      </c>
      <c r="C193" s="25" t="s">
        <v>46</v>
      </c>
      <c r="D193" s="24">
        <v>6660</v>
      </c>
      <c r="E193" s="30" t="s">
        <v>264</v>
      </c>
      <c r="F193" s="67"/>
    </row>
    <row r="194" spans="1:6" ht="15.75" customHeight="1" x14ac:dyDescent="0.3">
      <c r="A194" s="26">
        <v>6590</v>
      </c>
      <c r="B194" s="25" t="s">
        <v>875</v>
      </c>
      <c r="C194" s="25" t="s">
        <v>396</v>
      </c>
      <c r="D194" s="24">
        <v>6660</v>
      </c>
      <c r="E194" s="30" t="s">
        <v>952</v>
      </c>
      <c r="F194" s="67"/>
    </row>
    <row r="195" spans="1:6" ht="15.75" customHeight="1" x14ac:dyDescent="0.3">
      <c r="A195" s="26">
        <v>6591</v>
      </c>
      <c r="B195" s="25" t="s">
        <v>875</v>
      </c>
      <c r="C195" s="25" t="s">
        <v>398</v>
      </c>
      <c r="D195" s="24">
        <v>6660</v>
      </c>
      <c r="E195" s="30" t="s">
        <v>953</v>
      </c>
      <c r="F195" s="67"/>
    </row>
    <row r="196" spans="1:6" ht="15.75" customHeight="1" x14ac:dyDescent="0.3">
      <c r="A196" s="22">
        <v>6600</v>
      </c>
      <c r="B196" s="25" t="s">
        <v>875</v>
      </c>
      <c r="C196" s="25" t="s">
        <v>19</v>
      </c>
      <c r="D196" s="24">
        <v>6660</v>
      </c>
      <c r="E196" s="30" t="s">
        <v>265</v>
      </c>
      <c r="F196" s="67"/>
    </row>
    <row r="197" spans="1:6" ht="15.75" customHeight="1" x14ac:dyDescent="0.3">
      <c r="A197" s="22">
        <v>6620</v>
      </c>
      <c r="B197" s="25" t="s">
        <v>875</v>
      </c>
      <c r="C197" s="25" t="s">
        <v>20</v>
      </c>
      <c r="D197" s="24">
        <v>6660</v>
      </c>
      <c r="E197" s="30" t="s">
        <v>266</v>
      </c>
      <c r="F197" s="67"/>
    </row>
    <row r="198" spans="1:6" ht="15.75" customHeight="1" x14ac:dyDescent="0.3">
      <c r="A198" s="26">
        <v>6630</v>
      </c>
      <c r="B198" s="25" t="s">
        <v>875</v>
      </c>
      <c r="C198" s="25" t="s">
        <v>381</v>
      </c>
      <c r="D198" s="24">
        <v>6660</v>
      </c>
      <c r="E198" s="30" t="s">
        <v>954</v>
      </c>
      <c r="F198" s="67"/>
    </row>
    <row r="199" spans="1:6" ht="15.75" customHeight="1" x14ac:dyDescent="0.3">
      <c r="A199" s="22">
        <v>6640</v>
      </c>
      <c r="B199" s="25" t="s">
        <v>875</v>
      </c>
      <c r="C199" s="25" t="s">
        <v>21</v>
      </c>
      <c r="D199" s="24">
        <v>6660</v>
      </c>
      <c r="E199" s="30" t="s">
        <v>267</v>
      </c>
      <c r="F199" s="67"/>
    </row>
    <row r="200" spans="1:6" ht="15.75" customHeight="1" x14ac:dyDescent="0.3">
      <c r="A200" s="22">
        <v>6660</v>
      </c>
      <c r="B200" s="25" t="s">
        <v>955</v>
      </c>
      <c r="C200" s="25" t="s">
        <v>955</v>
      </c>
      <c r="D200" s="24">
        <v>10300</v>
      </c>
      <c r="E200" s="30" t="s">
        <v>956</v>
      </c>
      <c r="F200" s="62">
        <f>+SUM(F179:F199)</f>
        <v>0</v>
      </c>
    </row>
    <row r="201" spans="1:6" ht="15.75" customHeight="1" x14ac:dyDescent="0.3">
      <c r="A201" s="184" t="s">
        <v>929</v>
      </c>
      <c r="B201" s="185"/>
      <c r="C201" s="185"/>
      <c r="D201" s="185"/>
      <c r="E201" s="185"/>
      <c r="F201" s="186"/>
    </row>
    <row r="202" spans="1:6" ht="15.75" customHeight="1" x14ac:dyDescent="0.3">
      <c r="A202" s="22">
        <v>7500</v>
      </c>
      <c r="B202" s="25" t="s">
        <v>875</v>
      </c>
      <c r="C202" s="25" t="s">
        <v>12</v>
      </c>
      <c r="D202" s="24">
        <v>7660</v>
      </c>
      <c r="E202" s="30" t="s">
        <v>268</v>
      </c>
      <c r="F202" s="62">
        <f>+F1208</f>
        <v>0</v>
      </c>
    </row>
    <row r="203" spans="1:6" ht="15.75" customHeight="1" x14ac:dyDescent="0.3">
      <c r="A203" s="22">
        <v>7520</v>
      </c>
      <c r="B203" s="25" t="s">
        <v>875</v>
      </c>
      <c r="C203" s="25" t="s">
        <v>14</v>
      </c>
      <c r="D203" s="24">
        <v>7660</v>
      </c>
      <c r="E203" s="30" t="s">
        <v>269</v>
      </c>
      <c r="F203" s="62">
        <f>+F1221</f>
        <v>0</v>
      </c>
    </row>
    <row r="204" spans="1:6" ht="15.75" customHeight="1" x14ac:dyDescent="0.3">
      <c r="A204" s="22">
        <v>7525</v>
      </c>
      <c r="B204" s="25" t="s">
        <v>875</v>
      </c>
      <c r="C204" s="25" t="s">
        <v>320</v>
      </c>
      <c r="D204" s="24">
        <v>7660</v>
      </c>
      <c r="E204" s="30" t="s">
        <v>930</v>
      </c>
      <c r="F204" s="67"/>
    </row>
    <row r="205" spans="1:6" ht="15.75" customHeight="1" x14ac:dyDescent="0.3">
      <c r="A205" s="26">
        <v>7530</v>
      </c>
      <c r="B205" s="25" t="s">
        <v>875</v>
      </c>
      <c r="C205" s="25" t="s">
        <v>143</v>
      </c>
      <c r="D205" s="24">
        <v>7660</v>
      </c>
      <c r="E205" s="30" t="s">
        <v>931</v>
      </c>
      <c r="F205" s="67"/>
    </row>
    <row r="206" spans="1:6" ht="15.75" customHeight="1" x14ac:dyDescent="0.3">
      <c r="A206" s="26">
        <v>7531</v>
      </c>
      <c r="B206" s="25" t="s">
        <v>875</v>
      </c>
      <c r="C206" s="25" t="s">
        <v>145</v>
      </c>
      <c r="D206" s="24">
        <v>7660</v>
      </c>
      <c r="E206" s="30" t="s">
        <v>932</v>
      </c>
      <c r="F206" s="67"/>
    </row>
    <row r="207" spans="1:6" ht="15.75" customHeight="1" x14ac:dyDescent="0.3">
      <c r="A207" s="26">
        <v>7532</v>
      </c>
      <c r="B207" s="25" t="s">
        <v>875</v>
      </c>
      <c r="C207" s="23" t="s">
        <v>15</v>
      </c>
      <c r="D207" s="24">
        <v>7660</v>
      </c>
      <c r="E207" s="30" t="s">
        <v>933</v>
      </c>
      <c r="F207" s="67"/>
    </row>
    <row r="208" spans="1:6" ht="15.75" customHeight="1" x14ac:dyDescent="0.3">
      <c r="A208" s="26">
        <v>7533</v>
      </c>
      <c r="B208" s="25" t="s">
        <v>875</v>
      </c>
      <c r="C208" s="25" t="s">
        <v>147</v>
      </c>
      <c r="D208" s="24">
        <v>7660</v>
      </c>
      <c r="E208" s="30" t="s">
        <v>934</v>
      </c>
      <c r="F208" s="67"/>
    </row>
    <row r="209" spans="1:9" ht="15.75" customHeight="1" x14ac:dyDescent="0.3">
      <c r="A209" s="26">
        <v>7534</v>
      </c>
      <c r="B209" s="25" t="s">
        <v>875</v>
      </c>
      <c r="C209" s="25" t="s">
        <v>149</v>
      </c>
      <c r="D209" s="24">
        <v>7660</v>
      </c>
      <c r="E209" s="30" t="s">
        <v>935</v>
      </c>
      <c r="F209" s="67"/>
    </row>
    <row r="210" spans="1:9" ht="15.75" customHeight="1" x14ac:dyDescent="0.3">
      <c r="A210" s="26">
        <v>7535</v>
      </c>
      <c r="B210" s="25" t="s">
        <v>875</v>
      </c>
      <c r="C210" s="25" t="s">
        <v>151</v>
      </c>
      <c r="D210" s="24">
        <v>7660</v>
      </c>
      <c r="E210" s="30" t="s">
        <v>936</v>
      </c>
      <c r="F210" s="67"/>
    </row>
    <row r="211" spans="1:9" ht="15.75" customHeight="1" x14ac:dyDescent="0.3">
      <c r="A211" s="26">
        <v>7536</v>
      </c>
      <c r="B211" s="25" t="s">
        <v>875</v>
      </c>
      <c r="C211" s="25" t="s">
        <v>155</v>
      </c>
      <c r="D211" s="24">
        <v>7660</v>
      </c>
      <c r="E211" s="30" t="s">
        <v>937</v>
      </c>
      <c r="F211" s="67"/>
    </row>
    <row r="212" spans="1:9" ht="15.75" customHeight="1" x14ac:dyDescent="0.3">
      <c r="A212" s="26">
        <v>7537</v>
      </c>
      <c r="B212" s="25" t="s">
        <v>875</v>
      </c>
      <c r="C212" s="25" t="s">
        <v>157</v>
      </c>
      <c r="D212" s="24">
        <v>7660</v>
      </c>
      <c r="E212" s="30" t="s">
        <v>938</v>
      </c>
      <c r="F212" s="67"/>
    </row>
    <row r="213" spans="1:9" ht="15.75" customHeight="1" x14ac:dyDescent="0.3">
      <c r="A213" s="26">
        <v>7538</v>
      </c>
      <c r="B213" s="25" t="s">
        <v>875</v>
      </c>
      <c r="C213" s="25" t="s">
        <v>394</v>
      </c>
      <c r="D213" s="24">
        <v>7660</v>
      </c>
      <c r="E213" s="30" t="s">
        <v>939</v>
      </c>
      <c r="F213" s="67"/>
    </row>
    <row r="214" spans="1:9" ht="15.75" customHeight="1" x14ac:dyDescent="0.3">
      <c r="A214" s="22">
        <v>7540</v>
      </c>
      <c r="B214" s="25" t="s">
        <v>875</v>
      </c>
      <c r="C214" s="25" t="s">
        <v>25</v>
      </c>
      <c r="D214" s="24">
        <v>7660</v>
      </c>
      <c r="E214" s="30" t="s">
        <v>270</v>
      </c>
      <c r="F214" s="67"/>
    </row>
    <row r="215" spans="1:9" ht="15.75" customHeight="1" x14ac:dyDescent="0.3">
      <c r="A215" s="22">
        <v>7560</v>
      </c>
      <c r="B215" s="25" t="s">
        <v>875</v>
      </c>
      <c r="C215" s="25" t="s">
        <v>17</v>
      </c>
      <c r="D215" s="24">
        <v>7660</v>
      </c>
      <c r="E215" s="30" t="s">
        <v>271</v>
      </c>
      <c r="F215" s="67"/>
    </row>
    <row r="216" spans="1:9" ht="15.75" customHeight="1" x14ac:dyDescent="0.3">
      <c r="A216" s="22">
        <v>7580</v>
      </c>
      <c r="B216" s="25" t="s">
        <v>875</v>
      </c>
      <c r="C216" s="25" t="s">
        <v>46</v>
      </c>
      <c r="D216" s="24">
        <v>7660</v>
      </c>
      <c r="E216" s="30" t="s">
        <v>272</v>
      </c>
      <c r="F216" s="67"/>
    </row>
    <row r="217" spans="1:9" ht="15.75" customHeight="1" x14ac:dyDescent="0.3">
      <c r="A217" s="26">
        <v>7590</v>
      </c>
      <c r="B217" s="25" t="s">
        <v>875</v>
      </c>
      <c r="C217" s="25" t="s">
        <v>396</v>
      </c>
      <c r="D217" s="24">
        <v>7660</v>
      </c>
      <c r="E217" s="30" t="s">
        <v>940</v>
      </c>
      <c r="F217" s="67"/>
    </row>
    <row r="218" spans="1:9" ht="15.75" customHeight="1" x14ac:dyDescent="0.3">
      <c r="A218" s="26">
        <v>7591</v>
      </c>
      <c r="B218" s="25" t="s">
        <v>875</v>
      </c>
      <c r="C218" s="25" t="s">
        <v>398</v>
      </c>
      <c r="D218" s="24">
        <v>7660</v>
      </c>
      <c r="E218" s="30" t="s">
        <v>941</v>
      </c>
      <c r="F218" s="67"/>
    </row>
    <row r="219" spans="1:9" ht="15.75" customHeight="1" x14ac:dyDescent="0.3">
      <c r="A219" s="22">
        <v>7600</v>
      </c>
      <c r="B219" s="25" t="s">
        <v>875</v>
      </c>
      <c r="C219" s="25" t="s">
        <v>19</v>
      </c>
      <c r="D219" s="24">
        <v>7660</v>
      </c>
      <c r="E219" s="30" t="s">
        <v>273</v>
      </c>
      <c r="F219" s="67"/>
    </row>
    <row r="220" spans="1:9" ht="15.75" customHeight="1" x14ac:dyDescent="0.3">
      <c r="A220" s="22">
        <v>7620</v>
      </c>
      <c r="B220" s="25" t="s">
        <v>875</v>
      </c>
      <c r="C220" s="25" t="s">
        <v>20</v>
      </c>
      <c r="D220" s="24">
        <v>7660</v>
      </c>
      <c r="E220" s="30" t="s">
        <v>274</v>
      </c>
      <c r="F220" s="67"/>
    </row>
    <row r="221" spans="1:9" ht="15.75" customHeight="1" x14ac:dyDescent="0.3">
      <c r="A221" s="26">
        <v>7630</v>
      </c>
      <c r="B221" s="25" t="s">
        <v>875</v>
      </c>
      <c r="C221" s="25" t="s">
        <v>381</v>
      </c>
      <c r="D221" s="24">
        <v>7660</v>
      </c>
      <c r="E221" s="30" t="s">
        <v>926</v>
      </c>
      <c r="F221" s="67"/>
    </row>
    <row r="222" spans="1:9" ht="15.75" customHeight="1" x14ac:dyDescent="0.3">
      <c r="A222" s="22">
        <v>7640</v>
      </c>
      <c r="B222" s="25" t="s">
        <v>875</v>
      </c>
      <c r="C222" s="25" t="s">
        <v>21</v>
      </c>
      <c r="D222" s="24">
        <v>7660</v>
      </c>
      <c r="E222" s="30" t="s">
        <v>275</v>
      </c>
      <c r="F222" s="67"/>
    </row>
    <row r="223" spans="1:9" ht="15.75" customHeight="1" thickBot="1" x14ac:dyDescent="0.35">
      <c r="A223" s="22">
        <v>7660</v>
      </c>
      <c r="B223" s="25" t="s">
        <v>927</v>
      </c>
      <c r="C223" s="25" t="s">
        <v>927</v>
      </c>
      <c r="D223" s="24">
        <v>10300</v>
      </c>
      <c r="E223" s="30" t="s">
        <v>928</v>
      </c>
      <c r="F223" s="62">
        <f>+SUM(F202:F222)</f>
        <v>0</v>
      </c>
    </row>
    <row r="224" spans="1:9" s="121" customFormat="1" ht="26.25" customHeight="1" thickBot="1" x14ac:dyDescent="0.35">
      <c r="A224" s="32" t="s">
        <v>1</v>
      </c>
      <c r="B224" s="48"/>
      <c r="C224" s="1" t="s">
        <v>2</v>
      </c>
      <c r="D224" s="2" t="s">
        <v>3</v>
      </c>
      <c r="E224" s="47" t="s">
        <v>4</v>
      </c>
      <c r="F224" s="63" t="s">
        <v>1124</v>
      </c>
      <c r="G224" s="120"/>
      <c r="H224" s="120"/>
      <c r="I224" s="120"/>
    </row>
    <row r="225" spans="1:26" s="123" customFormat="1" ht="15.75" customHeight="1" x14ac:dyDescent="0.3">
      <c r="A225" s="3" t="s">
        <v>5</v>
      </c>
      <c r="B225" s="193" t="s">
        <v>1081</v>
      </c>
      <c r="C225" s="195" t="s">
        <v>1084</v>
      </c>
      <c r="D225" s="4" t="s">
        <v>1079</v>
      </c>
      <c r="E225" s="4" t="s">
        <v>7</v>
      </c>
      <c r="F225" s="64" t="s">
        <v>8</v>
      </c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  <c r="T225" s="122"/>
      <c r="U225" s="122"/>
      <c r="V225" s="122"/>
      <c r="W225" s="122"/>
      <c r="X225" s="122"/>
      <c r="Y225" s="122"/>
      <c r="Z225" s="122"/>
    </row>
    <row r="226" spans="1:26" s="124" customFormat="1" ht="15.75" customHeight="1" x14ac:dyDescent="0.3">
      <c r="A226" s="5" t="s">
        <v>9</v>
      </c>
      <c r="B226" s="197"/>
      <c r="C226" s="196"/>
      <c r="D226" s="107" t="s">
        <v>1080</v>
      </c>
      <c r="E226" s="107" t="s">
        <v>10</v>
      </c>
      <c r="F226" s="108" t="s">
        <v>6</v>
      </c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</row>
    <row r="227" spans="1:26" ht="15.75" customHeight="1" x14ac:dyDescent="0.3">
      <c r="A227" s="200" t="s">
        <v>11</v>
      </c>
      <c r="B227" s="201"/>
      <c r="C227" s="201"/>
      <c r="D227" s="201"/>
      <c r="E227" s="201"/>
      <c r="F227" s="202"/>
    </row>
    <row r="228" spans="1:26" ht="15.75" customHeight="1" x14ac:dyDescent="0.3">
      <c r="A228" s="175" t="s">
        <v>925</v>
      </c>
      <c r="B228" s="176"/>
      <c r="C228" s="176"/>
      <c r="D228" s="176"/>
      <c r="E228" s="176"/>
      <c r="F228" s="177"/>
    </row>
    <row r="229" spans="1:26" ht="15.75" customHeight="1" x14ac:dyDescent="0.3">
      <c r="A229" s="22">
        <v>8000</v>
      </c>
      <c r="B229" s="25" t="s">
        <v>875</v>
      </c>
      <c r="C229" s="25" t="s">
        <v>12</v>
      </c>
      <c r="D229" s="24">
        <v>8140</v>
      </c>
      <c r="E229" s="30" t="s">
        <v>276</v>
      </c>
      <c r="F229" s="62">
        <f>+F1234</f>
        <v>0</v>
      </c>
    </row>
    <row r="230" spans="1:26" ht="15.75" customHeight="1" x14ac:dyDescent="0.3">
      <c r="A230" s="22">
        <v>8020</v>
      </c>
      <c r="B230" s="25" t="s">
        <v>875</v>
      </c>
      <c r="C230" s="25" t="s">
        <v>14</v>
      </c>
      <c r="D230" s="24">
        <v>8140</v>
      </c>
      <c r="E230" s="30" t="s">
        <v>277</v>
      </c>
      <c r="F230" s="62">
        <f>+F1247</f>
        <v>0</v>
      </c>
    </row>
    <row r="231" spans="1:26" ht="15.75" customHeight="1" x14ac:dyDescent="0.3">
      <c r="A231" s="22">
        <v>8025</v>
      </c>
      <c r="B231" s="25" t="s">
        <v>875</v>
      </c>
      <c r="C231" s="25" t="s">
        <v>320</v>
      </c>
      <c r="D231" s="24">
        <v>8140</v>
      </c>
      <c r="E231" s="30" t="s">
        <v>909</v>
      </c>
      <c r="F231" s="67"/>
    </row>
    <row r="232" spans="1:26" ht="15.75" customHeight="1" x14ac:dyDescent="0.3">
      <c r="A232" s="26">
        <v>8030</v>
      </c>
      <c r="B232" s="25" t="s">
        <v>875</v>
      </c>
      <c r="C232" s="25" t="s">
        <v>143</v>
      </c>
      <c r="D232" s="24">
        <v>8140</v>
      </c>
      <c r="E232" s="30" t="s">
        <v>910</v>
      </c>
      <c r="F232" s="67"/>
    </row>
    <row r="233" spans="1:26" ht="15.75" customHeight="1" x14ac:dyDescent="0.3">
      <c r="A233" s="26">
        <v>8031</v>
      </c>
      <c r="B233" s="25" t="s">
        <v>875</v>
      </c>
      <c r="C233" s="25" t="s">
        <v>145</v>
      </c>
      <c r="D233" s="24">
        <v>8140</v>
      </c>
      <c r="E233" s="30" t="s">
        <v>911</v>
      </c>
      <c r="F233" s="67"/>
    </row>
    <row r="234" spans="1:26" ht="15.75" customHeight="1" x14ac:dyDescent="0.3">
      <c r="A234" s="26">
        <v>8032</v>
      </c>
      <c r="B234" s="25" t="s">
        <v>875</v>
      </c>
      <c r="C234" s="23" t="s">
        <v>15</v>
      </c>
      <c r="D234" s="24">
        <v>8140</v>
      </c>
      <c r="E234" s="30" t="s">
        <v>912</v>
      </c>
      <c r="F234" s="67"/>
    </row>
    <row r="235" spans="1:26" ht="15.75" customHeight="1" x14ac:dyDescent="0.3">
      <c r="A235" s="26">
        <v>8033</v>
      </c>
      <c r="B235" s="25" t="s">
        <v>875</v>
      </c>
      <c r="C235" s="25" t="s">
        <v>147</v>
      </c>
      <c r="D235" s="24">
        <v>8140</v>
      </c>
      <c r="E235" s="30" t="s">
        <v>913</v>
      </c>
      <c r="F235" s="67"/>
    </row>
    <row r="236" spans="1:26" ht="15.75" customHeight="1" x14ac:dyDescent="0.3">
      <c r="A236" s="26">
        <v>8034</v>
      </c>
      <c r="B236" s="25" t="s">
        <v>875</v>
      </c>
      <c r="C236" s="25" t="s">
        <v>149</v>
      </c>
      <c r="D236" s="24">
        <v>8140</v>
      </c>
      <c r="E236" s="30" t="s">
        <v>914</v>
      </c>
      <c r="F236" s="67"/>
    </row>
    <row r="237" spans="1:26" ht="15.75" customHeight="1" x14ac:dyDescent="0.3">
      <c r="A237" s="26">
        <v>8035</v>
      </c>
      <c r="B237" s="25" t="s">
        <v>875</v>
      </c>
      <c r="C237" s="25" t="s">
        <v>151</v>
      </c>
      <c r="D237" s="24">
        <v>8140</v>
      </c>
      <c r="E237" s="30" t="s">
        <v>915</v>
      </c>
      <c r="F237" s="67"/>
    </row>
    <row r="238" spans="1:26" ht="15.75" customHeight="1" x14ac:dyDescent="0.3">
      <c r="A238" s="26">
        <v>8036</v>
      </c>
      <c r="B238" s="25" t="s">
        <v>875</v>
      </c>
      <c r="C238" s="25" t="s">
        <v>155</v>
      </c>
      <c r="D238" s="24">
        <v>8140</v>
      </c>
      <c r="E238" s="30" t="s">
        <v>916</v>
      </c>
      <c r="F238" s="67"/>
    </row>
    <row r="239" spans="1:26" ht="15.75" customHeight="1" x14ac:dyDescent="0.3">
      <c r="A239" s="26">
        <v>8037</v>
      </c>
      <c r="B239" s="25" t="s">
        <v>875</v>
      </c>
      <c r="C239" s="25" t="s">
        <v>157</v>
      </c>
      <c r="D239" s="24">
        <v>8140</v>
      </c>
      <c r="E239" s="30" t="s">
        <v>917</v>
      </c>
      <c r="F239" s="67"/>
    </row>
    <row r="240" spans="1:26" ht="15.75" customHeight="1" x14ac:dyDescent="0.3">
      <c r="A240" s="26">
        <v>8038</v>
      </c>
      <c r="B240" s="25" t="s">
        <v>875</v>
      </c>
      <c r="C240" s="25" t="s">
        <v>394</v>
      </c>
      <c r="D240" s="24">
        <v>8140</v>
      </c>
      <c r="E240" s="30" t="s">
        <v>918</v>
      </c>
      <c r="F240" s="67"/>
    </row>
    <row r="241" spans="1:6" ht="15.75" customHeight="1" x14ac:dyDescent="0.3">
      <c r="A241" s="22">
        <v>8040</v>
      </c>
      <c r="B241" s="25" t="s">
        <v>875</v>
      </c>
      <c r="C241" s="25" t="s">
        <v>25</v>
      </c>
      <c r="D241" s="24">
        <v>8140</v>
      </c>
      <c r="E241" s="30" t="s">
        <v>278</v>
      </c>
      <c r="F241" s="67"/>
    </row>
    <row r="242" spans="1:6" ht="15.75" customHeight="1" x14ac:dyDescent="0.3">
      <c r="A242" s="22">
        <v>8060</v>
      </c>
      <c r="B242" s="25" t="s">
        <v>875</v>
      </c>
      <c r="C242" s="25" t="s">
        <v>17</v>
      </c>
      <c r="D242" s="24">
        <v>8140</v>
      </c>
      <c r="E242" s="30" t="s">
        <v>279</v>
      </c>
      <c r="F242" s="67"/>
    </row>
    <row r="243" spans="1:6" ht="15.75" customHeight="1" x14ac:dyDescent="0.3">
      <c r="A243" s="22">
        <v>8080</v>
      </c>
      <c r="B243" s="25" t="s">
        <v>875</v>
      </c>
      <c r="C243" s="25" t="s">
        <v>46</v>
      </c>
      <c r="D243" s="24">
        <v>8140</v>
      </c>
      <c r="E243" s="30" t="s">
        <v>280</v>
      </c>
      <c r="F243" s="67"/>
    </row>
    <row r="244" spans="1:6" ht="15.75" customHeight="1" x14ac:dyDescent="0.3">
      <c r="A244" s="26">
        <v>8090</v>
      </c>
      <c r="B244" s="25" t="s">
        <v>875</v>
      </c>
      <c r="C244" s="25" t="s">
        <v>396</v>
      </c>
      <c r="D244" s="24">
        <v>8140</v>
      </c>
      <c r="E244" s="30" t="s">
        <v>919</v>
      </c>
      <c r="F244" s="67"/>
    </row>
    <row r="245" spans="1:6" ht="15.75" customHeight="1" x14ac:dyDescent="0.3">
      <c r="A245" s="26">
        <v>8091</v>
      </c>
      <c r="B245" s="25" t="s">
        <v>875</v>
      </c>
      <c r="C245" s="25" t="s">
        <v>398</v>
      </c>
      <c r="D245" s="24">
        <v>8140</v>
      </c>
      <c r="E245" s="30" t="s">
        <v>920</v>
      </c>
      <c r="F245" s="67"/>
    </row>
    <row r="246" spans="1:6" ht="15.75" customHeight="1" x14ac:dyDescent="0.3">
      <c r="A246" s="22">
        <v>8100</v>
      </c>
      <c r="B246" s="25" t="s">
        <v>875</v>
      </c>
      <c r="C246" s="25" t="s">
        <v>19</v>
      </c>
      <c r="D246" s="24">
        <v>8140</v>
      </c>
      <c r="E246" s="30" t="s">
        <v>921</v>
      </c>
      <c r="F246" s="67"/>
    </row>
    <row r="247" spans="1:6" ht="15.75" customHeight="1" x14ac:dyDescent="0.3">
      <c r="A247" s="26">
        <v>8110</v>
      </c>
      <c r="B247" s="25" t="s">
        <v>875</v>
      </c>
      <c r="C247" s="25" t="s">
        <v>381</v>
      </c>
      <c r="D247" s="24">
        <v>8140</v>
      </c>
      <c r="E247" s="30" t="s">
        <v>922</v>
      </c>
      <c r="F247" s="67"/>
    </row>
    <row r="248" spans="1:6" ht="15.75" customHeight="1" x14ac:dyDescent="0.3">
      <c r="A248" s="22">
        <v>8120</v>
      </c>
      <c r="B248" s="25" t="s">
        <v>875</v>
      </c>
      <c r="C248" s="25" t="s">
        <v>21</v>
      </c>
      <c r="D248" s="24">
        <v>8140</v>
      </c>
      <c r="E248" s="30" t="s">
        <v>281</v>
      </c>
      <c r="F248" s="67"/>
    </row>
    <row r="249" spans="1:6" ht="15.75" customHeight="1" x14ac:dyDescent="0.3">
      <c r="A249" s="22">
        <v>8140</v>
      </c>
      <c r="B249" s="25" t="s">
        <v>923</v>
      </c>
      <c r="C249" s="25" t="s">
        <v>923</v>
      </c>
      <c r="D249" s="24">
        <v>10300</v>
      </c>
      <c r="E249" s="30" t="s">
        <v>924</v>
      </c>
      <c r="F249" s="62">
        <f>+SUM(F229:F248)</f>
        <v>0</v>
      </c>
    </row>
    <row r="250" spans="1:6" ht="15.75" customHeight="1" x14ac:dyDescent="0.3">
      <c r="A250" s="184" t="s">
        <v>897</v>
      </c>
      <c r="B250" s="185"/>
      <c r="C250" s="185"/>
      <c r="D250" s="185"/>
      <c r="E250" s="185"/>
      <c r="F250" s="186"/>
    </row>
    <row r="251" spans="1:6" ht="15.75" customHeight="1" x14ac:dyDescent="0.3">
      <c r="A251" s="22">
        <v>8500</v>
      </c>
      <c r="B251" s="25" t="s">
        <v>875</v>
      </c>
      <c r="C251" s="25" t="s">
        <v>12</v>
      </c>
      <c r="D251" s="24">
        <v>8640</v>
      </c>
      <c r="E251" s="30" t="s">
        <v>282</v>
      </c>
      <c r="F251" s="62">
        <f>+F1260</f>
        <v>0</v>
      </c>
    </row>
    <row r="252" spans="1:6" ht="15.75" customHeight="1" x14ac:dyDescent="0.3">
      <c r="A252" s="22">
        <v>8520</v>
      </c>
      <c r="B252" s="25" t="s">
        <v>875</v>
      </c>
      <c r="C252" s="25" t="s">
        <v>14</v>
      </c>
      <c r="D252" s="24">
        <v>8640</v>
      </c>
      <c r="E252" s="30" t="s">
        <v>283</v>
      </c>
      <c r="F252" s="62">
        <f>+F1273</f>
        <v>0</v>
      </c>
    </row>
    <row r="253" spans="1:6" ht="15.75" customHeight="1" x14ac:dyDescent="0.3">
      <c r="A253" s="22">
        <v>8525</v>
      </c>
      <c r="B253" s="25" t="s">
        <v>875</v>
      </c>
      <c r="C253" s="25" t="s">
        <v>320</v>
      </c>
      <c r="D253" s="24">
        <v>8640</v>
      </c>
      <c r="E253" s="30" t="s">
        <v>898</v>
      </c>
      <c r="F253" s="67"/>
    </row>
    <row r="254" spans="1:6" ht="15.75" customHeight="1" x14ac:dyDescent="0.3">
      <c r="A254" s="26">
        <v>8530</v>
      </c>
      <c r="B254" s="25" t="s">
        <v>875</v>
      </c>
      <c r="C254" s="25" t="s">
        <v>143</v>
      </c>
      <c r="D254" s="24">
        <v>8640</v>
      </c>
      <c r="E254" s="30" t="s">
        <v>899</v>
      </c>
      <c r="F254" s="67"/>
    </row>
    <row r="255" spans="1:6" ht="15.75" customHeight="1" x14ac:dyDescent="0.3">
      <c r="A255" s="26">
        <v>8531</v>
      </c>
      <c r="B255" s="25" t="s">
        <v>875</v>
      </c>
      <c r="C255" s="25" t="s">
        <v>145</v>
      </c>
      <c r="D255" s="24">
        <v>8640</v>
      </c>
      <c r="E255" s="30" t="s">
        <v>900</v>
      </c>
      <c r="F255" s="67"/>
    </row>
    <row r="256" spans="1:6" ht="15.75" customHeight="1" x14ac:dyDescent="0.3">
      <c r="A256" s="26">
        <v>8532</v>
      </c>
      <c r="B256" s="25" t="s">
        <v>875</v>
      </c>
      <c r="C256" s="23" t="s">
        <v>15</v>
      </c>
      <c r="D256" s="24">
        <v>8640</v>
      </c>
      <c r="E256" s="30" t="s">
        <v>901</v>
      </c>
      <c r="F256" s="67"/>
    </row>
    <row r="257" spans="1:6" ht="15.75" customHeight="1" x14ac:dyDescent="0.3">
      <c r="A257" s="26">
        <v>8533</v>
      </c>
      <c r="B257" s="25" t="s">
        <v>875</v>
      </c>
      <c r="C257" s="25" t="s">
        <v>147</v>
      </c>
      <c r="D257" s="24">
        <v>8640</v>
      </c>
      <c r="E257" s="30" t="s">
        <v>902</v>
      </c>
      <c r="F257" s="67"/>
    </row>
    <row r="258" spans="1:6" ht="15.75" customHeight="1" x14ac:dyDescent="0.3">
      <c r="A258" s="26">
        <v>8534</v>
      </c>
      <c r="B258" s="25" t="s">
        <v>875</v>
      </c>
      <c r="C258" s="25" t="s">
        <v>149</v>
      </c>
      <c r="D258" s="24">
        <v>8640</v>
      </c>
      <c r="E258" s="30" t="s">
        <v>903</v>
      </c>
      <c r="F258" s="67"/>
    </row>
    <row r="259" spans="1:6" ht="15.75" customHeight="1" x14ac:dyDescent="0.3">
      <c r="A259" s="26">
        <v>8535</v>
      </c>
      <c r="B259" s="25" t="s">
        <v>875</v>
      </c>
      <c r="C259" s="25" t="s">
        <v>151</v>
      </c>
      <c r="D259" s="24">
        <v>8640</v>
      </c>
      <c r="E259" s="30" t="s">
        <v>904</v>
      </c>
      <c r="F259" s="67"/>
    </row>
    <row r="260" spans="1:6" ht="15.75" customHeight="1" x14ac:dyDescent="0.3">
      <c r="A260" s="26">
        <v>8536</v>
      </c>
      <c r="B260" s="25" t="s">
        <v>875</v>
      </c>
      <c r="C260" s="25" t="s">
        <v>155</v>
      </c>
      <c r="D260" s="24">
        <v>8640</v>
      </c>
      <c r="E260" s="30" t="s">
        <v>905</v>
      </c>
      <c r="F260" s="67"/>
    </row>
    <row r="261" spans="1:6" ht="15.75" customHeight="1" x14ac:dyDescent="0.3">
      <c r="A261" s="26">
        <v>8537</v>
      </c>
      <c r="B261" s="25" t="s">
        <v>875</v>
      </c>
      <c r="C261" s="25" t="s">
        <v>157</v>
      </c>
      <c r="D261" s="24">
        <v>8640</v>
      </c>
      <c r="E261" s="30" t="s">
        <v>906</v>
      </c>
      <c r="F261" s="67"/>
    </row>
    <row r="262" spans="1:6" ht="15.75" customHeight="1" x14ac:dyDescent="0.3">
      <c r="A262" s="26">
        <v>8538</v>
      </c>
      <c r="B262" s="25" t="s">
        <v>875</v>
      </c>
      <c r="C262" s="25" t="s">
        <v>394</v>
      </c>
      <c r="D262" s="24">
        <v>8640</v>
      </c>
      <c r="E262" s="30" t="s">
        <v>907</v>
      </c>
      <c r="F262" s="67"/>
    </row>
    <row r="263" spans="1:6" ht="15.75" customHeight="1" x14ac:dyDescent="0.3">
      <c r="A263" s="22">
        <v>8540</v>
      </c>
      <c r="B263" s="25" t="s">
        <v>875</v>
      </c>
      <c r="C263" s="25" t="s">
        <v>25</v>
      </c>
      <c r="D263" s="24">
        <v>8640</v>
      </c>
      <c r="E263" s="30" t="s">
        <v>284</v>
      </c>
      <c r="F263" s="67"/>
    </row>
    <row r="264" spans="1:6" ht="15.75" customHeight="1" x14ac:dyDescent="0.3">
      <c r="A264" s="22">
        <v>8560</v>
      </c>
      <c r="B264" s="25" t="s">
        <v>875</v>
      </c>
      <c r="C264" s="25" t="s">
        <v>17</v>
      </c>
      <c r="D264" s="24">
        <v>8640</v>
      </c>
      <c r="E264" s="30" t="s">
        <v>285</v>
      </c>
      <c r="F264" s="67"/>
    </row>
    <row r="265" spans="1:6" ht="15.75" customHeight="1" x14ac:dyDescent="0.3">
      <c r="A265" s="22">
        <v>8580</v>
      </c>
      <c r="B265" s="25" t="s">
        <v>875</v>
      </c>
      <c r="C265" s="25" t="s">
        <v>46</v>
      </c>
      <c r="D265" s="24">
        <v>8640</v>
      </c>
      <c r="E265" s="30" t="s">
        <v>286</v>
      </c>
      <c r="F265" s="67"/>
    </row>
    <row r="266" spans="1:6" ht="15.75" customHeight="1" x14ac:dyDescent="0.3">
      <c r="A266" s="26">
        <v>8590</v>
      </c>
      <c r="B266" s="25" t="s">
        <v>875</v>
      </c>
      <c r="C266" s="25" t="s">
        <v>396</v>
      </c>
      <c r="D266" s="24">
        <v>8640</v>
      </c>
      <c r="E266" s="30" t="s">
        <v>908</v>
      </c>
      <c r="F266" s="67"/>
    </row>
    <row r="267" spans="1:6" ht="15.75" customHeight="1" x14ac:dyDescent="0.3">
      <c r="A267" s="26">
        <v>8591</v>
      </c>
      <c r="B267" s="25" t="s">
        <v>875</v>
      </c>
      <c r="C267" s="25" t="s">
        <v>398</v>
      </c>
      <c r="D267" s="24">
        <v>8640</v>
      </c>
      <c r="E267" s="30" t="s">
        <v>892</v>
      </c>
      <c r="F267" s="67"/>
    </row>
    <row r="268" spans="1:6" ht="15.75" customHeight="1" x14ac:dyDescent="0.3">
      <c r="A268" s="22">
        <v>8600</v>
      </c>
      <c r="B268" s="25" t="s">
        <v>875</v>
      </c>
      <c r="C268" s="25" t="s">
        <v>19</v>
      </c>
      <c r="D268" s="24">
        <v>8640</v>
      </c>
      <c r="E268" s="30" t="s">
        <v>893</v>
      </c>
      <c r="F268" s="67"/>
    </row>
    <row r="269" spans="1:6" ht="15.75" customHeight="1" x14ac:dyDescent="0.3">
      <c r="A269" s="26">
        <v>8610</v>
      </c>
      <c r="B269" s="25" t="s">
        <v>875</v>
      </c>
      <c r="C269" s="25" t="s">
        <v>381</v>
      </c>
      <c r="D269" s="24">
        <v>8640</v>
      </c>
      <c r="E269" s="30" t="s">
        <v>894</v>
      </c>
      <c r="F269" s="67"/>
    </row>
    <row r="270" spans="1:6" ht="15.75" customHeight="1" x14ac:dyDescent="0.3">
      <c r="A270" s="22">
        <v>8620</v>
      </c>
      <c r="B270" s="25" t="s">
        <v>875</v>
      </c>
      <c r="C270" s="25" t="s">
        <v>21</v>
      </c>
      <c r="D270" s="24">
        <v>8640</v>
      </c>
      <c r="E270" s="30" t="s">
        <v>287</v>
      </c>
      <c r="F270" s="67"/>
    </row>
    <row r="271" spans="1:6" ht="15.75" customHeight="1" x14ac:dyDescent="0.3">
      <c r="A271" s="22">
        <v>8640</v>
      </c>
      <c r="B271" s="25" t="s">
        <v>895</v>
      </c>
      <c r="C271" s="25" t="s">
        <v>895</v>
      </c>
      <c r="D271" s="24">
        <v>10300</v>
      </c>
      <c r="E271" s="30" t="s">
        <v>896</v>
      </c>
      <c r="F271" s="62">
        <f>+SUM(F251:F270)</f>
        <v>0</v>
      </c>
    </row>
    <row r="272" spans="1:6" ht="15.75" customHeight="1" x14ac:dyDescent="0.3">
      <c r="A272" s="184" t="s">
        <v>891</v>
      </c>
      <c r="B272" s="185"/>
      <c r="C272" s="185"/>
      <c r="D272" s="185"/>
      <c r="E272" s="185"/>
      <c r="F272" s="186"/>
    </row>
    <row r="273" spans="1:6" ht="15.75" customHeight="1" x14ac:dyDescent="0.3">
      <c r="A273" s="22">
        <v>10000</v>
      </c>
      <c r="B273" s="25" t="s">
        <v>875</v>
      </c>
      <c r="C273" s="25" t="s">
        <v>12</v>
      </c>
      <c r="D273" s="24">
        <v>10150</v>
      </c>
      <c r="E273" s="30" t="s">
        <v>288</v>
      </c>
      <c r="F273" s="62">
        <f>+F1286</f>
        <v>0</v>
      </c>
    </row>
    <row r="274" spans="1:6" ht="15.75" customHeight="1" x14ac:dyDescent="0.3">
      <c r="A274" s="22">
        <v>10020</v>
      </c>
      <c r="B274" s="25" t="s">
        <v>875</v>
      </c>
      <c r="C274" s="25" t="s">
        <v>14</v>
      </c>
      <c r="D274" s="24">
        <v>10150</v>
      </c>
      <c r="E274" s="24" t="s">
        <v>289</v>
      </c>
      <c r="F274" s="62">
        <f>+F1299</f>
        <v>0</v>
      </c>
    </row>
    <row r="275" spans="1:6" ht="15.75" customHeight="1" x14ac:dyDescent="0.3">
      <c r="A275" s="22">
        <v>10025</v>
      </c>
      <c r="B275" s="25" t="s">
        <v>875</v>
      </c>
      <c r="C275" s="25" t="s">
        <v>320</v>
      </c>
      <c r="D275" s="24">
        <v>10150</v>
      </c>
      <c r="E275" s="24" t="s">
        <v>876</v>
      </c>
      <c r="F275" s="67"/>
    </row>
    <row r="276" spans="1:6" ht="15.75" customHeight="1" x14ac:dyDescent="0.3">
      <c r="A276" s="26">
        <v>10030</v>
      </c>
      <c r="B276" s="25" t="s">
        <v>875</v>
      </c>
      <c r="C276" s="25" t="s">
        <v>143</v>
      </c>
      <c r="D276" s="24">
        <v>10150</v>
      </c>
      <c r="E276" s="30" t="s">
        <v>877</v>
      </c>
      <c r="F276" s="67"/>
    </row>
    <row r="277" spans="1:6" ht="15.75" customHeight="1" x14ac:dyDescent="0.3">
      <c r="A277" s="26">
        <v>10031</v>
      </c>
      <c r="B277" s="25" t="s">
        <v>875</v>
      </c>
      <c r="C277" s="25" t="s">
        <v>145</v>
      </c>
      <c r="D277" s="24">
        <v>10150</v>
      </c>
      <c r="E277" s="30" t="s">
        <v>878</v>
      </c>
      <c r="F277" s="67"/>
    </row>
    <row r="278" spans="1:6" ht="15.75" customHeight="1" x14ac:dyDescent="0.3">
      <c r="A278" s="26">
        <v>10032</v>
      </c>
      <c r="B278" s="25" t="s">
        <v>875</v>
      </c>
      <c r="C278" s="23" t="s">
        <v>15</v>
      </c>
      <c r="D278" s="24">
        <v>10150</v>
      </c>
      <c r="E278" s="30" t="s">
        <v>879</v>
      </c>
      <c r="F278" s="67"/>
    </row>
    <row r="279" spans="1:6" ht="15.75" customHeight="1" x14ac:dyDescent="0.3">
      <c r="A279" s="26">
        <v>10033</v>
      </c>
      <c r="B279" s="25" t="s">
        <v>875</v>
      </c>
      <c r="C279" s="25" t="s">
        <v>147</v>
      </c>
      <c r="D279" s="24">
        <v>10150</v>
      </c>
      <c r="E279" s="30" t="s">
        <v>880</v>
      </c>
      <c r="F279" s="67"/>
    </row>
    <row r="280" spans="1:6" ht="15.75" customHeight="1" x14ac:dyDescent="0.3">
      <c r="A280" s="26">
        <v>10034</v>
      </c>
      <c r="B280" s="25" t="s">
        <v>875</v>
      </c>
      <c r="C280" s="25" t="s">
        <v>149</v>
      </c>
      <c r="D280" s="24">
        <v>10150</v>
      </c>
      <c r="E280" s="30" t="s">
        <v>881</v>
      </c>
      <c r="F280" s="67"/>
    </row>
    <row r="281" spans="1:6" ht="15.75" customHeight="1" x14ac:dyDescent="0.3">
      <c r="A281" s="26">
        <v>10035</v>
      </c>
      <c r="B281" s="25" t="s">
        <v>875</v>
      </c>
      <c r="C281" s="25" t="s">
        <v>151</v>
      </c>
      <c r="D281" s="24">
        <v>10150</v>
      </c>
      <c r="E281" s="30" t="s">
        <v>882</v>
      </c>
      <c r="F281" s="67"/>
    </row>
    <row r="282" spans="1:6" ht="15.75" customHeight="1" x14ac:dyDescent="0.3">
      <c r="A282" s="26">
        <v>10036</v>
      </c>
      <c r="B282" s="25" t="s">
        <v>875</v>
      </c>
      <c r="C282" s="25" t="s">
        <v>155</v>
      </c>
      <c r="D282" s="24">
        <v>10150</v>
      </c>
      <c r="E282" s="30" t="s">
        <v>883</v>
      </c>
      <c r="F282" s="67"/>
    </row>
    <row r="283" spans="1:6" ht="15.75" customHeight="1" x14ac:dyDescent="0.3">
      <c r="A283" s="26">
        <v>10037</v>
      </c>
      <c r="B283" s="25" t="s">
        <v>875</v>
      </c>
      <c r="C283" s="25" t="s">
        <v>157</v>
      </c>
      <c r="D283" s="24">
        <v>10150</v>
      </c>
      <c r="E283" s="30" t="s">
        <v>884</v>
      </c>
      <c r="F283" s="67"/>
    </row>
    <row r="284" spans="1:6" ht="15.75" customHeight="1" x14ac:dyDescent="0.3">
      <c r="A284" s="26">
        <v>10038</v>
      </c>
      <c r="B284" s="25" t="s">
        <v>875</v>
      </c>
      <c r="C284" s="25" t="s">
        <v>394</v>
      </c>
      <c r="D284" s="24">
        <v>10150</v>
      </c>
      <c r="E284" s="30" t="s">
        <v>885</v>
      </c>
      <c r="F284" s="67"/>
    </row>
    <row r="285" spans="1:6" ht="15.75" customHeight="1" x14ac:dyDescent="0.3">
      <c r="A285" s="22">
        <v>10040</v>
      </c>
      <c r="B285" s="25" t="s">
        <v>875</v>
      </c>
      <c r="C285" s="25" t="s">
        <v>25</v>
      </c>
      <c r="D285" s="24">
        <v>10150</v>
      </c>
      <c r="E285" s="30" t="s">
        <v>290</v>
      </c>
      <c r="F285" s="67"/>
    </row>
    <row r="286" spans="1:6" ht="15.75" customHeight="1" x14ac:dyDescent="0.3">
      <c r="A286" s="22">
        <v>10060</v>
      </c>
      <c r="B286" s="25" t="s">
        <v>875</v>
      </c>
      <c r="C286" s="25" t="s">
        <v>17</v>
      </c>
      <c r="D286" s="24">
        <v>10150</v>
      </c>
      <c r="E286" s="30" t="s">
        <v>291</v>
      </c>
      <c r="F286" s="67"/>
    </row>
    <row r="287" spans="1:6" ht="15.75" customHeight="1" x14ac:dyDescent="0.3">
      <c r="A287" s="22">
        <v>10080</v>
      </c>
      <c r="B287" s="25" t="s">
        <v>875</v>
      </c>
      <c r="C287" s="25" t="s">
        <v>46</v>
      </c>
      <c r="D287" s="24">
        <v>10150</v>
      </c>
      <c r="E287" s="30" t="s">
        <v>292</v>
      </c>
      <c r="F287" s="67"/>
    </row>
    <row r="288" spans="1:6" ht="15.75" customHeight="1" x14ac:dyDescent="0.3">
      <c r="A288" s="26">
        <v>10090</v>
      </c>
      <c r="B288" s="25" t="s">
        <v>875</v>
      </c>
      <c r="C288" s="25" t="s">
        <v>396</v>
      </c>
      <c r="D288" s="24">
        <v>10150</v>
      </c>
      <c r="E288" s="30" t="s">
        <v>886</v>
      </c>
      <c r="F288" s="67"/>
    </row>
    <row r="289" spans="1:26" ht="15.75" customHeight="1" x14ac:dyDescent="0.3">
      <c r="A289" s="26">
        <v>10091</v>
      </c>
      <c r="B289" s="25" t="s">
        <v>875</v>
      </c>
      <c r="C289" s="25" t="s">
        <v>398</v>
      </c>
      <c r="D289" s="24">
        <v>10150</v>
      </c>
      <c r="E289" s="30" t="s">
        <v>887</v>
      </c>
      <c r="F289" s="67"/>
    </row>
    <row r="290" spans="1:26" ht="15.75" customHeight="1" x14ac:dyDescent="0.3">
      <c r="A290" s="22">
        <v>10100</v>
      </c>
      <c r="B290" s="25" t="s">
        <v>875</v>
      </c>
      <c r="C290" s="25" t="s">
        <v>19</v>
      </c>
      <c r="D290" s="24">
        <v>10150</v>
      </c>
      <c r="E290" s="30" t="s">
        <v>293</v>
      </c>
      <c r="F290" s="67"/>
    </row>
    <row r="291" spans="1:26" ht="15.75" customHeight="1" x14ac:dyDescent="0.3">
      <c r="A291" s="22">
        <v>10120</v>
      </c>
      <c r="B291" s="25" t="s">
        <v>875</v>
      </c>
      <c r="C291" s="25" t="s">
        <v>20</v>
      </c>
      <c r="D291" s="24">
        <v>10150</v>
      </c>
      <c r="E291" s="30" t="s">
        <v>294</v>
      </c>
      <c r="F291" s="67"/>
    </row>
    <row r="292" spans="1:26" ht="15.75" customHeight="1" x14ac:dyDescent="0.3">
      <c r="A292" s="26">
        <v>10130</v>
      </c>
      <c r="B292" s="25" t="s">
        <v>875</v>
      </c>
      <c r="C292" s="25" t="s">
        <v>381</v>
      </c>
      <c r="D292" s="24">
        <v>10150</v>
      </c>
      <c r="E292" s="30" t="s">
        <v>888</v>
      </c>
      <c r="F292" s="67"/>
    </row>
    <row r="293" spans="1:26" ht="15.75" customHeight="1" x14ac:dyDescent="0.3">
      <c r="A293" s="22">
        <v>10140</v>
      </c>
      <c r="B293" s="25" t="s">
        <v>875</v>
      </c>
      <c r="C293" s="25" t="s">
        <v>21</v>
      </c>
      <c r="D293" s="24">
        <v>10150</v>
      </c>
      <c r="E293" s="30" t="s">
        <v>295</v>
      </c>
      <c r="F293" s="67"/>
    </row>
    <row r="294" spans="1:26" ht="15.75" customHeight="1" thickBot="1" x14ac:dyDescent="0.35">
      <c r="A294" s="22">
        <v>10150</v>
      </c>
      <c r="B294" s="25" t="s">
        <v>889</v>
      </c>
      <c r="C294" s="25" t="s">
        <v>889</v>
      </c>
      <c r="D294" s="24">
        <v>10300</v>
      </c>
      <c r="E294" s="30" t="s">
        <v>890</v>
      </c>
      <c r="F294" s="62">
        <f>+SUM(F273:F293)</f>
        <v>0</v>
      </c>
    </row>
    <row r="295" spans="1:26" s="121" customFormat="1" ht="26.25" customHeight="1" thickBot="1" x14ac:dyDescent="0.35">
      <c r="A295" s="32" t="s">
        <v>1</v>
      </c>
      <c r="B295" s="48"/>
      <c r="C295" s="1" t="s">
        <v>2</v>
      </c>
      <c r="D295" s="2" t="s">
        <v>3</v>
      </c>
      <c r="E295" s="47" t="s">
        <v>4</v>
      </c>
      <c r="F295" s="63" t="s">
        <v>1124</v>
      </c>
      <c r="G295" s="120"/>
      <c r="H295" s="120"/>
      <c r="I295" s="120"/>
    </row>
    <row r="296" spans="1:26" s="123" customFormat="1" ht="15.75" customHeight="1" x14ac:dyDescent="0.3">
      <c r="A296" s="3" t="s">
        <v>5</v>
      </c>
      <c r="B296" s="193" t="s">
        <v>1081</v>
      </c>
      <c r="C296" s="195" t="s">
        <v>1084</v>
      </c>
      <c r="D296" s="4" t="s">
        <v>1079</v>
      </c>
      <c r="E296" s="4" t="s">
        <v>7</v>
      </c>
      <c r="F296" s="64" t="s">
        <v>8</v>
      </c>
      <c r="G296" s="122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122"/>
      <c r="U296" s="122"/>
      <c r="V296" s="122"/>
      <c r="W296" s="122"/>
      <c r="X296" s="122"/>
      <c r="Y296" s="122"/>
      <c r="Z296" s="122"/>
    </row>
    <row r="297" spans="1:26" s="124" customFormat="1" ht="15.75" customHeight="1" thickBot="1" x14ac:dyDescent="0.35">
      <c r="A297" s="5" t="s">
        <v>9</v>
      </c>
      <c r="B297" s="194"/>
      <c r="C297" s="217"/>
      <c r="D297" s="6" t="s">
        <v>1080</v>
      </c>
      <c r="E297" s="6" t="s">
        <v>10</v>
      </c>
      <c r="F297" s="65" t="s">
        <v>6</v>
      </c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</row>
    <row r="298" spans="1:26" ht="15.75" customHeight="1" thickBot="1" x14ac:dyDescent="0.35">
      <c r="A298" s="205" t="s">
        <v>11</v>
      </c>
      <c r="B298" s="206"/>
      <c r="C298" s="206"/>
      <c r="D298" s="206"/>
      <c r="E298" s="206"/>
      <c r="F298" s="206"/>
    </row>
    <row r="299" spans="1:26" ht="15.75" customHeight="1" x14ac:dyDescent="0.3">
      <c r="A299" s="184" t="s">
        <v>864</v>
      </c>
      <c r="B299" s="185"/>
      <c r="C299" s="185"/>
      <c r="D299" s="185"/>
      <c r="E299" s="185"/>
      <c r="F299" s="186"/>
    </row>
    <row r="300" spans="1:26" ht="15.75" customHeight="1" x14ac:dyDescent="0.3">
      <c r="A300" s="22">
        <v>15000</v>
      </c>
      <c r="B300" s="25" t="s">
        <v>22</v>
      </c>
      <c r="C300" s="25" t="s">
        <v>12</v>
      </c>
      <c r="D300" s="24">
        <v>15160</v>
      </c>
      <c r="E300" s="30" t="s">
        <v>23</v>
      </c>
      <c r="F300" s="62">
        <f>+F1312</f>
        <v>0</v>
      </c>
    </row>
    <row r="301" spans="1:26" ht="15.75" customHeight="1" x14ac:dyDescent="0.3">
      <c r="A301" s="22">
        <v>15020</v>
      </c>
      <c r="B301" s="25" t="s">
        <v>22</v>
      </c>
      <c r="C301" s="25" t="s">
        <v>14</v>
      </c>
      <c r="D301" s="24">
        <v>15160</v>
      </c>
      <c r="E301" s="30" t="s">
        <v>24</v>
      </c>
      <c r="F301" s="62">
        <f>+F1325</f>
        <v>0</v>
      </c>
    </row>
    <row r="302" spans="1:26" ht="15.75" customHeight="1" x14ac:dyDescent="0.3">
      <c r="A302" s="22">
        <v>15025</v>
      </c>
      <c r="B302" s="25" t="s">
        <v>22</v>
      </c>
      <c r="C302" s="25" t="s">
        <v>320</v>
      </c>
      <c r="D302" s="24">
        <v>15160</v>
      </c>
      <c r="E302" s="30" t="s">
        <v>865</v>
      </c>
      <c r="F302" s="67"/>
    </row>
    <row r="303" spans="1:26" ht="15.75" customHeight="1" x14ac:dyDescent="0.3">
      <c r="A303" s="26">
        <v>15030</v>
      </c>
      <c r="B303" s="25" t="s">
        <v>22</v>
      </c>
      <c r="C303" s="25" t="s">
        <v>143</v>
      </c>
      <c r="D303" s="24">
        <v>15160</v>
      </c>
      <c r="E303" s="30" t="s">
        <v>866</v>
      </c>
      <c r="F303" s="67"/>
    </row>
    <row r="304" spans="1:26" ht="15.75" customHeight="1" x14ac:dyDescent="0.3">
      <c r="A304" s="26">
        <v>15031</v>
      </c>
      <c r="B304" s="25" t="s">
        <v>22</v>
      </c>
      <c r="C304" s="25" t="s">
        <v>145</v>
      </c>
      <c r="D304" s="24">
        <v>15160</v>
      </c>
      <c r="E304" s="30" t="s">
        <v>867</v>
      </c>
      <c r="F304" s="67"/>
    </row>
    <row r="305" spans="1:6" ht="15.75" customHeight="1" x14ac:dyDescent="0.3">
      <c r="A305" s="26">
        <v>15032</v>
      </c>
      <c r="B305" s="25" t="s">
        <v>22</v>
      </c>
      <c r="C305" s="23" t="s">
        <v>15</v>
      </c>
      <c r="D305" s="24">
        <v>15160</v>
      </c>
      <c r="E305" s="30" t="s">
        <v>868</v>
      </c>
      <c r="F305" s="67"/>
    </row>
    <row r="306" spans="1:6" ht="15.75" customHeight="1" x14ac:dyDescent="0.3">
      <c r="A306" s="26">
        <v>15033</v>
      </c>
      <c r="B306" s="25" t="s">
        <v>22</v>
      </c>
      <c r="C306" s="25" t="s">
        <v>147</v>
      </c>
      <c r="D306" s="24">
        <v>15160</v>
      </c>
      <c r="E306" s="30" t="s">
        <v>869</v>
      </c>
      <c r="F306" s="67"/>
    </row>
    <row r="307" spans="1:6" ht="15.75" customHeight="1" x14ac:dyDescent="0.3">
      <c r="A307" s="26">
        <v>15034</v>
      </c>
      <c r="B307" s="25" t="s">
        <v>22</v>
      </c>
      <c r="C307" s="25" t="s">
        <v>149</v>
      </c>
      <c r="D307" s="24">
        <v>15160</v>
      </c>
      <c r="E307" s="30" t="s">
        <v>870</v>
      </c>
      <c r="F307" s="67"/>
    </row>
    <row r="308" spans="1:6" ht="15.75" customHeight="1" x14ac:dyDescent="0.3">
      <c r="A308" s="26">
        <v>15035</v>
      </c>
      <c r="B308" s="25" t="s">
        <v>22</v>
      </c>
      <c r="C308" s="25" t="s">
        <v>151</v>
      </c>
      <c r="D308" s="24">
        <v>15160</v>
      </c>
      <c r="E308" s="30" t="s">
        <v>871</v>
      </c>
      <c r="F308" s="67"/>
    </row>
    <row r="309" spans="1:6" ht="15.75" customHeight="1" x14ac:dyDescent="0.3">
      <c r="A309" s="26">
        <v>15036</v>
      </c>
      <c r="B309" s="25" t="s">
        <v>22</v>
      </c>
      <c r="C309" s="25" t="s">
        <v>155</v>
      </c>
      <c r="D309" s="24">
        <v>15160</v>
      </c>
      <c r="E309" s="30" t="s">
        <v>872</v>
      </c>
      <c r="F309" s="67"/>
    </row>
    <row r="310" spans="1:6" ht="15.75" customHeight="1" x14ac:dyDescent="0.3">
      <c r="A310" s="26">
        <v>15037</v>
      </c>
      <c r="B310" s="25" t="s">
        <v>22</v>
      </c>
      <c r="C310" s="25" t="s">
        <v>157</v>
      </c>
      <c r="D310" s="24">
        <v>15160</v>
      </c>
      <c r="E310" s="30" t="s">
        <v>873</v>
      </c>
      <c r="F310" s="67"/>
    </row>
    <row r="311" spans="1:6" ht="15.75" customHeight="1" x14ac:dyDescent="0.3">
      <c r="A311" s="26">
        <v>15038</v>
      </c>
      <c r="B311" s="25" t="s">
        <v>22</v>
      </c>
      <c r="C311" s="25" t="s">
        <v>394</v>
      </c>
      <c r="D311" s="24">
        <v>15160</v>
      </c>
      <c r="E311" s="30" t="s">
        <v>874</v>
      </c>
      <c r="F311" s="67"/>
    </row>
    <row r="312" spans="1:6" ht="15.75" customHeight="1" x14ac:dyDescent="0.3">
      <c r="A312" s="22">
        <v>15040</v>
      </c>
      <c r="B312" s="25" t="s">
        <v>22</v>
      </c>
      <c r="C312" s="25" t="s">
        <v>25</v>
      </c>
      <c r="D312" s="24">
        <v>15160</v>
      </c>
      <c r="E312" s="30" t="s">
        <v>26</v>
      </c>
      <c r="F312" s="67"/>
    </row>
    <row r="313" spans="1:6" ht="15.75" customHeight="1" x14ac:dyDescent="0.3">
      <c r="A313" s="22">
        <v>15060</v>
      </c>
      <c r="B313" s="25" t="s">
        <v>22</v>
      </c>
      <c r="C313" s="25" t="s">
        <v>17</v>
      </c>
      <c r="D313" s="24">
        <v>15160</v>
      </c>
      <c r="E313" s="30" t="s">
        <v>27</v>
      </c>
      <c r="F313" s="67"/>
    </row>
    <row r="314" spans="1:6" ht="15.75" customHeight="1" x14ac:dyDescent="0.3">
      <c r="A314" s="22">
        <v>15080</v>
      </c>
      <c r="B314" s="25" t="s">
        <v>22</v>
      </c>
      <c r="C314" s="25" t="s">
        <v>46</v>
      </c>
      <c r="D314" s="24">
        <v>15160</v>
      </c>
      <c r="E314" s="30" t="s">
        <v>28</v>
      </c>
      <c r="F314" s="67"/>
    </row>
    <row r="315" spans="1:6" ht="15.75" customHeight="1" x14ac:dyDescent="0.3">
      <c r="A315" s="26">
        <v>15090</v>
      </c>
      <c r="B315" s="25" t="s">
        <v>22</v>
      </c>
      <c r="C315" s="25" t="s">
        <v>396</v>
      </c>
      <c r="D315" s="24">
        <v>15160</v>
      </c>
      <c r="E315" s="30" t="s">
        <v>859</v>
      </c>
      <c r="F315" s="67"/>
    </row>
    <row r="316" spans="1:6" ht="15.75" customHeight="1" x14ac:dyDescent="0.3">
      <c r="A316" s="26">
        <v>15091</v>
      </c>
      <c r="B316" s="25" t="s">
        <v>22</v>
      </c>
      <c r="C316" s="25" t="s">
        <v>398</v>
      </c>
      <c r="D316" s="24">
        <v>15160</v>
      </c>
      <c r="E316" s="30" t="s">
        <v>860</v>
      </c>
      <c r="F316" s="67"/>
    </row>
    <row r="317" spans="1:6" ht="15.75" customHeight="1" x14ac:dyDescent="0.3">
      <c r="A317" s="22">
        <v>15100</v>
      </c>
      <c r="B317" s="25" t="s">
        <v>22</v>
      </c>
      <c r="C317" s="25" t="s">
        <v>19</v>
      </c>
      <c r="D317" s="24">
        <v>15160</v>
      </c>
      <c r="E317" s="30" t="s">
        <v>29</v>
      </c>
      <c r="F317" s="67"/>
    </row>
    <row r="318" spans="1:6" ht="15.75" customHeight="1" x14ac:dyDescent="0.3">
      <c r="A318" s="22">
        <v>15120</v>
      </c>
      <c r="B318" s="25" t="s">
        <v>22</v>
      </c>
      <c r="C318" s="25" t="s">
        <v>20</v>
      </c>
      <c r="D318" s="24">
        <v>15160</v>
      </c>
      <c r="E318" s="30" t="s">
        <v>30</v>
      </c>
      <c r="F318" s="67"/>
    </row>
    <row r="319" spans="1:6" ht="15.75" customHeight="1" x14ac:dyDescent="0.3">
      <c r="A319" s="26">
        <v>15130</v>
      </c>
      <c r="B319" s="25" t="s">
        <v>22</v>
      </c>
      <c r="C319" s="25" t="s">
        <v>381</v>
      </c>
      <c r="D319" s="24">
        <v>15160</v>
      </c>
      <c r="E319" s="30" t="s">
        <v>861</v>
      </c>
      <c r="F319" s="67"/>
    </row>
    <row r="320" spans="1:6" ht="15.75" customHeight="1" x14ac:dyDescent="0.3">
      <c r="A320" s="22">
        <v>15140</v>
      </c>
      <c r="B320" s="25" t="s">
        <v>22</v>
      </c>
      <c r="C320" s="25" t="s">
        <v>21</v>
      </c>
      <c r="D320" s="24">
        <v>15160</v>
      </c>
      <c r="E320" s="30" t="s">
        <v>31</v>
      </c>
      <c r="F320" s="67"/>
    </row>
    <row r="321" spans="1:6" ht="15.75" customHeight="1" x14ac:dyDescent="0.3">
      <c r="A321" s="26">
        <v>15160</v>
      </c>
      <c r="B321" s="23" t="s">
        <v>862</v>
      </c>
      <c r="C321" s="29" t="s">
        <v>862</v>
      </c>
      <c r="D321" s="24">
        <v>15180</v>
      </c>
      <c r="E321" s="24" t="s">
        <v>863</v>
      </c>
      <c r="F321" s="62">
        <f>+SUM(F300:F320)</f>
        <v>0</v>
      </c>
    </row>
    <row r="322" spans="1:6" ht="15.75" customHeight="1" x14ac:dyDescent="0.3">
      <c r="A322" s="184" t="s">
        <v>858</v>
      </c>
      <c r="B322" s="185"/>
      <c r="C322" s="185"/>
      <c r="D322" s="185"/>
      <c r="E322" s="185"/>
      <c r="F322" s="186"/>
    </row>
    <row r="323" spans="1:6" ht="15.75" customHeight="1" x14ac:dyDescent="0.3">
      <c r="A323" s="22">
        <v>17000</v>
      </c>
      <c r="B323" s="25" t="s">
        <v>842</v>
      </c>
      <c r="C323" s="25" t="s">
        <v>32</v>
      </c>
      <c r="D323" s="24">
        <v>17100</v>
      </c>
      <c r="E323" s="30" t="s">
        <v>33</v>
      </c>
      <c r="F323" s="62">
        <f>+F1338</f>
        <v>0</v>
      </c>
    </row>
    <row r="324" spans="1:6" ht="15.75" customHeight="1" x14ac:dyDescent="0.3">
      <c r="A324" s="22">
        <v>17005</v>
      </c>
      <c r="B324" s="25" t="s">
        <v>842</v>
      </c>
      <c r="C324" s="25" t="s">
        <v>320</v>
      </c>
      <c r="D324" s="24">
        <v>17100</v>
      </c>
      <c r="E324" s="30" t="s">
        <v>843</v>
      </c>
      <c r="F324" s="67"/>
    </row>
    <row r="325" spans="1:6" ht="15.75" customHeight="1" x14ac:dyDescent="0.3">
      <c r="A325" s="26">
        <v>17010</v>
      </c>
      <c r="B325" s="25" t="s">
        <v>842</v>
      </c>
      <c r="C325" s="25" t="s">
        <v>143</v>
      </c>
      <c r="D325" s="24">
        <v>17100</v>
      </c>
      <c r="E325" s="30" t="s">
        <v>844</v>
      </c>
      <c r="F325" s="67"/>
    </row>
    <row r="326" spans="1:6" ht="15.75" customHeight="1" x14ac:dyDescent="0.3">
      <c r="A326" s="26">
        <v>17011</v>
      </c>
      <c r="B326" s="25" t="s">
        <v>842</v>
      </c>
      <c r="C326" s="25" t="s">
        <v>145</v>
      </c>
      <c r="D326" s="24">
        <v>17100</v>
      </c>
      <c r="E326" s="30" t="s">
        <v>845</v>
      </c>
      <c r="F326" s="67"/>
    </row>
    <row r="327" spans="1:6" ht="15.75" customHeight="1" x14ac:dyDescent="0.3">
      <c r="A327" s="26">
        <v>17012</v>
      </c>
      <c r="B327" s="25" t="s">
        <v>842</v>
      </c>
      <c r="C327" s="23" t="s">
        <v>15</v>
      </c>
      <c r="D327" s="24">
        <v>17100</v>
      </c>
      <c r="E327" s="30" t="s">
        <v>846</v>
      </c>
      <c r="F327" s="67"/>
    </row>
    <row r="328" spans="1:6" ht="15.75" customHeight="1" x14ac:dyDescent="0.3">
      <c r="A328" s="26">
        <v>17013</v>
      </c>
      <c r="B328" s="25" t="s">
        <v>842</v>
      </c>
      <c r="C328" s="25" t="s">
        <v>147</v>
      </c>
      <c r="D328" s="24">
        <v>17100</v>
      </c>
      <c r="E328" s="30" t="s">
        <v>847</v>
      </c>
      <c r="F328" s="67"/>
    </row>
    <row r="329" spans="1:6" ht="15.75" customHeight="1" x14ac:dyDescent="0.3">
      <c r="A329" s="26">
        <v>17014</v>
      </c>
      <c r="B329" s="25" t="s">
        <v>842</v>
      </c>
      <c r="C329" s="25" t="s">
        <v>149</v>
      </c>
      <c r="D329" s="24">
        <v>17100</v>
      </c>
      <c r="E329" s="30" t="s">
        <v>848</v>
      </c>
      <c r="F329" s="67"/>
    </row>
    <row r="330" spans="1:6" ht="15.75" customHeight="1" x14ac:dyDescent="0.3">
      <c r="A330" s="26">
        <v>17015</v>
      </c>
      <c r="B330" s="25" t="s">
        <v>842</v>
      </c>
      <c r="C330" s="25" t="s">
        <v>151</v>
      </c>
      <c r="D330" s="24">
        <v>17100</v>
      </c>
      <c r="E330" s="30" t="s">
        <v>849</v>
      </c>
      <c r="F330" s="67"/>
    </row>
    <row r="331" spans="1:6" ht="15.75" customHeight="1" x14ac:dyDescent="0.3">
      <c r="A331" s="26">
        <v>17016</v>
      </c>
      <c r="B331" s="25" t="s">
        <v>842</v>
      </c>
      <c r="C331" s="25" t="s">
        <v>155</v>
      </c>
      <c r="D331" s="24">
        <v>17100</v>
      </c>
      <c r="E331" s="30" t="s">
        <v>850</v>
      </c>
      <c r="F331" s="67"/>
    </row>
    <row r="332" spans="1:6" ht="15.75" customHeight="1" x14ac:dyDescent="0.3">
      <c r="A332" s="26">
        <v>17017</v>
      </c>
      <c r="B332" s="25" t="s">
        <v>842</v>
      </c>
      <c r="C332" s="25" t="s">
        <v>157</v>
      </c>
      <c r="D332" s="24">
        <v>17100</v>
      </c>
      <c r="E332" s="30" t="s">
        <v>851</v>
      </c>
      <c r="F332" s="67"/>
    </row>
    <row r="333" spans="1:6" ht="15.75" customHeight="1" x14ac:dyDescent="0.3">
      <c r="A333" s="26">
        <v>17018</v>
      </c>
      <c r="B333" s="25" t="s">
        <v>842</v>
      </c>
      <c r="C333" s="25" t="s">
        <v>394</v>
      </c>
      <c r="D333" s="24">
        <v>17100</v>
      </c>
      <c r="E333" s="30" t="s">
        <v>852</v>
      </c>
      <c r="F333" s="67"/>
    </row>
    <row r="334" spans="1:6" ht="15.75" customHeight="1" x14ac:dyDescent="0.3">
      <c r="A334" s="22">
        <v>17020</v>
      </c>
      <c r="B334" s="25" t="s">
        <v>842</v>
      </c>
      <c r="C334" s="25" t="s">
        <v>835</v>
      </c>
      <c r="D334" s="24">
        <v>17100</v>
      </c>
      <c r="E334" s="30" t="s">
        <v>34</v>
      </c>
      <c r="F334" s="67"/>
    </row>
    <row r="335" spans="1:6" ht="15.75" customHeight="1" x14ac:dyDescent="0.3">
      <c r="A335" s="26">
        <v>17030</v>
      </c>
      <c r="B335" s="23" t="s">
        <v>842</v>
      </c>
      <c r="C335" s="25" t="s">
        <v>396</v>
      </c>
      <c r="D335" s="24">
        <v>17100</v>
      </c>
      <c r="E335" s="24" t="s">
        <v>853</v>
      </c>
      <c r="F335" s="67"/>
    </row>
    <row r="336" spans="1:6" ht="15.75" customHeight="1" x14ac:dyDescent="0.3">
      <c r="A336" s="26">
        <v>17031</v>
      </c>
      <c r="B336" s="23" t="s">
        <v>842</v>
      </c>
      <c r="C336" s="23" t="s">
        <v>398</v>
      </c>
      <c r="D336" s="24">
        <v>17100</v>
      </c>
      <c r="E336" s="24" t="s">
        <v>854</v>
      </c>
      <c r="F336" s="67"/>
    </row>
    <row r="337" spans="1:6" ht="15.75" customHeight="1" x14ac:dyDescent="0.3">
      <c r="A337" s="22">
        <v>17040</v>
      </c>
      <c r="B337" s="25" t="s">
        <v>842</v>
      </c>
      <c r="C337" s="25" t="s">
        <v>35</v>
      </c>
      <c r="D337" s="24">
        <v>17100</v>
      </c>
      <c r="E337" s="30" t="s">
        <v>36</v>
      </c>
      <c r="F337" s="67"/>
    </row>
    <row r="338" spans="1:6" ht="15.75" customHeight="1" x14ac:dyDescent="0.3">
      <c r="A338" s="26">
        <v>17050</v>
      </c>
      <c r="B338" s="25" t="s">
        <v>842</v>
      </c>
      <c r="C338" s="25" t="s">
        <v>381</v>
      </c>
      <c r="D338" s="24">
        <v>17100</v>
      </c>
      <c r="E338" s="30" t="s">
        <v>855</v>
      </c>
      <c r="F338" s="67"/>
    </row>
    <row r="339" spans="1:6" ht="15.75" customHeight="1" x14ac:dyDescent="0.3">
      <c r="A339" s="22">
        <v>17060</v>
      </c>
      <c r="B339" s="25" t="s">
        <v>842</v>
      </c>
      <c r="C339" s="25" t="s">
        <v>21</v>
      </c>
      <c r="D339" s="24">
        <v>17100</v>
      </c>
      <c r="E339" s="30" t="s">
        <v>37</v>
      </c>
      <c r="F339" s="67"/>
    </row>
    <row r="340" spans="1:6" ht="15.75" customHeight="1" x14ac:dyDescent="0.3">
      <c r="A340" s="22">
        <v>17100</v>
      </c>
      <c r="B340" s="25" t="s">
        <v>856</v>
      </c>
      <c r="C340" s="25" t="s">
        <v>856</v>
      </c>
      <c r="D340" s="24">
        <v>72260</v>
      </c>
      <c r="E340" s="30" t="s">
        <v>857</v>
      </c>
      <c r="F340" s="62">
        <f>+SUM(F323:F339)</f>
        <v>0</v>
      </c>
    </row>
    <row r="341" spans="1:6" ht="15.75" customHeight="1" x14ac:dyDescent="0.3">
      <c r="A341" s="184" t="s">
        <v>841</v>
      </c>
      <c r="B341" s="185"/>
      <c r="C341" s="185"/>
      <c r="D341" s="185"/>
      <c r="E341" s="185"/>
      <c r="F341" s="186"/>
    </row>
    <row r="342" spans="1:6" ht="15.75" customHeight="1" x14ac:dyDescent="0.3">
      <c r="A342" s="22">
        <v>17500</v>
      </c>
      <c r="B342" s="25" t="s">
        <v>38</v>
      </c>
      <c r="C342" s="25" t="s">
        <v>32</v>
      </c>
      <c r="D342" s="24">
        <v>17600</v>
      </c>
      <c r="E342" s="30" t="s">
        <v>39</v>
      </c>
      <c r="F342" s="62">
        <f>+F1351</f>
        <v>0</v>
      </c>
    </row>
    <row r="343" spans="1:6" ht="15.75" customHeight="1" x14ac:dyDescent="0.3">
      <c r="A343" s="22">
        <v>17505</v>
      </c>
      <c r="B343" s="25" t="s">
        <v>38</v>
      </c>
      <c r="C343" s="25" t="s">
        <v>320</v>
      </c>
      <c r="D343" s="24">
        <v>17600</v>
      </c>
      <c r="E343" s="30" t="s">
        <v>825</v>
      </c>
      <c r="F343" s="67"/>
    </row>
    <row r="344" spans="1:6" ht="15.75" customHeight="1" x14ac:dyDescent="0.3">
      <c r="A344" s="26">
        <v>17510</v>
      </c>
      <c r="B344" s="25" t="s">
        <v>38</v>
      </c>
      <c r="C344" s="25" t="s">
        <v>143</v>
      </c>
      <c r="D344" s="24">
        <v>17600</v>
      </c>
      <c r="E344" s="30" t="s">
        <v>826</v>
      </c>
      <c r="F344" s="67"/>
    </row>
    <row r="345" spans="1:6" ht="15.75" customHeight="1" x14ac:dyDescent="0.3">
      <c r="A345" s="26">
        <v>17511</v>
      </c>
      <c r="B345" s="25" t="s">
        <v>38</v>
      </c>
      <c r="C345" s="25" t="s">
        <v>145</v>
      </c>
      <c r="D345" s="24">
        <v>17600</v>
      </c>
      <c r="E345" s="30" t="s">
        <v>827</v>
      </c>
      <c r="F345" s="67"/>
    </row>
    <row r="346" spans="1:6" ht="15.75" customHeight="1" x14ac:dyDescent="0.3">
      <c r="A346" s="26">
        <v>17512</v>
      </c>
      <c r="B346" s="25" t="s">
        <v>38</v>
      </c>
      <c r="C346" s="23" t="s">
        <v>15</v>
      </c>
      <c r="D346" s="24">
        <v>17600</v>
      </c>
      <c r="E346" s="30" t="s">
        <v>828</v>
      </c>
      <c r="F346" s="67"/>
    </row>
    <row r="347" spans="1:6" ht="15.75" customHeight="1" x14ac:dyDescent="0.3">
      <c r="A347" s="26">
        <v>17513</v>
      </c>
      <c r="B347" s="25" t="s">
        <v>38</v>
      </c>
      <c r="C347" s="25" t="s">
        <v>147</v>
      </c>
      <c r="D347" s="24">
        <v>17600</v>
      </c>
      <c r="E347" s="30" t="s">
        <v>829</v>
      </c>
      <c r="F347" s="67"/>
    </row>
    <row r="348" spans="1:6" ht="15.75" customHeight="1" x14ac:dyDescent="0.3">
      <c r="A348" s="26">
        <v>17514</v>
      </c>
      <c r="B348" s="25" t="s">
        <v>38</v>
      </c>
      <c r="C348" s="25" t="s">
        <v>149</v>
      </c>
      <c r="D348" s="24">
        <v>17600</v>
      </c>
      <c r="E348" s="30" t="s">
        <v>830</v>
      </c>
      <c r="F348" s="67"/>
    </row>
    <row r="349" spans="1:6" ht="15.75" customHeight="1" x14ac:dyDescent="0.3">
      <c r="A349" s="26">
        <v>17515</v>
      </c>
      <c r="B349" s="25" t="s">
        <v>38</v>
      </c>
      <c r="C349" s="25" t="s">
        <v>151</v>
      </c>
      <c r="D349" s="24">
        <v>17600</v>
      </c>
      <c r="E349" s="30" t="s">
        <v>831</v>
      </c>
      <c r="F349" s="67"/>
    </row>
    <row r="350" spans="1:6" ht="15.75" customHeight="1" x14ac:dyDescent="0.3">
      <c r="A350" s="26">
        <v>17516</v>
      </c>
      <c r="B350" s="25" t="s">
        <v>38</v>
      </c>
      <c r="C350" s="25" t="s">
        <v>155</v>
      </c>
      <c r="D350" s="24">
        <v>17600</v>
      </c>
      <c r="E350" s="30" t="s">
        <v>832</v>
      </c>
      <c r="F350" s="67"/>
    </row>
    <row r="351" spans="1:6" ht="15.75" customHeight="1" x14ac:dyDescent="0.3">
      <c r="A351" s="26">
        <v>17517</v>
      </c>
      <c r="B351" s="25" t="s">
        <v>38</v>
      </c>
      <c r="C351" s="25" t="s">
        <v>157</v>
      </c>
      <c r="D351" s="24">
        <v>17600</v>
      </c>
      <c r="E351" s="30" t="s">
        <v>833</v>
      </c>
      <c r="F351" s="67"/>
    </row>
    <row r="352" spans="1:6" ht="15.75" customHeight="1" x14ac:dyDescent="0.3">
      <c r="A352" s="26">
        <v>17518</v>
      </c>
      <c r="B352" s="25" t="s">
        <v>38</v>
      </c>
      <c r="C352" s="25" t="s">
        <v>394</v>
      </c>
      <c r="D352" s="24">
        <v>17600</v>
      </c>
      <c r="E352" s="30" t="s">
        <v>834</v>
      </c>
      <c r="F352" s="67"/>
    </row>
    <row r="353" spans="1:26" ht="15.75" customHeight="1" x14ac:dyDescent="0.3">
      <c r="A353" s="22">
        <v>17520</v>
      </c>
      <c r="B353" s="25" t="s">
        <v>38</v>
      </c>
      <c r="C353" s="25" t="s">
        <v>835</v>
      </c>
      <c r="D353" s="24">
        <v>17600</v>
      </c>
      <c r="E353" s="30" t="s">
        <v>40</v>
      </c>
      <c r="F353" s="67"/>
    </row>
    <row r="354" spans="1:26" ht="15.75" customHeight="1" x14ac:dyDescent="0.3">
      <c r="A354" s="26">
        <v>17530</v>
      </c>
      <c r="B354" s="25" t="s">
        <v>38</v>
      </c>
      <c r="C354" s="25" t="s">
        <v>396</v>
      </c>
      <c r="D354" s="24">
        <v>17600</v>
      </c>
      <c r="E354" s="30" t="s">
        <v>836</v>
      </c>
      <c r="F354" s="67"/>
    </row>
    <row r="355" spans="1:26" ht="15.75" customHeight="1" x14ac:dyDescent="0.3">
      <c r="A355" s="26">
        <v>17531</v>
      </c>
      <c r="B355" s="23" t="s">
        <v>38</v>
      </c>
      <c r="C355" s="23" t="s">
        <v>398</v>
      </c>
      <c r="D355" s="24">
        <v>17600</v>
      </c>
      <c r="E355" s="24" t="s">
        <v>837</v>
      </c>
      <c r="F355" s="67"/>
    </row>
    <row r="356" spans="1:26" ht="15.75" customHeight="1" x14ac:dyDescent="0.3">
      <c r="A356" s="22">
        <v>17540</v>
      </c>
      <c r="B356" s="25" t="s">
        <v>38</v>
      </c>
      <c r="C356" s="25" t="s">
        <v>35</v>
      </c>
      <c r="D356" s="24">
        <v>17600</v>
      </c>
      <c r="E356" s="30" t="s">
        <v>41</v>
      </c>
      <c r="F356" s="67"/>
    </row>
    <row r="357" spans="1:26" ht="15.75" customHeight="1" x14ac:dyDescent="0.3">
      <c r="A357" s="26">
        <v>17550</v>
      </c>
      <c r="B357" s="25" t="s">
        <v>38</v>
      </c>
      <c r="C357" s="25" t="s">
        <v>381</v>
      </c>
      <c r="D357" s="24">
        <v>17600</v>
      </c>
      <c r="E357" s="30" t="s">
        <v>838</v>
      </c>
      <c r="F357" s="67"/>
    </row>
    <row r="358" spans="1:26" ht="15.75" customHeight="1" x14ac:dyDescent="0.3">
      <c r="A358" s="22">
        <v>17560</v>
      </c>
      <c r="B358" s="25" t="s">
        <v>38</v>
      </c>
      <c r="C358" s="25" t="s">
        <v>21</v>
      </c>
      <c r="D358" s="24">
        <v>17600</v>
      </c>
      <c r="E358" s="30" t="s">
        <v>42</v>
      </c>
      <c r="F358" s="67"/>
    </row>
    <row r="359" spans="1:26" ht="15.75" customHeight="1" thickBot="1" x14ac:dyDescent="0.35">
      <c r="A359" s="22">
        <v>17600</v>
      </c>
      <c r="B359" s="25" t="s">
        <v>839</v>
      </c>
      <c r="C359" s="25" t="s">
        <v>839</v>
      </c>
      <c r="D359" s="24">
        <v>72260</v>
      </c>
      <c r="E359" s="30" t="s">
        <v>840</v>
      </c>
      <c r="F359" s="62">
        <f>+SUM(F342:F358)</f>
        <v>0</v>
      </c>
    </row>
    <row r="360" spans="1:26" s="121" customFormat="1" ht="26.25" customHeight="1" thickBot="1" x14ac:dyDescent="0.35">
      <c r="A360" s="32" t="s">
        <v>1</v>
      </c>
      <c r="B360" s="48"/>
      <c r="C360" s="1" t="s">
        <v>2</v>
      </c>
      <c r="D360" s="2" t="s">
        <v>3</v>
      </c>
      <c r="E360" s="47" t="s">
        <v>4</v>
      </c>
      <c r="F360" s="63" t="s">
        <v>1124</v>
      </c>
      <c r="G360" s="120"/>
      <c r="H360" s="120"/>
      <c r="I360" s="120"/>
    </row>
    <row r="361" spans="1:26" s="123" customFormat="1" ht="15.75" customHeight="1" x14ac:dyDescent="0.3">
      <c r="A361" s="3" t="s">
        <v>5</v>
      </c>
      <c r="B361" s="193" t="s">
        <v>1081</v>
      </c>
      <c r="C361" s="195" t="s">
        <v>1084</v>
      </c>
      <c r="D361" s="4" t="s">
        <v>1079</v>
      </c>
      <c r="E361" s="4" t="s">
        <v>7</v>
      </c>
      <c r="F361" s="64" t="s">
        <v>8</v>
      </c>
      <c r="G361" s="122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  <c r="T361" s="122"/>
      <c r="U361" s="122"/>
      <c r="V361" s="122"/>
      <c r="W361" s="122"/>
      <c r="X361" s="122"/>
      <c r="Y361" s="122"/>
      <c r="Z361" s="122"/>
    </row>
    <row r="362" spans="1:26" s="124" customFormat="1" ht="15.75" customHeight="1" x14ac:dyDescent="0.3">
      <c r="A362" s="5" t="s">
        <v>9</v>
      </c>
      <c r="B362" s="197"/>
      <c r="C362" s="196"/>
      <c r="D362" s="107" t="s">
        <v>1080</v>
      </c>
      <c r="E362" s="107" t="s">
        <v>10</v>
      </c>
      <c r="F362" s="108" t="s">
        <v>6</v>
      </c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</row>
    <row r="363" spans="1:26" ht="15.75" customHeight="1" x14ac:dyDescent="0.3">
      <c r="A363" s="200" t="s">
        <v>11</v>
      </c>
      <c r="B363" s="201"/>
      <c r="C363" s="201"/>
      <c r="D363" s="201"/>
      <c r="E363" s="201"/>
      <c r="F363" s="202"/>
    </row>
    <row r="364" spans="1:26" ht="15.75" customHeight="1" x14ac:dyDescent="0.3">
      <c r="A364" s="175" t="s">
        <v>824</v>
      </c>
      <c r="B364" s="176"/>
      <c r="C364" s="176"/>
      <c r="D364" s="176"/>
      <c r="E364" s="176"/>
      <c r="F364" s="177"/>
    </row>
    <row r="365" spans="1:26" ht="15.75" customHeight="1" x14ac:dyDescent="0.3">
      <c r="A365" s="22">
        <v>29500</v>
      </c>
      <c r="B365" s="25" t="s">
        <v>807</v>
      </c>
      <c r="C365" s="25" t="s">
        <v>32</v>
      </c>
      <c r="D365" s="24">
        <v>29680</v>
      </c>
      <c r="E365" s="30" t="s">
        <v>43</v>
      </c>
      <c r="F365" s="62">
        <f>+F1364</f>
        <v>0</v>
      </c>
    </row>
    <row r="366" spans="1:26" ht="15.75" customHeight="1" x14ac:dyDescent="0.3">
      <c r="A366" s="22">
        <v>29540</v>
      </c>
      <c r="B366" s="25" t="s">
        <v>807</v>
      </c>
      <c r="C366" s="25" t="s">
        <v>694</v>
      </c>
      <c r="D366" s="24">
        <v>29680</v>
      </c>
      <c r="E366" s="30" t="s">
        <v>808</v>
      </c>
      <c r="F366" s="62">
        <f>+F1377</f>
        <v>0</v>
      </c>
    </row>
    <row r="367" spans="1:26" ht="15.75" customHeight="1" x14ac:dyDescent="0.3">
      <c r="A367" s="22">
        <v>29585</v>
      </c>
      <c r="B367" s="25" t="s">
        <v>807</v>
      </c>
      <c r="C367" s="25" t="s">
        <v>320</v>
      </c>
      <c r="D367" s="24">
        <v>29680</v>
      </c>
      <c r="E367" s="30" t="s">
        <v>809</v>
      </c>
      <c r="F367" s="67"/>
    </row>
    <row r="368" spans="1:26" ht="15.75" customHeight="1" x14ac:dyDescent="0.3">
      <c r="A368" s="26">
        <v>29590</v>
      </c>
      <c r="B368" s="25" t="s">
        <v>807</v>
      </c>
      <c r="C368" s="25" t="s">
        <v>143</v>
      </c>
      <c r="D368" s="24">
        <v>29680</v>
      </c>
      <c r="E368" s="30" t="s">
        <v>810</v>
      </c>
      <c r="F368" s="67"/>
    </row>
    <row r="369" spans="1:6" ht="15.75" customHeight="1" x14ac:dyDescent="0.3">
      <c r="A369" s="26">
        <v>29591</v>
      </c>
      <c r="B369" s="25" t="s">
        <v>807</v>
      </c>
      <c r="C369" s="25" t="s">
        <v>145</v>
      </c>
      <c r="D369" s="24">
        <v>29680</v>
      </c>
      <c r="E369" s="30" t="s">
        <v>811</v>
      </c>
      <c r="F369" s="67"/>
    </row>
    <row r="370" spans="1:6" ht="15.75" customHeight="1" x14ac:dyDescent="0.3">
      <c r="A370" s="26">
        <v>29592</v>
      </c>
      <c r="B370" s="25" t="s">
        <v>807</v>
      </c>
      <c r="C370" s="23" t="s">
        <v>15</v>
      </c>
      <c r="D370" s="24">
        <v>29680</v>
      </c>
      <c r="E370" s="30" t="s">
        <v>812</v>
      </c>
      <c r="F370" s="67"/>
    </row>
    <row r="371" spans="1:6" ht="15.75" customHeight="1" x14ac:dyDescent="0.3">
      <c r="A371" s="26">
        <v>29593</v>
      </c>
      <c r="B371" s="25" t="s">
        <v>807</v>
      </c>
      <c r="C371" s="25" t="s">
        <v>147</v>
      </c>
      <c r="D371" s="24">
        <v>29680</v>
      </c>
      <c r="E371" s="30" t="s">
        <v>813</v>
      </c>
      <c r="F371" s="67"/>
    </row>
    <row r="372" spans="1:6" ht="15.75" customHeight="1" x14ac:dyDescent="0.3">
      <c r="A372" s="26">
        <v>29594</v>
      </c>
      <c r="B372" s="25" t="s">
        <v>807</v>
      </c>
      <c r="C372" s="25" t="s">
        <v>149</v>
      </c>
      <c r="D372" s="24">
        <v>29680</v>
      </c>
      <c r="E372" s="30" t="s">
        <v>814</v>
      </c>
      <c r="F372" s="67"/>
    </row>
    <row r="373" spans="1:6" ht="15.75" customHeight="1" x14ac:dyDescent="0.3">
      <c r="A373" s="26">
        <v>29595</v>
      </c>
      <c r="B373" s="25" t="s">
        <v>807</v>
      </c>
      <c r="C373" s="25" t="s">
        <v>151</v>
      </c>
      <c r="D373" s="24">
        <v>29680</v>
      </c>
      <c r="E373" s="30" t="s">
        <v>815</v>
      </c>
      <c r="F373" s="67"/>
    </row>
    <row r="374" spans="1:6" ht="15.75" customHeight="1" x14ac:dyDescent="0.3">
      <c r="A374" s="26">
        <v>29596</v>
      </c>
      <c r="B374" s="25" t="s">
        <v>807</v>
      </c>
      <c r="C374" s="25" t="s">
        <v>155</v>
      </c>
      <c r="D374" s="24">
        <v>29680</v>
      </c>
      <c r="E374" s="30" t="s">
        <v>816</v>
      </c>
      <c r="F374" s="67"/>
    </row>
    <row r="375" spans="1:6" ht="15.75" customHeight="1" x14ac:dyDescent="0.3">
      <c r="A375" s="26">
        <v>29597</v>
      </c>
      <c r="B375" s="25" t="s">
        <v>807</v>
      </c>
      <c r="C375" s="25" t="s">
        <v>157</v>
      </c>
      <c r="D375" s="24">
        <v>29680</v>
      </c>
      <c r="E375" s="30" t="s">
        <v>817</v>
      </c>
      <c r="F375" s="67"/>
    </row>
    <row r="376" spans="1:6" ht="15.75" customHeight="1" x14ac:dyDescent="0.3">
      <c r="A376" s="26">
        <v>29598</v>
      </c>
      <c r="B376" s="25" t="s">
        <v>807</v>
      </c>
      <c r="C376" s="25" t="s">
        <v>394</v>
      </c>
      <c r="D376" s="24">
        <v>29680</v>
      </c>
      <c r="E376" s="30" t="s">
        <v>818</v>
      </c>
      <c r="F376" s="67"/>
    </row>
    <row r="377" spans="1:6" ht="15.75" customHeight="1" x14ac:dyDescent="0.3">
      <c r="A377" s="22">
        <v>29600</v>
      </c>
      <c r="B377" s="25" t="s">
        <v>807</v>
      </c>
      <c r="C377" s="25" t="s">
        <v>44</v>
      </c>
      <c r="D377" s="24">
        <v>29680</v>
      </c>
      <c r="E377" s="30" t="s">
        <v>45</v>
      </c>
      <c r="F377" s="67"/>
    </row>
    <row r="378" spans="1:6" ht="15.75" customHeight="1" x14ac:dyDescent="0.3">
      <c r="A378" s="26">
        <v>29610</v>
      </c>
      <c r="B378" s="25" t="s">
        <v>807</v>
      </c>
      <c r="C378" s="25" t="s">
        <v>396</v>
      </c>
      <c r="D378" s="24">
        <v>29680</v>
      </c>
      <c r="E378" s="30" t="s">
        <v>819</v>
      </c>
      <c r="F378" s="67"/>
    </row>
    <row r="379" spans="1:6" ht="15.75" customHeight="1" x14ac:dyDescent="0.3">
      <c r="A379" s="26">
        <v>29611</v>
      </c>
      <c r="B379" s="25" t="s">
        <v>807</v>
      </c>
      <c r="C379" s="25" t="s">
        <v>398</v>
      </c>
      <c r="D379" s="24">
        <v>29680</v>
      </c>
      <c r="E379" s="30" t="s">
        <v>820</v>
      </c>
      <c r="F379" s="67"/>
    </row>
    <row r="380" spans="1:6" ht="15.75" customHeight="1" x14ac:dyDescent="0.3">
      <c r="A380" s="22">
        <v>29620</v>
      </c>
      <c r="B380" s="25" t="s">
        <v>807</v>
      </c>
      <c r="C380" s="25" t="s">
        <v>46</v>
      </c>
      <c r="D380" s="24">
        <v>29680</v>
      </c>
      <c r="E380" s="30" t="s">
        <v>47</v>
      </c>
      <c r="F380" s="67"/>
    </row>
    <row r="381" spans="1:6" ht="15.75" customHeight="1" x14ac:dyDescent="0.3">
      <c r="A381" s="22">
        <v>29640</v>
      </c>
      <c r="B381" s="25" t="s">
        <v>807</v>
      </c>
      <c r="C381" s="25" t="s">
        <v>35</v>
      </c>
      <c r="D381" s="24">
        <v>29680</v>
      </c>
      <c r="E381" s="30" t="s">
        <v>48</v>
      </c>
      <c r="F381" s="67"/>
    </row>
    <row r="382" spans="1:6" ht="15.75" customHeight="1" x14ac:dyDescent="0.3">
      <c r="A382" s="26">
        <v>29650</v>
      </c>
      <c r="B382" s="25" t="s">
        <v>807</v>
      </c>
      <c r="C382" s="25" t="s">
        <v>381</v>
      </c>
      <c r="D382" s="24">
        <v>29680</v>
      </c>
      <c r="E382" s="30" t="s">
        <v>821</v>
      </c>
      <c r="F382" s="67"/>
    </row>
    <row r="383" spans="1:6" ht="15.75" customHeight="1" x14ac:dyDescent="0.3">
      <c r="A383" s="22">
        <v>29660</v>
      </c>
      <c r="B383" s="25" t="s">
        <v>807</v>
      </c>
      <c r="C383" s="25" t="s">
        <v>21</v>
      </c>
      <c r="D383" s="24">
        <v>29680</v>
      </c>
      <c r="E383" s="30" t="s">
        <v>49</v>
      </c>
      <c r="F383" s="67"/>
    </row>
    <row r="384" spans="1:6" ht="15.75" customHeight="1" x14ac:dyDescent="0.3">
      <c r="A384" s="22">
        <v>29680</v>
      </c>
      <c r="B384" s="25" t="s">
        <v>822</v>
      </c>
      <c r="C384" s="25" t="s">
        <v>822</v>
      </c>
      <c r="D384" s="24">
        <v>72140</v>
      </c>
      <c r="E384" s="30" t="s">
        <v>823</v>
      </c>
      <c r="F384" s="62">
        <f>+SUM(F365:F383)</f>
        <v>0</v>
      </c>
    </row>
    <row r="385" spans="1:6" ht="15.75" customHeight="1" x14ac:dyDescent="0.3">
      <c r="A385" s="184" t="s">
        <v>806</v>
      </c>
      <c r="B385" s="185"/>
      <c r="C385" s="185"/>
      <c r="D385" s="185"/>
      <c r="E385" s="185"/>
      <c r="F385" s="186"/>
    </row>
    <row r="386" spans="1:6" ht="15.75" customHeight="1" x14ac:dyDescent="0.3">
      <c r="A386" s="26">
        <v>30000</v>
      </c>
      <c r="B386" s="23" t="s">
        <v>790</v>
      </c>
      <c r="C386" s="25" t="s">
        <v>791</v>
      </c>
      <c r="D386" s="24">
        <v>30250</v>
      </c>
      <c r="E386" s="24" t="s">
        <v>792</v>
      </c>
      <c r="F386" s="62">
        <f>+F1390</f>
        <v>0</v>
      </c>
    </row>
    <row r="387" spans="1:6" ht="15.75" customHeight="1" x14ac:dyDescent="0.3">
      <c r="A387" s="26">
        <v>30020</v>
      </c>
      <c r="B387" s="23" t="s">
        <v>790</v>
      </c>
      <c r="C387" s="25" t="s">
        <v>320</v>
      </c>
      <c r="D387" s="24">
        <v>30250</v>
      </c>
      <c r="E387" s="24" t="s">
        <v>793</v>
      </c>
      <c r="F387" s="67"/>
    </row>
    <row r="388" spans="1:6" ht="15.75" customHeight="1" x14ac:dyDescent="0.3">
      <c r="A388" s="26">
        <v>30025</v>
      </c>
      <c r="B388" s="23" t="s">
        <v>794</v>
      </c>
      <c r="C388" s="25" t="s">
        <v>143</v>
      </c>
      <c r="D388" s="24">
        <v>30250</v>
      </c>
      <c r="E388" s="30" t="s">
        <v>795</v>
      </c>
      <c r="F388" s="67"/>
    </row>
    <row r="389" spans="1:6" ht="15.75" customHeight="1" x14ac:dyDescent="0.3">
      <c r="A389" s="26">
        <v>30026</v>
      </c>
      <c r="B389" s="23" t="s">
        <v>794</v>
      </c>
      <c r="C389" s="25" t="s">
        <v>145</v>
      </c>
      <c r="D389" s="24">
        <v>30250</v>
      </c>
      <c r="E389" s="30" t="s">
        <v>796</v>
      </c>
      <c r="F389" s="67"/>
    </row>
    <row r="390" spans="1:6" ht="15.75" customHeight="1" x14ac:dyDescent="0.3">
      <c r="A390" s="26">
        <v>30027</v>
      </c>
      <c r="B390" s="23" t="s">
        <v>794</v>
      </c>
      <c r="C390" s="23" t="s">
        <v>15</v>
      </c>
      <c r="D390" s="24">
        <v>30250</v>
      </c>
      <c r="E390" s="30" t="s">
        <v>797</v>
      </c>
      <c r="F390" s="67"/>
    </row>
    <row r="391" spans="1:6" ht="15.75" customHeight="1" x14ac:dyDescent="0.3">
      <c r="A391" s="26">
        <v>30028</v>
      </c>
      <c r="B391" s="23" t="s">
        <v>794</v>
      </c>
      <c r="C391" s="25" t="s">
        <v>147</v>
      </c>
      <c r="D391" s="24">
        <v>30250</v>
      </c>
      <c r="E391" s="30" t="s">
        <v>798</v>
      </c>
      <c r="F391" s="67"/>
    </row>
    <row r="392" spans="1:6" ht="15.75" customHeight="1" x14ac:dyDescent="0.3">
      <c r="A392" s="26">
        <v>30029</v>
      </c>
      <c r="B392" s="23" t="s">
        <v>794</v>
      </c>
      <c r="C392" s="25" t="s">
        <v>149</v>
      </c>
      <c r="D392" s="24">
        <v>30250</v>
      </c>
      <c r="E392" s="30" t="s">
        <v>799</v>
      </c>
      <c r="F392" s="67"/>
    </row>
    <row r="393" spans="1:6" ht="15.75" customHeight="1" x14ac:dyDescent="0.3">
      <c r="A393" s="26">
        <v>30030</v>
      </c>
      <c r="B393" s="23" t="s">
        <v>794</v>
      </c>
      <c r="C393" s="25" t="s">
        <v>151</v>
      </c>
      <c r="D393" s="24">
        <v>30250</v>
      </c>
      <c r="E393" s="30" t="s">
        <v>800</v>
      </c>
      <c r="F393" s="67"/>
    </row>
    <row r="394" spans="1:6" ht="15.75" customHeight="1" x14ac:dyDescent="0.3">
      <c r="A394" s="26">
        <v>30031</v>
      </c>
      <c r="B394" s="23" t="s">
        <v>794</v>
      </c>
      <c r="C394" s="25" t="s">
        <v>155</v>
      </c>
      <c r="D394" s="24">
        <v>30250</v>
      </c>
      <c r="E394" s="30" t="s">
        <v>801</v>
      </c>
      <c r="F394" s="67"/>
    </row>
    <row r="395" spans="1:6" ht="15.75" customHeight="1" x14ac:dyDescent="0.3">
      <c r="A395" s="26">
        <v>30032</v>
      </c>
      <c r="B395" s="23" t="s">
        <v>794</v>
      </c>
      <c r="C395" s="25" t="s">
        <v>157</v>
      </c>
      <c r="D395" s="24">
        <v>30250</v>
      </c>
      <c r="E395" s="30" t="s">
        <v>802</v>
      </c>
      <c r="F395" s="67"/>
    </row>
    <row r="396" spans="1:6" ht="15.75" customHeight="1" x14ac:dyDescent="0.3">
      <c r="A396" s="26">
        <v>30033</v>
      </c>
      <c r="B396" s="23" t="s">
        <v>794</v>
      </c>
      <c r="C396" s="25" t="s">
        <v>394</v>
      </c>
      <c r="D396" s="24">
        <v>30250</v>
      </c>
      <c r="E396" s="30" t="s">
        <v>803</v>
      </c>
      <c r="F396" s="67"/>
    </row>
    <row r="397" spans="1:6" ht="15.75" customHeight="1" x14ac:dyDescent="0.3">
      <c r="A397" s="26">
        <v>30250</v>
      </c>
      <c r="B397" s="23" t="s">
        <v>804</v>
      </c>
      <c r="C397" s="23" t="s">
        <v>1121</v>
      </c>
      <c r="D397" s="24">
        <v>72140</v>
      </c>
      <c r="E397" s="30" t="s">
        <v>805</v>
      </c>
      <c r="F397" s="62">
        <f>+SUM(F386:F396)</f>
        <v>0</v>
      </c>
    </row>
    <row r="398" spans="1:6" ht="15.75" customHeight="1" x14ac:dyDescent="0.3">
      <c r="A398" s="184" t="s">
        <v>778</v>
      </c>
      <c r="B398" s="185"/>
      <c r="C398" s="185"/>
      <c r="D398" s="185"/>
      <c r="E398" s="185"/>
      <c r="F398" s="186"/>
    </row>
    <row r="399" spans="1:6" ht="15.75" customHeight="1" x14ac:dyDescent="0.3">
      <c r="A399" s="22">
        <v>30500</v>
      </c>
      <c r="B399" s="25" t="s">
        <v>180</v>
      </c>
      <c r="C399" s="25" t="s">
        <v>32</v>
      </c>
      <c r="D399" s="24">
        <v>30620</v>
      </c>
      <c r="E399" s="30" t="s">
        <v>50</v>
      </c>
      <c r="F399" s="62">
        <f>+F1403</f>
        <v>0</v>
      </c>
    </row>
    <row r="400" spans="1:6" ht="15.75" customHeight="1" x14ac:dyDescent="0.3">
      <c r="A400" s="22">
        <v>30525</v>
      </c>
      <c r="B400" s="25" t="s">
        <v>180</v>
      </c>
      <c r="C400" s="25" t="s">
        <v>320</v>
      </c>
      <c r="D400" s="24">
        <v>30620</v>
      </c>
      <c r="E400" s="30" t="s">
        <v>779</v>
      </c>
      <c r="F400" s="67"/>
    </row>
    <row r="401" spans="1:6" ht="15.75" customHeight="1" x14ac:dyDescent="0.3">
      <c r="A401" s="26">
        <v>30530</v>
      </c>
      <c r="B401" s="25" t="s">
        <v>180</v>
      </c>
      <c r="C401" s="25" t="s">
        <v>143</v>
      </c>
      <c r="D401" s="24">
        <v>30620</v>
      </c>
      <c r="E401" s="30" t="s">
        <v>780</v>
      </c>
      <c r="F401" s="67"/>
    </row>
    <row r="402" spans="1:6" ht="15.75" customHeight="1" x14ac:dyDescent="0.3">
      <c r="A402" s="26">
        <v>30531</v>
      </c>
      <c r="B402" s="25" t="s">
        <v>180</v>
      </c>
      <c r="C402" s="25" t="s">
        <v>145</v>
      </c>
      <c r="D402" s="24">
        <v>30620</v>
      </c>
      <c r="E402" s="30" t="s">
        <v>781</v>
      </c>
      <c r="F402" s="67"/>
    </row>
    <row r="403" spans="1:6" ht="15.75" customHeight="1" x14ac:dyDescent="0.3">
      <c r="A403" s="26">
        <v>30532</v>
      </c>
      <c r="B403" s="25" t="s">
        <v>180</v>
      </c>
      <c r="C403" s="23" t="s">
        <v>15</v>
      </c>
      <c r="D403" s="24">
        <v>30620</v>
      </c>
      <c r="E403" s="30" t="s">
        <v>782</v>
      </c>
      <c r="F403" s="67"/>
    </row>
    <row r="404" spans="1:6" ht="15.75" customHeight="1" x14ac:dyDescent="0.3">
      <c r="A404" s="26">
        <v>30533</v>
      </c>
      <c r="B404" s="25" t="s">
        <v>180</v>
      </c>
      <c r="C404" s="25" t="s">
        <v>147</v>
      </c>
      <c r="D404" s="24">
        <v>30620</v>
      </c>
      <c r="E404" s="30" t="s">
        <v>783</v>
      </c>
      <c r="F404" s="67"/>
    </row>
    <row r="405" spans="1:6" ht="15.75" customHeight="1" x14ac:dyDescent="0.3">
      <c r="A405" s="26">
        <v>30534</v>
      </c>
      <c r="B405" s="25" t="s">
        <v>180</v>
      </c>
      <c r="C405" s="25" t="s">
        <v>149</v>
      </c>
      <c r="D405" s="24">
        <v>30620</v>
      </c>
      <c r="E405" s="30" t="s">
        <v>784</v>
      </c>
      <c r="F405" s="67"/>
    </row>
    <row r="406" spans="1:6" ht="15.75" customHeight="1" x14ac:dyDescent="0.3">
      <c r="A406" s="26">
        <v>30535</v>
      </c>
      <c r="B406" s="25" t="s">
        <v>180</v>
      </c>
      <c r="C406" s="25" t="s">
        <v>151</v>
      </c>
      <c r="D406" s="24">
        <v>30620</v>
      </c>
      <c r="E406" s="30" t="s">
        <v>785</v>
      </c>
      <c r="F406" s="67"/>
    </row>
    <row r="407" spans="1:6" ht="15.75" customHeight="1" x14ac:dyDescent="0.3">
      <c r="A407" s="26">
        <v>30536</v>
      </c>
      <c r="B407" s="25" t="s">
        <v>180</v>
      </c>
      <c r="C407" s="25" t="s">
        <v>155</v>
      </c>
      <c r="D407" s="24">
        <v>30620</v>
      </c>
      <c r="E407" s="30" t="s">
        <v>786</v>
      </c>
      <c r="F407" s="67"/>
    </row>
    <row r="408" spans="1:6" ht="15.75" customHeight="1" x14ac:dyDescent="0.3">
      <c r="A408" s="26">
        <v>30537</v>
      </c>
      <c r="B408" s="25" t="s">
        <v>180</v>
      </c>
      <c r="C408" s="25" t="s">
        <v>157</v>
      </c>
      <c r="D408" s="24">
        <v>30620</v>
      </c>
      <c r="E408" s="30" t="s">
        <v>787</v>
      </c>
      <c r="F408" s="67"/>
    </row>
    <row r="409" spans="1:6" ht="15.75" customHeight="1" x14ac:dyDescent="0.3">
      <c r="A409" s="26">
        <v>30538</v>
      </c>
      <c r="B409" s="25" t="s">
        <v>180</v>
      </c>
      <c r="C409" s="25" t="s">
        <v>394</v>
      </c>
      <c r="D409" s="24">
        <v>30620</v>
      </c>
      <c r="E409" s="30" t="s">
        <v>788</v>
      </c>
      <c r="F409" s="67"/>
    </row>
    <row r="410" spans="1:6" ht="15.75" customHeight="1" x14ac:dyDescent="0.3">
      <c r="A410" s="22">
        <v>30540</v>
      </c>
      <c r="B410" s="25" t="s">
        <v>180</v>
      </c>
      <c r="C410" s="25" t="s">
        <v>44</v>
      </c>
      <c r="D410" s="24">
        <v>30620</v>
      </c>
      <c r="E410" s="30" t="s">
        <v>51</v>
      </c>
      <c r="F410" s="67"/>
    </row>
    <row r="411" spans="1:6" ht="15.75" customHeight="1" x14ac:dyDescent="0.3">
      <c r="A411" s="22">
        <v>30560</v>
      </c>
      <c r="B411" s="25" t="s">
        <v>180</v>
      </c>
      <c r="C411" s="25" t="s">
        <v>46</v>
      </c>
      <c r="D411" s="24">
        <v>30620</v>
      </c>
      <c r="E411" s="30" t="s">
        <v>52</v>
      </c>
      <c r="F411" s="67"/>
    </row>
    <row r="412" spans="1:6" ht="15.75" customHeight="1" x14ac:dyDescent="0.3">
      <c r="A412" s="26">
        <v>30570</v>
      </c>
      <c r="B412" s="25" t="s">
        <v>180</v>
      </c>
      <c r="C412" s="25" t="s">
        <v>396</v>
      </c>
      <c r="D412" s="24">
        <v>30620</v>
      </c>
      <c r="E412" s="30" t="s">
        <v>789</v>
      </c>
      <c r="F412" s="67"/>
    </row>
    <row r="413" spans="1:6" ht="15.75" customHeight="1" x14ac:dyDescent="0.3">
      <c r="A413" s="26">
        <v>30571</v>
      </c>
      <c r="B413" s="25" t="s">
        <v>180</v>
      </c>
      <c r="C413" s="25" t="s">
        <v>398</v>
      </c>
      <c r="D413" s="24">
        <v>30620</v>
      </c>
      <c r="E413" s="30" t="s">
        <v>774</v>
      </c>
      <c r="F413" s="67"/>
    </row>
    <row r="414" spans="1:6" ht="15.75" customHeight="1" x14ac:dyDescent="0.3">
      <c r="A414" s="22">
        <v>30580</v>
      </c>
      <c r="B414" s="25" t="s">
        <v>180</v>
      </c>
      <c r="C414" s="25" t="s">
        <v>35</v>
      </c>
      <c r="D414" s="24">
        <v>30620</v>
      </c>
      <c r="E414" s="30" t="s">
        <v>53</v>
      </c>
      <c r="F414" s="67"/>
    </row>
    <row r="415" spans="1:6" ht="15.75" customHeight="1" x14ac:dyDescent="0.3">
      <c r="A415" s="26">
        <v>30590</v>
      </c>
      <c r="B415" s="25" t="s">
        <v>180</v>
      </c>
      <c r="C415" s="25" t="s">
        <v>381</v>
      </c>
      <c r="D415" s="24">
        <v>30620</v>
      </c>
      <c r="E415" s="30" t="s">
        <v>775</v>
      </c>
      <c r="F415" s="67"/>
    </row>
    <row r="416" spans="1:6" ht="15.75" customHeight="1" x14ac:dyDescent="0.3">
      <c r="A416" s="22">
        <v>30600</v>
      </c>
      <c r="B416" s="25" t="s">
        <v>180</v>
      </c>
      <c r="C416" s="25" t="s">
        <v>21</v>
      </c>
      <c r="D416" s="24">
        <v>30620</v>
      </c>
      <c r="E416" s="30" t="s">
        <v>54</v>
      </c>
      <c r="F416" s="67"/>
    </row>
    <row r="417" spans="1:26" ht="15.75" customHeight="1" x14ac:dyDescent="0.3">
      <c r="A417" s="22">
        <v>30620</v>
      </c>
      <c r="B417" s="25" t="s">
        <v>776</v>
      </c>
      <c r="C417" s="25" t="s">
        <v>776</v>
      </c>
      <c r="D417" s="24">
        <v>72140</v>
      </c>
      <c r="E417" s="30" t="s">
        <v>777</v>
      </c>
      <c r="F417" s="62">
        <f>+SUM(F399:F416)</f>
        <v>0</v>
      </c>
    </row>
    <row r="418" spans="1:26" ht="15.75" customHeight="1" x14ac:dyDescent="0.3">
      <c r="A418" s="184" t="s">
        <v>773</v>
      </c>
      <c r="B418" s="185"/>
      <c r="C418" s="185"/>
      <c r="D418" s="185"/>
      <c r="E418" s="185"/>
      <c r="F418" s="186"/>
    </row>
    <row r="419" spans="1:26" ht="15.75" customHeight="1" x14ac:dyDescent="0.3">
      <c r="A419" s="26">
        <v>31000</v>
      </c>
      <c r="B419" s="23" t="s">
        <v>758</v>
      </c>
      <c r="C419" s="23" t="s">
        <v>759</v>
      </c>
      <c r="D419" s="24">
        <v>31250</v>
      </c>
      <c r="E419" s="24" t="s">
        <v>760</v>
      </c>
      <c r="F419" s="62">
        <f>+F1416</f>
        <v>0</v>
      </c>
    </row>
    <row r="420" spans="1:26" ht="15.75" customHeight="1" x14ac:dyDescent="0.3">
      <c r="A420" s="26">
        <v>31020</v>
      </c>
      <c r="B420" s="23" t="s">
        <v>758</v>
      </c>
      <c r="C420" s="23" t="s">
        <v>320</v>
      </c>
      <c r="D420" s="24">
        <v>31250</v>
      </c>
      <c r="E420" s="24" t="s">
        <v>761</v>
      </c>
      <c r="F420" s="67"/>
    </row>
    <row r="421" spans="1:26" ht="15.75" customHeight="1" x14ac:dyDescent="0.3">
      <c r="A421" s="26">
        <v>31025</v>
      </c>
      <c r="B421" s="23" t="s">
        <v>758</v>
      </c>
      <c r="C421" s="25" t="s">
        <v>143</v>
      </c>
      <c r="D421" s="24">
        <v>31250</v>
      </c>
      <c r="E421" s="30" t="s">
        <v>762</v>
      </c>
      <c r="F421" s="67"/>
    </row>
    <row r="422" spans="1:26" ht="15.75" customHeight="1" x14ac:dyDescent="0.3">
      <c r="A422" s="26">
        <v>31026</v>
      </c>
      <c r="B422" s="23" t="s">
        <v>758</v>
      </c>
      <c r="C422" s="25" t="s">
        <v>145</v>
      </c>
      <c r="D422" s="24">
        <v>31250</v>
      </c>
      <c r="E422" s="30" t="s">
        <v>763</v>
      </c>
      <c r="F422" s="67"/>
    </row>
    <row r="423" spans="1:26" ht="15.75" customHeight="1" x14ac:dyDescent="0.3">
      <c r="A423" s="26">
        <v>31027</v>
      </c>
      <c r="B423" s="23" t="s">
        <v>758</v>
      </c>
      <c r="C423" s="23" t="s">
        <v>15</v>
      </c>
      <c r="D423" s="24">
        <v>31250</v>
      </c>
      <c r="E423" s="30" t="s">
        <v>764</v>
      </c>
      <c r="F423" s="67"/>
    </row>
    <row r="424" spans="1:26" ht="15.75" customHeight="1" x14ac:dyDescent="0.3">
      <c r="A424" s="26">
        <v>31028</v>
      </c>
      <c r="B424" s="23" t="s">
        <v>758</v>
      </c>
      <c r="C424" s="25" t="s">
        <v>147</v>
      </c>
      <c r="D424" s="24">
        <v>31250</v>
      </c>
      <c r="E424" s="30" t="s">
        <v>765</v>
      </c>
      <c r="F424" s="67"/>
    </row>
    <row r="425" spans="1:26" ht="15.75" customHeight="1" x14ac:dyDescent="0.3">
      <c r="A425" s="26">
        <v>31029</v>
      </c>
      <c r="B425" s="23" t="s">
        <v>758</v>
      </c>
      <c r="C425" s="25" t="s">
        <v>149</v>
      </c>
      <c r="D425" s="24">
        <v>31250</v>
      </c>
      <c r="E425" s="30" t="s">
        <v>766</v>
      </c>
      <c r="F425" s="67"/>
    </row>
    <row r="426" spans="1:26" ht="15.75" customHeight="1" x14ac:dyDescent="0.3">
      <c r="A426" s="26">
        <v>31030</v>
      </c>
      <c r="B426" s="23" t="s">
        <v>758</v>
      </c>
      <c r="C426" s="25" t="s">
        <v>151</v>
      </c>
      <c r="D426" s="24">
        <v>31250</v>
      </c>
      <c r="E426" s="30" t="s">
        <v>767</v>
      </c>
      <c r="F426" s="67"/>
    </row>
    <row r="427" spans="1:26" ht="15.75" customHeight="1" x14ac:dyDescent="0.3">
      <c r="A427" s="26">
        <v>31031</v>
      </c>
      <c r="B427" s="23" t="s">
        <v>758</v>
      </c>
      <c r="C427" s="25" t="s">
        <v>155</v>
      </c>
      <c r="D427" s="24">
        <v>31250</v>
      </c>
      <c r="E427" s="30" t="s">
        <v>768</v>
      </c>
      <c r="F427" s="67"/>
    </row>
    <row r="428" spans="1:26" ht="15.75" customHeight="1" x14ac:dyDescent="0.3">
      <c r="A428" s="26">
        <v>31032</v>
      </c>
      <c r="B428" s="23" t="s">
        <v>758</v>
      </c>
      <c r="C428" s="25" t="s">
        <v>157</v>
      </c>
      <c r="D428" s="24">
        <v>31250</v>
      </c>
      <c r="E428" s="30" t="s">
        <v>769</v>
      </c>
      <c r="F428" s="67"/>
    </row>
    <row r="429" spans="1:26" ht="15.75" customHeight="1" x14ac:dyDescent="0.3">
      <c r="A429" s="26">
        <v>31033</v>
      </c>
      <c r="B429" s="23" t="s">
        <v>758</v>
      </c>
      <c r="C429" s="25" t="s">
        <v>394</v>
      </c>
      <c r="D429" s="24">
        <v>31250</v>
      </c>
      <c r="E429" s="30" t="s">
        <v>770</v>
      </c>
      <c r="F429" s="67"/>
    </row>
    <row r="430" spans="1:26" ht="15.75" customHeight="1" thickBot="1" x14ac:dyDescent="0.35">
      <c r="A430" s="26">
        <v>31250</v>
      </c>
      <c r="B430" s="23" t="s">
        <v>771</v>
      </c>
      <c r="C430" s="23" t="s">
        <v>771</v>
      </c>
      <c r="D430" s="24">
        <v>72140</v>
      </c>
      <c r="E430" s="24" t="s">
        <v>772</v>
      </c>
      <c r="F430" s="62">
        <f>+SUM(F419:F429)</f>
        <v>0</v>
      </c>
    </row>
    <row r="431" spans="1:26" s="121" customFormat="1" ht="26.25" customHeight="1" thickBot="1" x14ac:dyDescent="0.35">
      <c r="A431" s="32" t="s">
        <v>1</v>
      </c>
      <c r="B431" s="48"/>
      <c r="C431" s="1" t="s">
        <v>2</v>
      </c>
      <c r="D431" s="2" t="s">
        <v>3</v>
      </c>
      <c r="E431" s="47" t="s">
        <v>4</v>
      </c>
      <c r="F431" s="63" t="s">
        <v>1124</v>
      </c>
      <c r="G431" s="120"/>
      <c r="H431" s="120"/>
      <c r="I431" s="120"/>
    </row>
    <row r="432" spans="1:26" s="123" customFormat="1" ht="15.75" customHeight="1" x14ac:dyDescent="0.3">
      <c r="A432" s="3" t="s">
        <v>5</v>
      </c>
      <c r="B432" s="193" t="s">
        <v>1081</v>
      </c>
      <c r="C432" s="195" t="s">
        <v>1084</v>
      </c>
      <c r="D432" s="4" t="s">
        <v>1079</v>
      </c>
      <c r="E432" s="4" t="s">
        <v>7</v>
      </c>
      <c r="F432" s="64" t="s">
        <v>8</v>
      </c>
      <c r="G432" s="122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  <c r="T432" s="122"/>
      <c r="U432" s="122"/>
      <c r="V432" s="122"/>
      <c r="W432" s="122"/>
      <c r="X432" s="122"/>
      <c r="Y432" s="122"/>
      <c r="Z432" s="122"/>
    </row>
    <row r="433" spans="1:26" s="124" customFormat="1" ht="15.75" customHeight="1" x14ac:dyDescent="0.3">
      <c r="A433" s="5" t="s">
        <v>9</v>
      </c>
      <c r="B433" s="197"/>
      <c r="C433" s="196"/>
      <c r="D433" s="107" t="s">
        <v>1080</v>
      </c>
      <c r="E433" s="107" t="s">
        <v>10</v>
      </c>
      <c r="F433" s="108" t="s">
        <v>6</v>
      </c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</row>
    <row r="434" spans="1:26" ht="15.75" customHeight="1" x14ac:dyDescent="0.3">
      <c r="A434" s="200" t="s">
        <v>11</v>
      </c>
      <c r="B434" s="201"/>
      <c r="C434" s="201"/>
      <c r="D434" s="201"/>
      <c r="E434" s="201"/>
      <c r="F434" s="202"/>
    </row>
    <row r="435" spans="1:26" ht="15.75" customHeight="1" x14ac:dyDescent="0.3">
      <c r="A435" s="175" t="s">
        <v>757</v>
      </c>
      <c r="B435" s="176"/>
      <c r="C435" s="176"/>
      <c r="D435" s="176"/>
      <c r="E435" s="176"/>
      <c r="F435" s="177"/>
    </row>
    <row r="436" spans="1:26" ht="15.75" customHeight="1" x14ac:dyDescent="0.3">
      <c r="A436" s="26">
        <v>31300</v>
      </c>
      <c r="B436" s="25" t="s">
        <v>736</v>
      </c>
      <c r="C436" s="23" t="s">
        <v>737</v>
      </c>
      <c r="D436" s="24">
        <v>31400</v>
      </c>
      <c r="E436" s="24" t="s">
        <v>738</v>
      </c>
      <c r="F436" s="62">
        <f>+F1429</f>
        <v>0</v>
      </c>
    </row>
    <row r="437" spans="1:26" ht="15.75" customHeight="1" x14ac:dyDescent="0.3">
      <c r="A437" s="26">
        <v>31303</v>
      </c>
      <c r="B437" s="25" t="s">
        <v>736</v>
      </c>
      <c r="C437" s="23" t="s">
        <v>320</v>
      </c>
      <c r="D437" s="24">
        <v>31400</v>
      </c>
      <c r="E437" s="24" t="s">
        <v>739</v>
      </c>
      <c r="F437" s="67"/>
    </row>
    <row r="438" spans="1:26" ht="15.75" customHeight="1" x14ac:dyDescent="0.3">
      <c r="A438" s="26">
        <v>31305</v>
      </c>
      <c r="B438" s="25" t="s">
        <v>736</v>
      </c>
      <c r="C438" s="25" t="s">
        <v>143</v>
      </c>
      <c r="D438" s="24">
        <v>31400</v>
      </c>
      <c r="E438" s="30" t="s">
        <v>740</v>
      </c>
      <c r="F438" s="67"/>
    </row>
    <row r="439" spans="1:26" ht="15.75" customHeight="1" x14ac:dyDescent="0.3">
      <c r="A439" s="26">
        <v>31306</v>
      </c>
      <c r="B439" s="25" t="s">
        <v>736</v>
      </c>
      <c r="C439" s="25" t="s">
        <v>145</v>
      </c>
      <c r="D439" s="24">
        <v>31400</v>
      </c>
      <c r="E439" s="30" t="s">
        <v>741</v>
      </c>
      <c r="F439" s="67"/>
    </row>
    <row r="440" spans="1:26" ht="15.75" customHeight="1" x14ac:dyDescent="0.3">
      <c r="A440" s="26">
        <v>31307</v>
      </c>
      <c r="B440" s="25" t="s">
        <v>736</v>
      </c>
      <c r="C440" s="23" t="s">
        <v>15</v>
      </c>
      <c r="D440" s="24">
        <v>31400</v>
      </c>
      <c r="E440" s="30" t="s">
        <v>742</v>
      </c>
      <c r="F440" s="67">
        <v>0</v>
      </c>
    </row>
    <row r="441" spans="1:26" ht="15.75" customHeight="1" x14ac:dyDescent="0.3">
      <c r="A441" s="26">
        <v>31308</v>
      </c>
      <c r="B441" s="25" t="s">
        <v>736</v>
      </c>
      <c r="C441" s="25" t="s">
        <v>147</v>
      </c>
      <c r="D441" s="24">
        <v>31400</v>
      </c>
      <c r="E441" s="30" t="s">
        <v>743</v>
      </c>
      <c r="F441" s="67">
        <v>0</v>
      </c>
    </row>
    <row r="442" spans="1:26" ht="15.75" customHeight="1" x14ac:dyDescent="0.3">
      <c r="A442" s="26">
        <v>31309</v>
      </c>
      <c r="B442" s="25" t="s">
        <v>736</v>
      </c>
      <c r="C442" s="25" t="s">
        <v>149</v>
      </c>
      <c r="D442" s="24">
        <v>31400</v>
      </c>
      <c r="E442" s="30" t="s">
        <v>744</v>
      </c>
      <c r="F442" s="67">
        <v>0</v>
      </c>
    </row>
    <row r="443" spans="1:26" ht="15.75" customHeight="1" x14ac:dyDescent="0.3">
      <c r="A443" s="26">
        <v>31310</v>
      </c>
      <c r="B443" s="25" t="s">
        <v>736</v>
      </c>
      <c r="C443" s="25" t="s">
        <v>151</v>
      </c>
      <c r="D443" s="24">
        <v>31400</v>
      </c>
      <c r="E443" s="30" t="s">
        <v>745</v>
      </c>
      <c r="F443" s="67">
        <v>0</v>
      </c>
    </row>
    <row r="444" spans="1:26" ht="15.75" customHeight="1" x14ac:dyDescent="0.3">
      <c r="A444" s="26">
        <v>31311</v>
      </c>
      <c r="B444" s="25" t="s">
        <v>736</v>
      </c>
      <c r="C444" s="25" t="s">
        <v>155</v>
      </c>
      <c r="D444" s="24">
        <v>31400</v>
      </c>
      <c r="E444" s="30" t="s">
        <v>746</v>
      </c>
      <c r="F444" s="67">
        <v>0</v>
      </c>
    </row>
    <row r="445" spans="1:26" ht="15.75" customHeight="1" x14ac:dyDescent="0.3">
      <c r="A445" s="26">
        <v>31312</v>
      </c>
      <c r="B445" s="25" t="s">
        <v>736</v>
      </c>
      <c r="C445" s="25" t="s">
        <v>157</v>
      </c>
      <c r="D445" s="24">
        <v>31400</v>
      </c>
      <c r="E445" s="30" t="s">
        <v>747</v>
      </c>
      <c r="F445" s="67">
        <v>0</v>
      </c>
    </row>
    <row r="446" spans="1:26" ht="15.75" customHeight="1" x14ac:dyDescent="0.3">
      <c r="A446" s="26">
        <v>31313</v>
      </c>
      <c r="B446" s="25" t="s">
        <v>736</v>
      </c>
      <c r="C446" s="25" t="s">
        <v>394</v>
      </c>
      <c r="D446" s="24">
        <v>31400</v>
      </c>
      <c r="E446" s="30" t="s">
        <v>748</v>
      </c>
      <c r="F446" s="67">
        <v>0</v>
      </c>
    </row>
    <row r="447" spans="1:26" ht="15.75" customHeight="1" x14ac:dyDescent="0.3">
      <c r="A447" s="26">
        <v>31340</v>
      </c>
      <c r="B447" s="25" t="s">
        <v>736</v>
      </c>
      <c r="C447" s="23" t="s">
        <v>44</v>
      </c>
      <c r="D447" s="24">
        <v>31400</v>
      </c>
      <c r="E447" s="24" t="s">
        <v>749</v>
      </c>
      <c r="F447" s="67">
        <v>0</v>
      </c>
    </row>
    <row r="448" spans="1:26" ht="15.75" customHeight="1" x14ac:dyDescent="0.3">
      <c r="A448" s="26">
        <v>31350</v>
      </c>
      <c r="B448" s="25" t="s">
        <v>736</v>
      </c>
      <c r="C448" s="25" t="s">
        <v>396</v>
      </c>
      <c r="D448" s="24">
        <v>31400</v>
      </c>
      <c r="E448" s="30" t="s">
        <v>750</v>
      </c>
      <c r="F448" s="67">
        <v>0</v>
      </c>
    </row>
    <row r="449" spans="1:6" ht="15.75" customHeight="1" x14ac:dyDescent="0.3">
      <c r="A449" s="26">
        <v>31351</v>
      </c>
      <c r="B449" s="25" t="s">
        <v>736</v>
      </c>
      <c r="C449" s="25" t="s">
        <v>398</v>
      </c>
      <c r="D449" s="24">
        <v>31400</v>
      </c>
      <c r="E449" s="30" t="s">
        <v>751</v>
      </c>
      <c r="F449" s="67">
        <v>0</v>
      </c>
    </row>
    <row r="450" spans="1:6" ht="15.75" customHeight="1" x14ac:dyDescent="0.3">
      <c r="A450" s="26">
        <v>31360</v>
      </c>
      <c r="B450" s="25" t="s">
        <v>736</v>
      </c>
      <c r="C450" s="23" t="s">
        <v>35</v>
      </c>
      <c r="D450" s="24">
        <v>31400</v>
      </c>
      <c r="E450" s="24" t="s">
        <v>752</v>
      </c>
      <c r="F450" s="67">
        <v>0</v>
      </c>
    </row>
    <row r="451" spans="1:6" ht="15.75" customHeight="1" x14ac:dyDescent="0.3">
      <c r="A451" s="26">
        <v>31370</v>
      </c>
      <c r="B451" s="25" t="s">
        <v>736</v>
      </c>
      <c r="C451" s="25" t="s">
        <v>381</v>
      </c>
      <c r="D451" s="24">
        <v>31400</v>
      </c>
      <c r="E451" s="30" t="s">
        <v>753</v>
      </c>
      <c r="F451" s="67">
        <v>0</v>
      </c>
    </row>
    <row r="452" spans="1:6" ht="15.75" customHeight="1" x14ac:dyDescent="0.3">
      <c r="A452" s="26">
        <v>31380</v>
      </c>
      <c r="B452" s="25" t="s">
        <v>736</v>
      </c>
      <c r="C452" s="23" t="s">
        <v>21</v>
      </c>
      <c r="D452" s="24">
        <v>31400</v>
      </c>
      <c r="E452" s="24" t="s">
        <v>754</v>
      </c>
      <c r="F452" s="67">
        <v>0</v>
      </c>
    </row>
    <row r="453" spans="1:6" ht="15.75" customHeight="1" x14ac:dyDescent="0.3">
      <c r="A453" s="26">
        <v>31400</v>
      </c>
      <c r="B453" s="23" t="s">
        <v>755</v>
      </c>
      <c r="C453" s="23" t="s">
        <v>755</v>
      </c>
      <c r="D453" s="24">
        <v>72140</v>
      </c>
      <c r="E453" s="24" t="s">
        <v>756</v>
      </c>
      <c r="F453" s="62">
        <f>+SUM(F436:F452)</f>
        <v>0</v>
      </c>
    </row>
    <row r="454" spans="1:6" ht="15.75" customHeight="1" x14ac:dyDescent="0.3">
      <c r="A454" s="184" t="s">
        <v>1199</v>
      </c>
      <c r="B454" s="185"/>
      <c r="C454" s="185"/>
      <c r="D454" s="185"/>
      <c r="E454" s="185"/>
      <c r="F454" s="186"/>
    </row>
    <row r="455" spans="1:6" ht="15.75" customHeight="1" x14ac:dyDescent="0.3">
      <c r="A455" s="82" t="s">
        <v>715</v>
      </c>
      <c r="B455" s="83" t="s">
        <v>716</v>
      </c>
      <c r="C455" s="83" t="s">
        <v>32</v>
      </c>
      <c r="D455" s="82" t="s">
        <v>715</v>
      </c>
      <c r="E455" s="84" t="s">
        <v>727</v>
      </c>
      <c r="F455" s="85">
        <f>+F1442</f>
        <v>0</v>
      </c>
    </row>
    <row r="456" spans="1:6" ht="15.75" customHeight="1" x14ac:dyDescent="0.3">
      <c r="A456" s="82" t="s">
        <v>715</v>
      </c>
      <c r="B456" s="83" t="s">
        <v>716</v>
      </c>
      <c r="C456" s="83" t="s">
        <v>320</v>
      </c>
      <c r="D456" s="82" t="s">
        <v>715</v>
      </c>
      <c r="E456" s="84" t="s">
        <v>728</v>
      </c>
      <c r="F456" s="86"/>
    </row>
    <row r="457" spans="1:6" ht="15.75" customHeight="1" x14ac:dyDescent="0.3">
      <c r="A457" s="82" t="s">
        <v>715</v>
      </c>
      <c r="B457" s="83" t="s">
        <v>716</v>
      </c>
      <c r="C457" s="83" t="s">
        <v>143</v>
      </c>
      <c r="D457" s="82" t="s">
        <v>715</v>
      </c>
      <c r="E457" s="84" t="s">
        <v>729</v>
      </c>
      <c r="F457" s="86"/>
    </row>
    <row r="458" spans="1:6" ht="15.75" customHeight="1" x14ac:dyDescent="0.3">
      <c r="A458" s="82" t="s">
        <v>715</v>
      </c>
      <c r="B458" s="83" t="s">
        <v>716</v>
      </c>
      <c r="C458" s="83" t="s">
        <v>145</v>
      </c>
      <c r="D458" s="82" t="s">
        <v>715</v>
      </c>
      <c r="E458" s="84" t="s">
        <v>730</v>
      </c>
      <c r="F458" s="86"/>
    </row>
    <row r="459" spans="1:6" ht="15.75" customHeight="1" x14ac:dyDescent="0.3">
      <c r="A459" s="82" t="s">
        <v>715</v>
      </c>
      <c r="B459" s="83" t="s">
        <v>716</v>
      </c>
      <c r="C459" s="83" t="s">
        <v>15</v>
      </c>
      <c r="D459" s="82" t="s">
        <v>715</v>
      </c>
      <c r="E459" s="84" t="s">
        <v>731</v>
      </c>
      <c r="F459" s="86"/>
    </row>
    <row r="460" spans="1:6" ht="15.75" customHeight="1" x14ac:dyDescent="0.3">
      <c r="A460" s="82" t="s">
        <v>715</v>
      </c>
      <c r="B460" s="83" t="s">
        <v>716</v>
      </c>
      <c r="C460" s="83" t="s">
        <v>147</v>
      </c>
      <c r="D460" s="82" t="s">
        <v>715</v>
      </c>
      <c r="E460" s="84" t="s">
        <v>732</v>
      </c>
      <c r="F460" s="86"/>
    </row>
    <row r="461" spans="1:6" ht="15.75" customHeight="1" x14ac:dyDescent="0.3">
      <c r="A461" s="82" t="s">
        <v>715</v>
      </c>
      <c r="B461" s="83" t="s">
        <v>716</v>
      </c>
      <c r="C461" s="83" t="s">
        <v>149</v>
      </c>
      <c r="D461" s="82" t="s">
        <v>715</v>
      </c>
      <c r="E461" s="84" t="s">
        <v>733</v>
      </c>
      <c r="F461" s="86"/>
    </row>
    <row r="462" spans="1:6" ht="15.75" customHeight="1" x14ac:dyDescent="0.3">
      <c r="A462" s="82" t="s">
        <v>715</v>
      </c>
      <c r="B462" s="83" t="s">
        <v>716</v>
      </c>
      <c r="C462" s="83" t="s">
        <v>151</v>
      </c>
      <c r="D462" s="82" t="s">
        <v>715</v>
      </c>
      <c r="E462" s="84" t="s">
        <v>734</v>
      </c>
      <c r="F462" s="86"/>
    </row>
    <row r="463" spans="1:6" ht="15.75" customHeight="1" x14ac:dyDescent="0.3">
      <c r="A463" s="82" t="s">
        <v>715</v>
      </c>
      <c r="B463" s="83" t="s">
        <v>716</v>
      </c>
      <c r="C463" s="83" t="s">
        <v>155</v>
      </c>
      <c r="D463" s="82" t="s">
        <v>715</v>
      </c>
      <c r="E463" s="84" t="s">
        <v>735</v>
      </c>
      <c r="F463" s="86"/>
    </row>
    <row r="464" spans="1:6" ht="15.75" customHeight="1" x14ac:dyDescent="0.3">
      <c r="A464" s="82" t="s">
        <v>715</v>
      </c>
      <c r="B464" s="83" t="s">
        <v>716</v>
      </c>
      <c r="C464" s="83" t="s">
        <v>157</v>
      </c>
      <c r="D464" s="82" t="s">
        <v>715</v>
      </c>
      <c r="E464" s="84" t="s">
        <v>717</v>
      </c>
      <c r="F464" s="86"/>
    </row>
    <row r="465" spans="1:6" ht="15.75" customHeight="1" x14ac:dyDescent="0.3">
      <c r="A465" s="82" t="s">
        <v>715</v>
      </c>
      <c r="B465" s="83" t="s">
        <v>716</v>
      </c>
      <c r="C465" s="83" t="s">
        <v>394</v>
      </c>
      <c r="D465" s="82" t="s">
        <v>715</v>
      </c>
      <c r="E465" s="84" t="s">
        <v>718</v>
      </c>
      <c r="F465" s="86"/>
    </row>
    <row r="466" spans="1:6" ht="15.75" customHeight="1" x14ac:dyDescent="0.3">
      <c r="A466" s="82" t="s">
        <v>715</v>
      </c>
      <c r="B466" s="83" t="s">
        <v>716</v>
      </c>
      <c r="C466" s="83" t="s">
        <v>16</v>
      </c>
      <c r="D466" s="82" t="s">
        <v>715</v>
      </c>
      <c r="E466" s="84" t="s">
        <v>719</v>
      </c>
      <c r="F466" s="86"/>
    </row>
    <row r="467" spans="1:6" ht="15.75" customHeight="1" x14ac:dyDescent="0.3">
      <c r="A467" s="82" t="s">
        <v>715</v>
      </c>
      <c r="B467" s="83" t="s">
        <v>716</v>
      </c>
      <c r="C467" s="83" t="s">
        <v>396</v>
      </c>
      <c r="D467" s="82" t="s">
        <v>715</v>
      </c>
      <c r="E467" s="84" t="s">
        <v>720</v>
      </c>
      <c r="F467" s="86"/>
    </row>
    <row r="468" spans="1:6" ht="15.75" customHeight="1" x14ac:dyDescent="0.3">
      <c r="A468" s="82" t="s">
        <v>715</v>
      </c>
      <c r="B468" s="83" t="s">
        <v>716</v>
      </c>
      <c r="C468" s="83" t="s">
        <v>398</v>
      </c>
      <c r="D468" s="82" t="s">
        <v>715</v>
      </c>
      <c r="E468" s="84" t="s">
        <v>721</v>
      </c>
      <c r="F468" s="86"/>
    </row>
    <row r="469" spans="1:6" ht="15.75" customHeight="1" x14ac:dyDescent="0.3">
      <c r="A469" s="82" t="s">
        <v>715</v>
      </c>
      <c r="B469" s="83" t="s">
        <v>716</v>
      </c>
      <c r="C469" s="83" t="s">
        <v>35</v>
      </c>
      <c r="D469" s="82" t="s">
        <v>715</v>
      </c>
      <c r="E469" s="84" t="s">
        <v>722</v>
      </c>
      <c r="F469" s="86"/>
    </row>
    <row r="470" spans="1:6" ht="15.75" customHeight="1" x14ac:dyDescent="0.3">
      <c r="A470" s="82" t="s">
        <v>715</v>
      </c>
      <c r="B470" s="83" t="s">
        <v>716</v>
      </c>
      <c r="C470" s="83" t="s">
        <v>381</v>
      </c>
      <c r="D470" s="82" t="s">
        <v>715</v>
      </c>
      <c r="E470" s="84" t="s">
        <v>723</v>
      </c>
      <c r="F470" s="86"/>
    </row>
    <row r="471" spans="1:6" ht="15.75" customHeight="1" x14ac:dyDescent="0.3">
      <c r="A471" s="82" t="s">
        <v>715</v>
      </c>
      <c r="B471" s="83" t="s">
        <v>716</v>
      </c>
      <c r="C471" s="83" t="s">
        <v>21</v>
      </c>
      <c r="D471" s="82" t="s">
        <v>715</v>
      </c>
      <c r="E471" s="84" t="s">
        <v>724</v>
      </c>
      <c r="F471" s="86"/>
    </row>
    <row r="472" spans="1:6" ht="15.75" customHeight="1" x14ac:dyDescent="0.3">
      <c r="A472" s="82" t="s">
        <v>715</v>
      </c>
      <c r="B472" s="83" t="s">
        <v>725</v>
      </c>
      <c r="C472" s="83" t="s">
        <v>725</v>
      </c>
      <c r="D472" s="82" t="s">
        <v>715</v>
      </c>
      <c r="E472" s="84" t="s">
        <v>726</v>
      </c>
      <c r="F472" s="85">
        <f>+SUM(F455:F471)</f>
        <v>0</v>
      </c>
    </row>
    <row r="473" spans="1:6" ht="15.75" customHeight="1" x14ac:dyDescent="0.3">
      <c r="A473" s="184" t="s">
        <v>714</v>
      </c>
      <c r="B473" s="185"/>
      <c r="C473" s="185"/>
      <c r="D473" s="185"/>
      <c r="E473" s="185"/>
      <c r="F473" s="186"/>
    </row>
    <row r="474" spans="1:6" ht="15.75" customHeight="1" x14ac:dyDescent="0.3">
      <c r="A474" s="22">
        <v>41500</v>
      </c>
      <c r="B474" s="25" t="s">
        <v>691</v>
      </c>
      <c r="C474" s="25" t="s">
        <v>692</v>
      </c>
      <c r="D474" s="24">
        <v>41660</v>
      </c>
      <c r="E474" s="30" t="s">
        <v>55</v>
      </c>
      <c r="F474" s="62">
        <f>+F1455</f>
        <v>0</v>
      </c>
    </row>
    <row r="475" spans="1:6" ht="15.75" customHeight="1" x14ac:dyDescent="0.3">
      <c r="A475" s="22">
        <v>41520</v>
      </c>
      <c r="B475" s="25" t="s">
        <v>693</v>
      </c>
      <c r="C475" s="25" t="s">
        <v>56</v>
      </c>
      <c r="D475" s="24">
        <v>41660</v>
      </c>
      <c r="E475" s="30" t="s">
        <v>57</v>
      </c>
      <c r="F475" s="62">
        <f>+F1468</f>
        <v>0</v>
      </c>
    </row>
    <row r="476" spans="1:6" ht="15.75" customHeight="1" x14ac:dyDescent="0.3">
      <c r="A476" s="22">
        <v>41540</v>
      </c>
      <c r="B476" s="25" t="s">
        <v>693</v>
      </c>
      <c r="C476" s="25" t="s">
        <v>58</v>
      </c>
      <c r="D476" s="24">
        <v>41660</v>
      </c>
      <c r="E476" s="30" t="s">
        <v>59</v>
      </c>
      <c r="F476" s="62">
        <f>+F1481</f>
        <v>0</v>
      </c>
    </row>
    <row r="477" spans="1:6" ht="15.75" customHeight="1" x14ac:dyDescent="0.3">
      <c r="A477" s="26">
        <v>41542</v>
      </c>
      <c r="B477" s="25" t="s">
        <v>693</v>
      </c>
      <c r="C477" s="23" t="s">
        <v>694</v>
      </c>
      <c r="D477" s="24">
        <v>41660</v>
      </c>
      <c r="E477" s="24" t="s">
        <v>695</v>
      </c>
      <c r="F477" s="62">
        <f>+F1494</f>
        <v>0</v>
      </c>
    </row>
    <row r="478" spans="1:6" ht="15.75" customHeight="1" x14ac:dyDescent="0.3">
      <c r="A478" s="26">
        <v>41543</v>
      </c>
      <c r="B478" s="23" t="s">
        <v>693</v>
      </c>
      <c r="C478" s="23" t="s">
        <v>696</v>
      </c>
      <c r="D478" s="24">
        <v>41660</v>
      </c>
      <c r="E478" s="24" t="s">
        <v>697</v>
      </c>
      <c r="F478" s="62">
        <f>+F1507</f>
        <v>0</v>
      </c>
    </row>
    <row r="479" spans="1:6" ht="15.75" customHeight="1" x14ac:dyDescent="0.3">
      <c r="A479" s="22">
        <v>41545</v>
      </c>
      <c r="B479" s="25" t="s">
        <v>693</v>
      </c>
      <c r="C479" s="25" t="s">
        <v>320</v>
      </c>
      <c r="D479" s="24">
        <v>41660</v>
      </c>
      <c r="E479" s="30" t="s">
        <v>698</v>
      </c>
      <c r="F479" s="67"/>
    </row>
    <row r="480" spans="1:6" ht="15.75" customHeight="1" x14ac:dyDescent="0.3">
      <c r="A480" s="26">
        <v>41550</v>
      </c>
      <c r="B480" s="25" t="s">
        <v>693</v>
      </c>
      <c r="C480" s="25" t="s">
        <v>143</v>
      </c>
      <c r="D480" s="24">
        <v>41660</v>
      </c>
      <c r="E480" s="30" t="s">
        <v>699</v>
      </c>
      <c r="F480" s="67"/>
    </row>
    <row r="481" spans="1:6" ht="15.75" customHeight="1" x14ac:dyDescent="0.3">
      <c r="A481" s="26">
        <v>41551</v>
      </c>
      <c r="B481" s="25" t="s">
        <v>693</v>
      </c>
      <c r="C481" s="25" t="s">
        <v>145</v>
      </c>
      <c r="D481" s="24">
        <v>41660</v>
      </c>
      <c r="E481" s="30" t="s">
        <v>700</v>
      </c>
      <c r="F481" s="67"/>
    </row>
    <row r="482" spans="1:6" ht="15.75" customHeight="1" x14ac:dyDescent="0.3">
      <c r="A482" s="26">
        <v>41552</v>
      </c>
      <c r="B482" s="25" t="s">
        <v>693</v>
      </c>
      <c r="C482" s="23" t="s">
        <v>15</v>
      </c>
      <c r="D482" s="24">
        <v>41660</v>
      </c>
      <c r="E482" s="30" t="s">
        <v>701</v>
      </c>
      <c r="F482" s="67"/>
    </row>
    <row r="483" spans="1:6" ht="15.75" customHeight="1" x14ac:dyDescent="0.3">
      <c r="A483" s="26">
        <v>41553</v>
      </c>
      <c r="B483" s="25" t="s">
        <v>693</v>
      </c>
      <c r="C483" s="25" t="s">
        <v>147</v>
      </c>
      <c r="D483" s="24">
        <v>41660</v>
      </c>
      <c r="E483" s="30" t="s">
        <v>702</v>
      </c>
      <c r="F483" s="67"/>
    </row>
    <row r="484" spans="1:6" ht="15.75" customHeight="1" x14ac:dyDescent="0.3">
      <c r="A484" s="26">
        <v>41554</v>
      </c>
      <c r="B484" s="25" t="s">
        <v>693</v>
      </c>
      <c r="C484" s="25" t="s">
        <v>149</v>
      </c>
      <c r="D484" s="24">
        <v>41660</v>
      </c>
      <c r="E484" s="30" t="s">
        <v>703</v>
      </c>
      <c r="F484" s="67"/>
    </row>
    <row r="485" spans="1:6" ht="15.75" customHeight="1" x14ac:dyDescent="0.3">
      <c r="A485" s="26">
        <v>41555</v>
      </c>
      <c r="B485" s="25" t="s">
        <v>693</v>
      </c>
      <c r="C485" s="25" t="s">
        <v>151</v>
      </c>
      <c r="D485" s="24">
        <v>41660</v>
      </c>
      <c r="E485" s="30" t="s">
        <v>704</v>
      </c>
      <c r="F485" s="67"/>
    </row>
    <row r="486" spans="1:6" ht="15.75" customHeight="1" x14ac:dyDescent="0.3">
      <c r="A486" s="26">
        <v>41556</v>
      </c>
      <c r="B486" s="25" t="s">
        <v>693</v>
      </c>
      <c r="C486" s="25" t="s">
        <v>155</v>
      </c>
      <c r="D486" s="24">
        <v>41660</v>
      </c>
      <c r="E486" s="30" t="s">
        <v>705</v>
      </c>
      <c r="F486" s="67"/>
    </row>
    <row r="487" spans="1:6" ht="15.75" customHeight="1" x14ac:dyDescent="0.3">
      <c r="A487" s="26">
        <v>41557</v>
      </c>
      <c r="B487" s="25" t="s">
        <v>693</v>
      </c>
      <c r="C487" s="25" t="s">
        <v>157</v>
      </c>
      <c r="D487" s="24">
        <v>41660</v>
      </c>
      <c r="E487" s="30" t="s">
        <v>706</v>
      </c>
      <c r="F487" s="67"/>
    </row>
    <row r="488" spans="1:6" ht="15.75" customHeight="1" x14ac:dyDescent="0.3">
      <c r="A488" s="26">
        <v>41558</v>
      </c>
      <c r="B488" s="25" t="s">
        <v>693</v>
      </c>
      <c r="C488" s="25" t="s">
        <v>394</v>
      </c>
      <c r="D488" s="24">
        <v>41660</v>
      </c>
      <c r="E488" s="30" t="s">
        <v>707</v>
      </c>
      <c r="F488" s="67"/>
    </row>
    <row r="489" spans="1:6" ht="15.75" customHeight="1" x14ac:dyDescent="0.3">
      <c r="A489" s="22">
        <v>41560</v>
      </c>
      <c r="B489" s="25" t="s">
        <v>693</v>
      </c>
      <c r="C489" s="25" t="s">
        <v>16</v>
      </c>
      <c r="D489" s="24">
        <v>41660</v>
      </c>
      <c r="E489" s="30" t="s">
        <v>60</v>
      </c>
      <c r="F489" s="67"/>
    </row>
    <row r="490" spans="1:6" ht="15.75" customHeight="1" x14ac:dyDescent="0.3">
      <c r="A490" s="22">
        <v>41580</v>
      </c>
      <c r="B490" s="25" t="s">
        <v>693</v>
      </c>
      <c r="C490" s="25" t="s">
        <v>129</v>
      </c>
      <c r="D490" s="24">
        <v>41660</v>
      </c>
      <c r="E490" s="30" t="s">
        <v>61</v>
      </c>
      <c r="F490" s="67"/>
    </row>
    <row r="491" spans="1:6" ht="15.75" customHeight="1" x14ac:dyDescent="0.3">
      <c r="A491" s="22">
        <v>41600</v>
      </c>
      <c r="B491" s="25" t="s">
        <v>693</v>
      </c>
      <c r="C491" s="25" t="s">
        <v>18</v>
      </c>
      <c r="D491" s="24">
        <v>41660</v>
      </c>
      <c r="E491" s="30" t="s">
        <v>62</v>
      </c>
      <c r="F491" s="67"/>
    </row>
    <row r="492" spans="1:6" ht="15.75" customHeight="1" x14ac:dyDescent="0.3">
      <c r="A492" s="26">
        <v>41610</v>
      </c>
      <c r="B492" s="25" t="s">
        <v>693</v>
      </c>
      <c r="C492" s="25" t="s">
        <v>396</v>
      </c>
      <c r="D492" s="24">
        <v>41660</v>
      </c>
      <c r="E492" s="30" t="s">
        <v>708</v>
      </c>
      <c r="F492" s="67"/>
    </row>
    <row r="493" spans="1:6" ht="15.75" customHeight="1" x14ac:dyDescent="0.3">
      <c r="A493" s="26">
        <v>41611</v>
      </c>
      <c r="B493" s="25" t="s">
        <v>693</v>
      </c>
      <c r="C493" s="25" t="s">
        <v>398</v>
      </c>
      <c r="D493" s="24">
        <v>41660</v>
      </c>
      <c r="E493" s="30" t="s">
        <v>709</v>
      </c>
      <c r="F493" s="67"/>
    </row>
    <row r="494" spans="1:6" ht="15.75" customHeight="1" x14ac:dyDescent="0.3">
      <c r="A494" s="22">
        <v>41620</v>
      </c>
      <c r="B494" s="25" t="s">
        <v>693</v>
      </c>
      <c r="C494" s="25" t="s">
        <v>35</v>
      </c>
      <c r="D494" s="24">
        <v>41660</v>
      </c>
      <c r="E494" s="30" t="s">
        <v>63</v>
      </c>
      <c r="F494" s="67"/>
    </row>
    <row r="495" spans="1:6" ht="15.75" customHeight="1" x14ac:dyDescent="0.3">
      <c r="A495" s="26">
        <v>41630</v>
      </c>
      <c r="B495" s="25" t="s">
        <v>693</v>
      </c>
      <c r="C495" s="25" t="s">
        <v>381</v>
      </c>
      <c r="D495" s="24">
        <v>41660</v>
      </c>
      <c r="E495" s="30" t="s">
        <v>710</v>
      </c>
      <c r="F495" s="67"/>
    </row>
    <row r="496" spans="1:6" ht="15.75" customHeight="1" x14ac:dyDescent="0.3">
      <c r="A496" s="22">
        <v>41640</v>
      </c>
      <c r="B496" s="25" t="s">
        <v>693</v>
      </c>
      <c r="C496" s="25" t="s">
        <v>21</v>
      </c>
      <c r="D496" s="24">
        <v>41660</v>
      </c>
      <c r="E496" s="30" t="s">
        <v>64</v>
      </c>
      <c r="F496" s="67"/>
    </row>
    <row r="497" spans="1:26" ht="15.75" customHeight="1" x14ac:dyDescent="0.3">
      <c r="A497" s="26">
        <v>41645</v>
      </c>
      <c r="B497" s="25" t="s">
        <v>693</v>
      </c>
      <c r="C497" s="28" t="s">
        <v>711</v>
      </c>
      <c r="D497" s="24">
        <v>41660</v>
      </c>
      <c r="E497" s="24" t="s">
        <v>296</v>
      </c>
      <c r="F497" s="67"/>
    </row>
    <row r="498" spans="1:26" ht="15.75" customHeight="1" x14ac:dyDescent="0.3">
      <c r="A498" s="22">
        <v>41660</v>
      </c>
      <c r="B498" s="25" t="s">
        <v>712</v>
      </c>
      <c r="C498" s="25" t="s">
        <v>712</v>
      </c>
      <c r="D498" s="24">
        <v>72140</v>
      </c>
      <c r="E498" s="30" t="s">
        <v>713</v>
      </c>
      <c r="F498" s="62">
        <f>SUM(F474:F497)</f>
        <v>0</v>
      </c>
    </row>
    <row r="499" spans="1:26" ht="15.75" customHeight="1" x14ac:dyDescent="0.3">
      <c r="A499" s="184" t="s">
        <v>688</v>
      </c>
      <c r="B499" s="185"/>
      <c r="C499" s="185"/>
      <c r="D499" s="185"/>
      <c r="E499" s="185"/>
      <c r="F499" s="186"/>
    </row>
    <row r="500" spans="1:26" ht="15.75" customHeight="1" x14ac:dyDescent="0.3">
      <c r="A500" s="22">
        <v>43000</v>
      </c>
      <c r="B500" s="25" t="s">
        <v>674</v>
      </c>
      <c r="C500" s="25" t="s">
        <v>79</v>
      </c>
      <c r="D500" s="24">
        <v>43200</v>
      </c>
      <c r="E500" s="30" t="s">
        <v>65</v>
      </c>
      <c r="F500" s="62">
        <f>+F1520</f>
        <v>0</v>
      </c>
    </row>
    <row r="501" spans="1:26" ht="15.75" customHeight="1" x14ac:dyDescent="0.3">
      <c r="A501" s="22">
        <v>43020</v>
      </c>
      <c r="B501" s="25" t="s">
        <v>674</v>
      </c>
      <c r="C501" s="25" t="s">
        <v>13</v>
      </c>
      <c r="D501" s="24">
        <v>43200</v>
      </c>
      <c r="E501" s="30" t="s">
        <v>66</v>
      </c>
      <c r="F501" s="62">
        <f>+F1533</f>
        <v>0</v>
      </c>
    </row>
    <row r="502" spans="1:26" ht="15.75" customHeight="1" x14ac:dyDescent="0.3">
      <c r="A502" s="22">
        <v>43040</v>
      </c>
      <c r="B502" s="25" t="s">
        <v>674</v>
      </c>
      <c r="C502" s="25" t="s">
        <v>56</v>
      </c>
      <c r="D502" s="24">
        <v>43200</v>
      </c>
      <c r="E502" s="30" t="s">
        <v>67</v>
      </c>
      <c r="F502" s="62">
        <f>+F1546</f>
        <v>0</v>
      </c>
    </row>
    <row r="503" spans="1:26" ht="15.75" customHeight="1" x14ac:dyDescent="0.3">
      <c r="A503" s="22">
        <v>43060</v>
      </c>
      <c r="B503" s="25" t="s">
        <v>674</v>
      </c>
      <c r="C503" s="25" t="s">
        <v>58</v>
      </c>
      <c r="D503" s="24">
        <v>43200</v>
      </c>
      <c r="E503" s="30" t="s">
        <v>68</v>
      </c>
      <c r="F503" s="62">
        <f>+F1559</f>
        <v>0</v>
      </c>
    </row>
    <row r="504" spans="1:26" ht="15.75" customHeight="1" x14ac:dyDescent="0.3">
      <c r="A504" s="22">
        <v>43065</v>
      </c>
      <c r="B504" s="25" t="s">
        <v>674</v>
      </c>
      <c r="C504" s="25" t="s">
        <v>320</v>
      </c>
      <c r="D504" s="24">
        <v>43200</v>
      </c>
      <c r="E504" s="30" t="s">
        <v>689</v>
      </c>
      <c r="F504" s="67"/>
    </row>
    <row r="505" spans="1:26" ht="15.75" customHeight="1" thickBot="1" x14ac:dyDescent="0.35">
      <c r="A505" s="26">
        <v>43085</v>
      </c>
      <c r="B505" s="25" t="s">
        <v>674</v>
      </c>
      <c r="C505" s="25" t="s">
        <v>143</v>
      </c>
      <c r="D505" s="24">
        <v>43200</v>
      </c>
      <c r="E505" s="30" t="s">
        <v>690</v>
      </c>
      <c r="F505" s="67"/>
    </row>
    <row r="506" spans="1:26" s="121" customFormat="1" ht="26.25" customHeight="1" thickBot="1" x14ac:dyDescent="0.35">
      <c r="A506" s="32" t="s">
        <v>1</v>
      </c>
      <c r="B506" s="48"/>
      <c r="C506" s="1" t="s">
        <v>2</v>
      </c>
      <c r="D506" s="2" t="s">
        <v>3</v>
      </c>
      <c r="E506" s="47" t="s">
        <v>4</v>
      </c>
      <c r="F506" s="63" t="s">
        <v>1124</v>
      </c>
      <c r="G506" s="120"/>
      <c r="H506" s="120"/>
      <c r="I506" s="120"/>
    </row>
    <row r="507" spans="1:26" s="123" customFormat="1" ht="15.75" customHeight="1" x14ac:dyDescent="0.3">
      <c r="A507" s="3" t="s">
        <v>5</v>
      </c>
      <c r="B507" s="193" t="s">
        <v>1081</v>
      </c>
      <c r="C507" s="195" t="s">
        <v>1084</v>
      </c>
      <c r="D507" s="4" t="s">
        <v>1079</v>
      </c>
      <c r="E507" s="4" t="s">
        <v>7</v>
      </c>
      <c r="F507" s="64" t="s">
        <v>8</v>
      </c>
      <c r="G507" s="122"/>
      <c r="H507" s="122"/>
      <c r="I507" s="122"/>
      <c r="J507" s="122"/>
      <c r="K507" s="122"/>
      <c r="L507" s="122"/>
      <c r="M507" s="122"/>
      <c r="N507" s="122"/>
      <c r="O507" s="122"/>
      <c r="P507" s="122"/>
      <c r="Q507" s="122"/>
      <c r="R507" s="122"/>
      <c r="S507" s="122"/>
      <c r="T507" s="122"/>
      <c r="U507" s="122"/>
      <c r="V507" s="122"/>
      <c r="W507" s="122"/>
      <c r="X507" s="122"/>
      <c r="Y507" s="122"/>
      <c r="Z507" s="122"/>
    </row>
    <row r="508" spans="1:26" s="124" customFormat="1" ht="15.75" customHeight="1" thickBot="1" x14ac:dyDescent="0.35">
      <c r="A508" s="5" t="s">
        <v>9</v>
      </c>
      <c r="B508" s="194"/>
      <c r="C508" s="217"/>
      <c r="D508" s="6" t="s">
        <v>1080</v>
      </c>
      <c r="E508" s="6" t="s">
        <v>10</v>
      </c>
      <c r="F508" s="65" t="s">
        <v>6</v>
      </c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  <c r="S508" s="78"/>
      <c r="T508" s="78"/>
      <c r="U508" s="78"/>
      <c r="V508" s="78"/>
      <c r="W508" s="78"/>
      <c r="X508" s="78"/>
      <c r="Y508" s="78"/>
      <c r="Z508" s="78"/>
    </row>
    <row r="509" spans="1:26" ht="15.75" customHeight="1" thickBot="1" x14ac:dyDescent="0.35">
      <c r="A509" s="205" t="s">
        <v>11</v>
      </c>
      <c r="B509" s="206"/>
      <c r="C509" s="206"/>
      <c r="D509" s="206"/>
      <c r="E509" s="206"/>
      <c r="F509" s="206"/>
    </row>
    <row r="510" spans="1:26" ht="15.75" customHeight="1" x14ac:dyDescent="0.3">
      <c r="A510" s="184" t="s">
        <v>688</v>
      </c>
      <c r="B510" s="185"/>
      <c r="C510" s="185"/>
      <c r="D510" s="185"/>
      <c r="E510" s="185"/>
      <c r="F510" s="186"/>
    </row>
    <row r="511" spans="1:26" ht="15.75" customHeight="1" x14ac:dyDescent="0.3">
      <c r="A511" s="26">
        <v>43086</v>
      </c>
      <c r="B511" s="25" t="s">
        <v>674</v>
      </c>
      <c r="C511" s="25" t="s">
        <v>145</v>
      </c>
      <c r="D511" s="24">
        <v>43200</v>
      </c>
      <c r="E511" s="30" t="s">
        <v>675</v>
      </c>
      <c r="F511" s="67"/>
    </row>
    <row r="512" spans="1:26" ht="15.75" customHeight="1" x14ac:dyDescent="0.3">
      <c r="A512" s="26">
        <v>43087</v>
      </c>
      <c r="B512" s="25" t="s">
        <v>674</v>
      </c>
      <c r="C512" s="23" t="s">
        <v>15</v>
      </c>
      <c r="D512" s="24">
        <v>43200</v>
      </c>
      <c r="E512" s="30" t="s">
        <v>676</v>
      </c>
      <c r="F512" s="67"/>
    </row>
    <row r="513" spans="1:30" ht="15.75" customHeight="1" x14ac:dyDescent="0.3">
      <c r="A513" s="26">
        <v>43088</v>
      </c>
      <c r="B513" s="25" t="s">
        <v>674</v>
      </c>
      <c r="C513" s="25" t="s">
        <v>147</v>
      </c>
      <c r="D513" s="24">
        <v>43200</v>
      </c>
      <c r="E513" s="30" t="s">
        <v>677</v>
      </c>
      <c r="F513" s="67"/>
    </row>
    <row r="514" spans="1:30" ht="15.75" customHeight="1" x14ac:dyDescent="0.3">
      <c r="A514" s="26">
        <v>43089</v>
      </c>
      <c r="B514" s="25" t="s">
        <v>674</v>
      </c>
      <c r="C514" s="25" t="s">
        <v>149</v>
      </c>
      <c r="D514" s="24">
        <v>43200</v>
      </c>
      <c r="E514" s="30" t="s">
        <v>678</v>
      </c>
      <c r="F514" s="67">
        <v>0</v>
      </c>
    </row>
    <row r="515" spans="1:30" ht="15.75" customHeight="1" x14ac:dyDescent="0.3">
      <c r="A515" s="26">
        <v>43090</v>
      </c>
      <c r="B515" s="25" t="s">
        <v>674</v>
      </c>
      <c r="C515" s="25" t="s">
        <v>151</v>
      </c>
      <c r="D515" s="24">
        <v>43200</v>
      </c>
      <c r="E515" s="30" t="s">
        <v>679</v>
      </c>
      <c r="F515" s="67"/>
    </row>
    <row r="516" spans="1:30" ht="15.75" customHeight="1" x14ac:dyDescent="0.3">
      <c r="A516" s="26">
        <v>43091</v>
      </c>
      <c r="B516" s="25" t="s">
        <v>674</v>
      </c>
      <c r="C516" s="25" t="s">
        <v>155</v>
      </c>
      <c r="D516" s="24">
        <v>43200</v>
      </c>
      <c r="E516" s="30" t="s">
        <v>680</v>
      </c>
      <c r="F516" s="67"/>
    </row>
    <row r="517" spans="1:30" ht="15.75" customHeight="1" x14ac:dyDescent="0.3">
      <c r="A517" s="26">
        <v>43092</v>
      </c>
      <c r="B517" s="25" t="s">
        <v>674</v>
      </c>
      <c r="C517" s="25" t="s">
        <v>157</v>
      </c>
      <c r="D517" s="24">
        <v>43200</v>
      </c>
      <c r="E517" s="30" t="s">
        <v>681</v>
      </c>
      <c r="F517" s="67"/>
    </row>
    <row r="518" spans="1:30" ht="15.75" customHeight="1" x14ac:dyDescent="0.3">
      <c r="A518" s="26">
        <v>43093</v>
      </c>
      <c r="B518" s="25" t="s">
        <v>674</v>
      </c>
      <c r="C518" s="25" t="s">
        <v>394</v>
      </c>
      <c r="D518" s="24">
        <v>43200</v>
      </c>
      <c r="E518" s="30" t="s">
        <v>682</v>
      </c>
      <c r="F518" s="67"/>
    </row>
    <row r="519" spans="1:30" ht="15.75" customHeight="1" x14ac:dyDescent="0.3">
      <c r="A519" s="22">
        <v>43100</v>
      </c>
      <c r="B519" s="25" t="s">
        <v>674</v>
      </c>
      <c r="C519" s="23" t="s">
        <v>16</v>
      </c>
      <c r="D519" s="24">
        <v>43200</v>
      </c>
      <c r="E519" s="30" t="s">
        <v>69</v>
      </c>
      <c r="F519" s="67"/>
    </row>
    <row r="520" spans="1:30" ht="15.75" customHeight="1" x14ac:dyDescent="0.3">
      <c r="A520" s="22">
        <v>43120</v>
      </c>
      <c r="B520" s="25" t="s">
        <v>674</v>
      </c>
      <c r="C520" s="25" t="s">
        <v>129</v>
      </c>
      <c r="D520" s="24">
        <v>43200</v>
      </c>
      <c r="E520" s="30" t="s">
        <v>70</v>
      </c>
      <c r="F520" s="67"/>
    </row>
    <row r="521" spans="1:30" ht="15.75" customHeight="1" x14ac:dyDescent="0.3">
      <c r="A521" s="22">
        <v>43140</v>
      </c>
      <c r="B521" s="25" t="s">
        <v>674</v>
      </c>
      <c r="C521" s="25" t="s">
        <v>46</v>
      </c>
      <c r="D521" s="24">
        <v>43200</v>
      </c>
      <c r="E521" s="30" t="s">
        <v>71</v>
      </c>
      <c r="F521" s="67"/>
    </row>
    <row r="522" spans="1:30" ht="15.75" customHeight="1" x14ac:dyDescent="0.3">
      <c r="A522" s="26">
        <v>43150</v>
      </c>
      <c r="B522" s="25" t="s">
        <v>674</v>
      </c>
      <c r="C522" s="25" t="s">
        <v>396</v>
      </c>
      <c r="D522" s="24">
        <v>43200</v>
      </c>
      <c r="E522" s="30" t="s">
        <v>683</v>
      </c>
      <c r="F522" s="67"/>
    </row>
    <row r="523" spans="1:30" ht="15.75" customHeight="1" x14ac:dyDescent="0.3">
      <c r="A523" s="26">
        <v>43151</v>
      </c>
      <c r="B523" s="25" t="s">
        <v>674</v>
      </c>
      <c r="C523" s="25" t="s">
        <v>398</v>
      </c>
      <c r="D523" s="24">
        <v>43200</v>
      </c>
      <c r="E523" s="30" t="s">
        <v>684</v>
      </c>
      <c r="F523" s="67"/>
    </row>
    <row r="524" spans="1:30" ht="15.75" customHeight="1" x14ac:dyDescent="0.3">
      <c r="A524" s="22">
        <v>43160</v>
      </c>
      <c r="B524" s="25" t="s">
        <v>674</v>
      </c>
      <c r="C524" s="25" t="s">
        <v>35</v>
      </c>
      <c r="D524" s="24">
        <v>43200</v>
      </c>
      <c r="E524" s="30" t="s">
        <v>72</v>
      </c>
      <c r="F524" s="67"/>
    </row>
    <row r="525" spans="1:30" ht="15.75" customHeight="1" x14ac:dyDescent="0.3">
      <c r="A525" s="26">
        <v>43170</v>
      </c>
      <c r="B525" s="25" t="s">
        <v>674</v>
      </c>
      <c r="C525" s="25" t="s">
        <v>381</v>
      </c>
      <c r="D525" s="24">
        <v>43200</v>
      </c>
      <c r="E525" s="30" t="s">
        <v>685</v>
      </c>
      <c r="F525" s="67"/>
    </row>
    <row r="526" spans="1:30" ht="15.75" customHeight="1" x14ac:dyDescent="0.3">
      <c r="A526" s="22">
        <v>43180</v>
      </c>
      <c r="B526" s="25" t="s">
        <v>674</v>
      </c>
      <c r="C526" s="25" t="s">
        <v>21</v>
      </c>
      <c r="D526" s="24">
        <v>43200</v>
      </c>
      <c r="E526" s="30" t="s">
        <v>73</v>
      </c>
      <c r="F526" s="67"/>
    </row>
    <row r="527" spans="1:30" ht="15.75" customHeight="1" x14ac:dyDescent="0.3">
      <c r="A527" s="22">
        <v>43200</v>
      </c>
      <c r="B527" s="25" t="s">
        <v>686</v>
      </c>
      <c r="C527" s="25" t="s">
        <v>686</v>
      </c>
      <c r="D527" s="24">
        <v>72140</v>
      </c>
      <c r="E527" s="30" t="s">
        <v>687</v>
      </c>
      <c r="F527" s="62">
        <f>+SUM(F500:F526)</f>
        <v>0</v>
      </c>
    </row>
    <row r="528" spans="1:30" s="124" customFormat="1" ht="15.75" customHeight="1" x14ac:dyDescent="0.3">
      <c r="A528" s="184" t="s">
        <v>650</v>
      </c>
      <c r="B528" s="185"/>
      <c r="C528" s="185"/>
      <c r="D528" s="185"/>
      <c r="E528" s="185"/>
      <c r="F528" s="186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  <c r="S528" s="78"/>
      <c r="T528" s="78"/>
      <c r="U528" s="78"/>
      <c r="V528" s="78"/>
      <c r="W528" s="78"/>
      <c r="X528" s="78"/>
      <c r="Y528" s="78"/>
      <c r="Z528" s="78"/>
      <c r="AA528" s="78"/>
      <c r="AB528" s="78"/>
      <c r="AC528" s="78"/>
      <c r="AD528" s="78"/>
    </row>
    <row r="529" spans="1:6" ht="15.75" customHeight="1" x14ac:dyDescent="0.3">
      <c r="A529" s="22">
        <v>43500</v>
      </c>
      <c r="B529" s="25" t="s">
        <v>651</v>
      </c>
      <c r="C529" s="25" t="s">
        <v>32</v>
      </c>
      <c r="D529" s="24">
        <v>43620</v>
      </c>
      <c r="E529" s="30" t="s">
        <v>74</v>
      </c>
      <c r="F529" s="62">
        <f>+F1572</f>
        <v>0</v>
      </c>
    </row>
    <row r="530" spans="1:6" ht="15.75" customHeight="1" x14ac:dyDescent="0.3">
      <c r="A530" s="26">
        <v>43505</v>
      </c>
      <c r="B530" s="25" t="s">
        <v>652</v>
      </c>
      <c r="C530" s="23" t="s">
        <v>653</v>
      </c>
      <c r="D530" s="24">
        <v>43620</v>
      </c>
      <c r="E530" s="24" t="s">
        <v>654</v>
      </c>
      <c r="F530" s="62">
        <f>+F1585</f>
        <v>0</v>
      </c>
    </row>
    <row r="531" spans="1:6" ht="15.75" customHeight="1" x14ac:dyDescent="0.3">
      <c r="A531" s="22">
        <v>43520</v>
      </c>
      <c r="B531" s="25" t="s">
        <v>655</v>
      </c>
      <c r="C531" s="25" t="s">
        <v>656</v>
      </c>
      <c r="D531" s="24">
        <v>43620</v>
      </c>
      <c r="E531" s="30" t="s">
        <v>657</v>
      </c>
      <c r="F531" s="62">
        <f>+F1598</f>
        <v>0</v>
      </c>
    </row>
    <row r="532" spans="1:6" ht="15.75" customHeight="1" x14ac:dyDescent="0.3">
      <c r="A532" s="22">
        <v>43525</v>
      </c>
      <c r="B532" s="25" t="s">
        <v>658</v>
      </c>
      <c r="C532" s="25" t="s">
        <v>320</v>
      </c>
      <c r="D532" s="24">
        <v>43620</v>
      </c>
      <c r="E532" s="30" t="s">
        <v>659</v>
      </c>
      <c r="F532" s="67"/>
    </row>
    <row r="533" spans="1:6" ht="15.75" customHeight="1" x14ac:dyDescent="0.3">
      <c r="A533" s="26">
        <v>43530</v>
      </c>
      <c r="B533" s="25" t="s">
        <v>658</v>
      </c>
      <c r="C533" s="25" t="s">
        <v>143</v>
      </c>
      <c r="D533" s="24">
        <v>43620</v>
      </c>
      <c r="E533" s="30" t="s">
        <v>660</v>
      </c>
      <c r="F533" s="67"/>
    </row>
    <row r="534" spans="1:6" ht="15.75" customHeight="1" x14ac:dyDescent="0.3">
      <c r="A534" s="26">
        <v>43531</v>
      </c>
      <c r="B534" s="25" t="s">
        <v>658</v>
      </c>
      <c r="C534" s="25" t="s">
        <v>145</v>
      </c>
      <c r="D534" s="24">
        <v>43620</v>
      </c>
      <c r="E534" s="30" t="s">
        <v>661</v>
      </c>
      <c r="F534" s="67"/>
    </row>
    <row r="535" spans="1:6" ht="15.75" customHeight="1" x14ac:dyDescent="0.3">
      <c r="A535" s="26">
        <v>43532</v>
      </c>
      <c r="B535" s="25" t="s">
        <v>658</v>
      </c>
      <c r="C535" s="23" t="s">
        <v>15</v>
      </c>
      <c r="D535" s="24">
        <v>43620</v>
      </c>
      <c r="E535" s="30" t="s">
        <v>662</v>
      </c>
      <c r="F535" s="67"/>
    </row>
    <row r="536" spans="1:6" ht="15.75" customHeight="1" x14ac:dyDescent="0.3">
      <c r="A536" s="26">
        <v>43533</v>
      </c>
      <c r="B536" s="25" t="s">
        <v>658</v>
      </c>
      <c r="C536" s="25" t="s">
        <v>147</v>
      </c>
      <c r="D536" s="24">
        <v>43620</v>
      </c>
      <c r="E536" s="30" t="s">
        <v>663</v>
      </c>
      <c r="F536" s="67"/>
    </row>
    <row r="537" spans="1:6" ht="15.75" customHeight="1" x14ac:dyDescent="0.3">
      <c r="A537" s="26">
        <v>43534</v>
      </c>
      <c r="B537" s="25" t="s">
        <v>658</v>
      </c>
      <c r="C537" s="25" t="s">
        <v>149</v>
      </c>
      <c r="D537" s="24">
        <v>43620</v>
      </c>
      <c r="E537" s="30" t="s">
        <v>664</v>
      </c>
      <c r="F537" s="67"/>
    </row>
    <row r="538" spans="1:6" ht="15.75" customHeight="1" x14ac:dyDescent="0.3">
      <c r="A538" s="26">
        <v>43535</v>
      </c>
      <c r="B538" s="25" t="s">
        <v>658</v>
      </c>
      <c r="C538" s="25" t="s">
        <v>151</v>
      </c>
      <c r="D538" s="24">
        <v>43620</v>
      </c>
      <c r="E538" s="30" t="s">
        <v>665</v>
      </c>
      <c r="F538" s="67"/>
    </row>
    <row r="539" spans="1:6" ht="15.75" customHeight="1" x14ac:dyDescent="0.3">
      <c r="A539" s="26">
        <v>43536</v>
      </c>
      <c r="B539" s="25" t="s">
        <v>658</v>
      </c>
      <c r="C539" s="25" t="s">
        <v>155</v>
      </c>
      <c r="D539" s="24">
        <v>43620</v>
      </c>
      <c r="E539" s="30" t="s">
        <v>666</v>
      </c>
      <c r="F539" s="67"/>
    </row>
    <row r="540" spans="1:6" ht="15.75" customHeight="1" x14ac:dyDescent="0.3">
      <c r="A540" s="26">
        <v>43537</v>
      </c>
      <c r="B540" s="25" t="s">
        <v>658</v>
      </c>
      <c r="C540" s="25" t="s">
        <v>157</v>
      </c>
      <c r="D540" s="24">
        <v>43620</v>
      </c>
      <c r="E540" s="30" t="s">
        <v>667</v>
      </c>
      <c r="F540" s="67"/>
    </row>
    <row r="541" spans="1:6" ht="15.75" customHeight="1" x14ac:dyDescent="0.3">
      <c r="A541" s="26">
        <v>43538</v>
      </c>
      <c r="B541" s="25" t="s">
        <v>658</v>
      </c>
      <c r="C541" s="25" t="s">
        <v>394</v>
      </c>
      <c r="D541" s="24">
        <v>43620</v>
      </c>
      <c r="E541" s="30" t="s">
        <v>668</v>
      </c>
      <c r="F541" s="67">
        <v>0</v>
      </c>
    </row>
    <row r="542" spans="1:6" ht="15.75" customHeight="1" x14ac:dyDescent="0.3">
      <c r="A542" s="22">
        <v>43540</v>
      </c>
      <c r="B542" s="25" t="s">
        <v>658</v>
      </c>
      <c r="C542" s="25" t="s">
        <v>44</v>
      </c>
      <c r="D542" s="24">
        <v>43620</v>
      </c>
      <c r="E542" s="30" t="s">
        <v>75</v>
      </c>
      <c r="F542" s="67"/>
    </row>
    <row r="543" spans="1:6" ht="15.75" customHeight="1" x14ac:dyDescent="0.3">
      <c r="A543" s="22">
        <v>43560</v>
      </c>
      <c r="B543" s="25" t="s">
        <v>658</v>
      </c>
      <c r="C543" s="25" t="s">
        <v>46</v>
      </c>
      <c r="D543" s="24">
        <v>43620</v>
      </c>
      <c r="E543" s="30" t="s">
        <v>76</v>
      </c>
      <c r="F543" s="67"/>
    </row>
    <row r="544" spans="1:6" ht="15.75" customHeight="1" x14ac:dyDescent="0.3">
      <c r="A544" s="26">
        <v>43570</v>
      </c>
      <c r="B544" s="25" t="s">
        <v>658</v>
      </c>
      <c r="C544" s="25" t="s">
        <v>396</v>
      </c>
      <c r="D544" s="24">
        <v>43620</v>
      </c>
      <c r="E544" s="30" t="s">
        <v>669</v>
      </c>
      <c r="F544" s="67"/>
    </row>
    <row r="545" spans="1:6" ht="15.75" customHeight="1" x14ac:dyDescent="0.3">
      <c r="A545" s="26">
        <v>43571</v>
      </c>
      <c r="B545" s="25" t="s">
        <v>658</v>
      </c>
      <c r="C545" s="25" t="s">
        <v>398</v>
      </c>
      <c r="D545" s="24">
        <v>43620</v>
      </c>
      <c r="E545" s="30" t="s">
        <v>670</v>
      </c>
      <c r="F545" s="67"/>
    </row>
    <row r="546" spans="1:6" ht="15.75" customHeight="1" x14ac:dyDescent="0.3">
      <c r="A546" s="22">
        <v>43580</v>
      </c>
      <c r="B546" s="25" t="s">
        <v>658</v>
      </c>
      <c r="C546" s="25" t="s">
        <v>35</v>
      </c>
      <c r="D546" s="24">
        <v>43620</v>
      </c>
      <c r="E546" s="30" t="s">
        <v>77</v>
      </c>
      <c r="F546" s="67"/>
    </row>
    <row r="547" spans="1:6" ht="15.75" customHeight="1" x14ac:dyDescent="0.3">
      <c r="A547" s="26">
        <v>43590</v>
      </c>
      <c r="B547" s="25" t="s">
        <v>658</v>
      </c>
      <c r="C547" s="25" t="s">
        <v>381</v>
      </c>
      <c r="D547" s="24">
        <v>43620</v>
      </c>
      <c r="E547" s="30" t="s">
        <v>671</v>
      </c>
      <c r="F547" s="67"/>
    </row>
    <row r="548" spans="1:6" ht="15.75" customHeight="1" x14ac:dyDescent="0.3">
      <c r="A548" s="22">
        <v>43600</v>
      </c>
      <c r="B548" s="25" t="s">
        <v>658</v>
      </c>
      <c r="C548" s="25" t="s">
        <v>21</v>
      </c>
      <c r="D548" s="24">
        <v>43620</v>
      </c>
      <c r="E548" s="30" t="s">
        <v>78</v>
      </c>
      <c r="F548" s="67"/>
    </row>
    <row r="549" spans="1:6" ht="15.75" customHeight="1" x14ac:dyDescent="0.3">
      <c r="A549" s="22">
        <v>43620</v>
      </c>
      <c r="B549" s="25" t="s">
        <v>672</v>
      </c>
      <c r="C549" s="25" t="s">
        <v>672</v>
      </c>
      <c r="D549" s="24">
        <v>72140</v>
      </c>
      <c r="E549" s="30" t="s">
        <v>673</v>
      </c>
      <c r="F549" s="62">
        <f>+SUM(F529:F548)</f>
        <v>0</v>
      </c>
    </row>
    <row r="550" spans="1:6" ht="15.75" customHeight="1" x14ac:dyDescent="0.3">
      <c r="A550" s="184" t="s">
        <v>617</v>
      </c>
      <c r="B550" s="185"/>
      <c r="C550" s="185"/>
      <c r="D550" s="185"/>
      <c r="E550" s="185"/>
      <c r="F550" s="186"/>
    </row>
    <row r="551" spans="1:6" ht="15.75" customHeight="1" x14ac:dyDescent="0.3">
      <c r="A551" s="22">
        <v>44000</v>
      </c>
      <c r="B551" s="25" t="s">
        <v>618</v>
      </c>
      <c r="C551" s="25" t="s">
        <v>79</v>
      </c>
      <c r="D551" s="24">
        <v>44180</v>
      </c>
      <c r="E551" s="30" t="s">
        <v>80</v>
      </c>
      <c r="F551" s="62">
        <f>+F1624</f>
        <v>0</v>
      </c>
    </row>
    <row r="552" spans="1:6" ht="15.75" customHeight="1" x14ac:dyDescent="0.3">
      <c r="A552" s="22">
        <v>44020</v>
      </c>
      <c r="B552" s="25" t="s">
        <v>618</v>
      </c>
      <c r="C552" s="25" t="s">
        <v>13</v>
      </c>
      <c r="D552" s="24">
        <v>44180</v>
      </c>
      <c r="E552" s="30" t="s">
        <v>81</v>
      </c>
      <c r="F552" s="62">
        <f>+F1637</f>
        <v>0</v>
      </c>
    </row>
    <row r="553" spans="1:6" ht="15.75" customHeight="1" x14ac:dyDescent="0.3">
      <c r="A553" s="22">
        <v>44040</v>
      </c>
      <c r="B553" s="25" t="s">
        <v>618</v>
      </c>
      <c r="C553" s="25" t="s">
        <v>56</v>
      </c>
      <c r="D553" s="24">
        <v>44180</v>
      </c>
      <c r="E553" s="30" t="s">
        <v>82</v>
      </c>
      <c r="F553" s="62">
        <f>+F1650</f>
        <v>0</v>
      </c>
    </row>
    <row r="554" spans="1:6" ht="15.75" customHeight="1" x14ac:dyDescent="0.3">
      <c r="A554" s="22">
        <v>44060</v>
      </c>
      <c r="B554" s="25" t="s">
        <v>618</v>
      </c>
      <c r="C554" s="25" t="s">
        <v>58</v>
      </c>
      <c r="D554" s="24">
        <v>44180</v>
      </c>
      <c r="E554" s="30" t="s">
        <v>83</v>
      </c>
      <c r="F554" s="62">
        <f>+F1663</f>
        <v>0</v>
      </c>
    </row>
    <row r="555" spans="1:6" ht="15.75" customHeight="1" x14ac:dyDescent="0.3">
      <c r="A555" s="22">
        <v>44065</v>
      </c>
      <c r="B555" s="25" t="s">
        <v>618</v>
      </c>
      <c r="C555" s="25" t="s">
        <v>320</v>
      </c>
      <c r="D555" s="24">
        <v>44180</v>
      </c>
      <c r="E555" s="30" t="s">
        <v>619</v>
      </c>
      <c r="F555" s="67"/>
    </row>
    <row r="556" spans="1:6" ht="15.75" customHeight="1" x14ac:dyDescent="0.3">
      <c r="A556" s="26">
        <v>44070</v>
      </c>
      <c r="B556" s="25" t="s">
        <v>618</v>
      </c>
      <c r="C556" s="25" t="s">
        <v>143</v>
      </c>
      <c r="D556" s="24">
        <v>44180</v>
      </c>
      <c r="E556" s="30" t="s">
        <v>620</v>
      </c>
      <c r="F556" s="67"/>
    </row>
    <row r="557" spans="1:6" ht="15.75" customHeight="1" x14ac:dyDescent="0.3">
      <c r="A557" s="26">
        <v>44071</v>
      </c>
      <c r="B557" s="25" t="s">
        <v>618</v>
      </c>
      <c r="C557" s="25" t="s">
        <v>145</v>
      </c>
      <c r="D557" s="24">
        <v>44180</v>
      </c>
      <c r="E557" s="30" t="s">
        <v>621</v>
      </c>
      <c r="F557" s="67"/>
    </row>
    <row r="558" spans="1:6" ht="15.75" customHeight="1" x14ac:dyDescent="0.3">
      <c r="A558" s="26">
        <v>44072</v>
      </c>
      <c r="B558" s="25" t="s">
        <v>618</v>
      </c>
      <c r="C558" s="23" t="s">
        <v>15</v>
      </c>
      <c r="D558" s="24">
        <v>44180</v>
      </c>
      <c r="E558" s="30" t="s">
        <v>622</v>
      </c>
      <c r="F558" s="67"/>
    </row>
    <row r="559" spans="1:6" ht="15.75" customHeight="1" x14ac:dyDescent="0.3">
      <c r="A559" s="26">
        <v>44073</v>
      </c>
      <c r="B559" s="25" t="s">
        <v>618</v>
      </c>
      <c r="C559" s="25" t="s">
        <v>147</v>
      </c>
      <c r="D559" s="24">
        <v>44180</v>
      </c>
      <c r="E559" s="30" t="s">
        <v>623</v>
      </c>
      <c r="F559" s="67"/>
    </row>
    <row r="560" spans="1:6" ht="15.75" customHeight="1" x14ac:dyDescent="0.3">
      <c r="A560" s="26">
        <v>44074</v>
      </c>
      <c r="B560" s="25" t="s">
        <v>618</v>
      </c>
      <c r="C560" s="25" t="s">
        <v>149</v>
      </c>
      <c r="D560" s="24">
        <v>44180</v>
      </c>
      <c r="E560" s="30" t="s">
        <v>624</v>
      </c>
      <c r="F560" s="67"/>
    </row>
    <row r="561" spans="1:6" ht="15.75" customHeight="1" x14ac:dyDescent="0.3">
      <c r="A561" s="26">
        <v>44075</v>
      </c>
      <c r="B561" s="25" t="s">
        <v>618</v>
      </c>
      <c r="C561" s="25" t="s">
        <v>151</v>
      </c>
      <c r="D561" s="24">
        <v>44180</v>
      </c>
      <c r="E561" s="30" t="s">
        <v>625</v>
      </c>
      <c r="F561" s="67"/>
    </row>
    <row r="562" spans="1:6" ht="15.75" customHeight="1" x14ac:dyDescent="0.3">
      <c r="A562" s="26">
        <v>44076</v>
      </c>
      <c r="B562" s="25" t="s">
        <v>618</v>
      </c>
      <c r="C562" s="25" t="s">
        <v>155</v>
      </c>
      <c r="D562" s="24">
        <v>44180</v>
      </c>
      <c r="E562" s="30" t="s">
        <v>626</v>
      </c>
      <c r="F562" s="67"/>
    </row>
    <row r="563" spans="1:6" ht="15.75" customHeight="1" x14ac:dyDescent="0.3">
      <c r="A563" s="26">
        <v>44077</v>
      </c>
      <c r="B563" s="25" t="s">
        <v>618</v>
      </c>
      <c r="C563" s="25" t="s">
        <v>157</v>
      </c>
      <c r="D563" s="24">
        <v>44180</v>
      </c>
      <c r="E563" s="30" t="s">
        <v>627</v>
      </c>
      <c r="F563" s="67"/>
    </row>
    <row r="564" spans="1:6" ht="15.75" customHeight="1" x14ac:dyDescent="0.3">
      <c r="A564" s="26">
        <v>44078</v>
      </c>
      <c r="B564" s="25" t="s">
        <v>618</v>
      </c>
      <c r="C564" s="25" t="s">
        <v>394</v>
      </c>
      <c r="D564" s="24">
        <v>44180</v>
      </c>
      <c r="E564" s="30" t="s">
        <v>628</v>
      </c>
      <c r="F564" s="67"/>
    </row>
    <row r="565" spans="1:6" ht="15.75" customHeight="1" x14ac:dyDescent="0.3">
      <c r="A565" s="22">
        <v>44080</v>
      </c>
      <c r="B565" s="25" t="s">
        <v>618</v>
      </c>
      <c r="C565" s="25" t="s">
        <v>16</v>
      </c>
      <c r="D565" s="24">
        <v>44180</v>
      </c>
      <c r="E565" s="30" t="s">
        <v>84</v>
      </c>
      <c r="F565" s="67"/>
    </row>
    <row r="566" spans="1:6" ht="15.75" customHeight="1" x14ac:dyDescent="0.3">
      <c r="A566" s="22">
        <v>44100</v>
      </c>
      <c r="B566" s="25" t="s">
        <v>618</v>
      </c>
      <c r="C566" s="25" t="s">
        <v>129</v>
      </c>
      <c r="D566" s="24">
        <v>44180</v>
      </c>
      <c r="E566" s="30" t="s">
        <v>85</v>
      </c>
      <c r="F566" s="67"/>
    </row>
    <row r="567" spans="1:6" ht="15.75" customHeight="1" x14ac:dyDescent="0.3">
      <c r="A567" s="22">
        <v>44120</v>
      </c>
      <c r="B567" s="25" t="s">
        <v>618</v>
      </c>
      <c r="C567" s="25" t="s">
        <v>46</v>
      </c>
      <c r="D567" s="24">
        <v>44180</v>
      </c>
      <c r="E567" s="30" t="s">
        <v>86</v>
      </c>
      <c r="F567" s="67"/>
    </row>
    <row r="568" spans="1:6" ht="15.75" customHeight="1" x14ac:dyDescent="0.3">
      <c r="A568" s="26">
        <v>44130</v>
      </c>
      <c r="B568" s="25" t="s">
        <v>618</v>
      </c>
      <c r="C568" s="25" t="s">
        <v>396</v>
      </c>
      <c r="D568" s="24">
        <v>44180</v>
      </c>
      <c r="E568" s="30" t="s">
        <v>629</v>
      </c>
      <c r="F568" s="67"/>
    </row>
    <row r="569" spans="1:6" ht="15.75" customHeight="1" x14ac:dyDescent="0.3">
      <c r="A569" s="26">
        <v>44131</v>
      </c>
      <c r="B569" s="25" t="s">
        <v>618</v>
      </c>
      <c r="C569" s="25" t="s">
        <v>398</v>
      </c>
      <c r="D569" s="24">
        <v>44180</v>
      </c>
      <c r="E569" s="30" t="s">
        <v>630</v>
      </c>
      <c r="F569" s="67"/>
    </row>
    <row r="570" spans="1:6" ht="15.75" customHeight="1" x14ac:dyDescent="0.3">
      <c r="A570" s="22">
        <v>44140</v>
      </c>
      <c r="B570" s="25" t="s">
        <v>618</v>
      </c>
      <c r="C570" s="25" t="s">
        <v>35</v>
      </c>
      <c r="D570" s="24">
        <v>44180</v>
      </c>
      <c r="E570" s="30" t="s">
        <v>87</v>
      </c>
      <c r="F570" s="67"/>
    </row>
    <row r="571" spans="1:6" ht="15.75" customHeight="1" x14ac:dyDescent="0.3">
      <c r="A571" s="26">
        <v>44150</v>
      </c>
      <c r="B571" s="25" t="s">
        <v>618</v>
      </c>
      <c r="C571" s="25" t="s">
        <v>381</v>
      </c>
      <c r="D571" s="24">
        <v>44180</v>
      </c>
      <c r="E571" s="30" t="s">
        <v>631</v>
      </c>
      <c r="F571" s="67"/>
    </row>
    <row r="572" spans="1:6" ht="15.75" customHeight="1" x14ac:dyDescent="0.3">
      <c r="A572" s="22">
        <v>44160</v>
      </c>
      <c r="B572" s="25" t="s">
        <v>618</v>
      </c>
      <c r="C572" s="25" t="s">
        <v>21</v>
      </c>
      <c r="D572" s="24">
        <v>44180</v>
      </c>
      <c r="E572" s="30" t="s">
        <v>88</v>
      </c>
      <c r="F572" s="67"/>
    </row>
    <row r="573" spans="1:6" ht="15.75" customHeight="1" x14ac:dyDescent="0.3">
      <c r="A573" s="22">
        <v>44180</v>
      </c>
      <c r="B573" s="25" t="s">
        <v>632</v>
      </c>
      <c r="C573" s="25" t="s">
        <v>632</v>
      </c>
      <c r="D573" s="24">
        <v>72140</v>
      </c>
      <c r="E573" s="30" t="s">
        <v>633</v>
      </c>
      <c r="F573" s="62">
        <f>+SUM(F551:F572)</f>
        <v>0</v>
      </c>
    </row>
    <row r="574" spans="1:6" ht="15.75" customHeight="1" x14ac:dyDescent="0.3">
      <c r="A574" s="184" t="s">
        <v>634</v>
      </c>
      <c r="B574" s="185"/>
      <c r="C574" s="185"/>
      <c r="D574" s="185"/>
      <c r="E574" s="185"/>
      <c r="F574" s="186"/>
    </row>
    <row r="575" spans="1:6" ht="15.6" customHeight="1" x14ac:dyDescent="0.3">
      <c r="A575" s="26">
        <v>43650</v>
      </c>
      <c r="B575" s="23" t="s">
        <v>635</v>
      </c>
      <c r="C575" s="23" t="s">
        <v>642</v>
      </c>
      <c r="D575" s="24">
        <v>43700</v>
      </c>
      <c r="E575" s="24" t="s">
        <v>643</v>
      </c>
      <c r="F575" s="62">
        <f>+F1611</f>
        <v>0</v>
      </c>
    </row>
    <row r="576" spans="1:6" ht="15.6" customHeight="1" x14ac:dyDescent="0.3">
      <c r="A576" s="26">
        <v>43660</v>
      </c>
      <c r="B576" s="25" t="s">
        <v>635</v>
      </c>
      <c r="C576" s="25" t="s">
        <v>320</v>
      </c>
      <c r="D576" s="24">
        <v>43700</v>
      </c>
      <c r="E576" s="30" t="s">
        <v>644</v>
      </c>
      <c r="F576" s="67"/>
    </row>
    <row r="577" spans="1:26" ht="15.6" customHeight="1" x14ac:dyDescent="0.3">
      <c r="A577" s="22">
        <v>43665</v>
      </c>
      <c r="B577" s="25" t="s">
        <v>635</v>
      </c>
      <c r="C577" s="25" t="s">
        <v>143</v>
      </c>
      <c r="D577" s="24">
        <v>43700</v>
      </c>
      <c r="E577" s="30" t="s">
        <v>645</v>
      </c>
      <c r="F577" s="67"/>
    </row>
    <row r="578" spans="1:26" ht="15.6" customHeight="1" x14ac:dyDescent="0.3">
      <c r="A578" s="26">
        <v>43666</v>
      </c>
      <c r="B578" s="25" t="s">
        <v>635</v>
      </c>
      <c r="C578" s="25" t="s">
        <v>145</v>
      </c>
      <c r="D578" s="24">
        <v>43700</v>
      </c>
      <c r="E578" s="30" t="s">
        <v>646</v>
      </c>
      <c r="F578" s="67"/>
    </row>
    <row r="579" spans="1:26" ht="15.6" customHeight="1" x14ac:dyDescent="0.3">
      <c r="A579" s="22">
        <v>43667</v>
      </c>
      <c r="B579" s="25" t="s">
        <v>635</v>
      </c>
      <c r="C579" s="25" t="s">
        <v>15</v>
      </c>
      <c r="D579" s="24">
        <v>43700</v>
      </c>
      <c r="E579" s="30" t="s">
        <v>647</v>
      </c>
      <c r="F579" s="67"/>
    </row>
    <row r="580" spans="1:26" s="125" customFormat="1" ht="15.6" customHeight="1" x14ac:dyDescent="0.3">
      <c r="A580" s="26">
        <v>43668</v>
      </c>
      <c r="B580" s="25" t="s">
        <v>635</v>
      </c>
      <c r="C580" s="25" t="s">
        <v>147</v>
      </c>
      <c r="D580" s="24">
        <v>43700</v>
      </c>
      <c r="E580" s="30" t="s">
        <v>648</v>
      </c>
      <c r="F580" s="67"/>
      <c r="G580" s="78"/>
      <c r="H580" s="78"/>
      <c r="I580" s="78"/>
    </row>
    <row r="581" spans="1:26" ht="15.6" customHeight="1" x14ac:dyDescent="0.3">
      <c r="A581" s="22">
        <v>43669</v>
      </c>
      <c r="B581" s="25" t="s">
        <v>635</v>
      </c>
      <c r="C581" s="25" t="s">
        <v>149</v>
      </c>
      <c r="D581" s="24">
        <v>43700</v>
      </c>
      <c r="E581" s="30" t="s">
        <v>649</v>
      </c>
      <c r="F581" s="67"/>
    </row>
    <row r="582" spans="1:26" ht="15.6" customHeight="1" x14ac:dyDescent="0.3">
      <c r="A582" s="26">
        <v>43670</v>
      </c>
      <c r="B582" s="25" t="s">
        <v>635</v>
      </c>
      <c r="C582" s="25" t="s">
        <v>151</v>
      </c>
      <c r="D582" s="24">
        <v>43700</v>
      </c>
      <c r="E582" s="30" t="s">
        <v>636</v>
      </c>
      <c r="F582" s="67"/>
    </row>
    <row r="583" spans="1:26" ht="15.6" customHeight="1" x14ac:dyDescent="0.3">
      <c r="A583" s="22">
        <v>43671</v>
      </c>
      <c r="B583" s="25" t="s">
        <v>635</v>
      </c>
      <c r="C583" s="25" t="s">
        <v>155</v>
      </c>
      <c r="D583" s="24">
        <v>43700</v>
      </c>
      <c r="E583" s="30" t="s">
        <v>637</v>
      </c>
      <c r="F583" s="67"/>
    </row>
    <row r="584" spans="1:26" ht="15.6" customHeight="1" x14ac:dyDescent="0.3">
      <c r="A584" s="26">
        <v>43672</v>
      </c>
      <c r="B584" s="25" t="s">
        <v>635</v>
      </c>
      <c r="C584" s="25" t="s">
        <v>157</v>
      </c>
      <c r="D584" s="24">
        <v>43700</v>
      </c>
      <c r="E584" s="30" t="s">
        <v>638</v>
      </c>
      <c r="F584" s="67"/>
    </row>
    <row r="585" spans="1:26" ht="15.6" customHeight="1" x14ac:dyDescent="0.3">
      <c r="A585" s="22">
        <v>43673</v>
      </c>
      <c r="B585" s="25" t="s">
        <v>635</v>
      </c>
      <c r="C585" s="25" t="s">
        <v>394</v>
      </c>
      <c r="D585" s="24">
        <v>43700</v>
      </c>
      <c r="E585" s="30" t="s">
        <v>639</v>
      </c>
      <c r="F585" s="67"/>
    </row>
    <row r="586" spans="1:26" ht="15.6" customHeight="1" thickBot="1" x14ac:dyDescent="0.35">
      <c r="A586" s="26">
        <v>43700</v>
      </c>
      <c r="B586" s="23" t="s">
        <v>640</v>
      </c>
      <c r="C586" s="23" t="s">
        <v>640</v>
      </c>
      <c r="D586" s="24">
        <v>72140</v>
      </c>
      <c r="E586" s="24" t="s">
        <v>641</v>
      </c>
      <c r="F586" s="62">
        <f>+SUM(F575:F585)</f>
        <v>0</v>
      </c>
    </row>
    <row r="587" spans="1:26" s="121" customFormat="1" ht="26.25" customHeight="1" thickBot="1" x14ac:dyDescent="0.35">
      <c r="A587" s="32" t="s">
        <v>1</v>
      </c>
      <c r="B587" s="48"/>
      <c r="C587" s="1" t="s">
        <v>2</v>
      </c>
      <c r="D587" s="2" t="s">
        <v>3</v>
      </c>
      <c r="E587" s="47" t="s">
        <v>4</v>
      </c>
      <c r="F587" s="63" t="s">
        <v>1124</v>
      </c>
      <c r="G587" s="120"/>
      <c r="H587" s="120"/>
      <c r="I587" s="120"/>
    </row>
    <row r="588" spans="1:26" s="123" customFormat="1" ht="15.75" customHeight="1" x14ac:dyDescent="0.3">
      <c r="A588" s="3" t="s">
        <v>5</v>
      </c>
      <c r="B588" s="193" t="s">
        <v>1081</v>
      </c>
      <c r="C588" s="195" t="s">
        <v>1084</v>
      </c>
      <c r="D588" s="4" t="s">
        <v>1079</v>
      </c>
      <c r="E588" s="4" t="s">
        <v>7</v>
      </c>
      <c r="F588" s="64" t="s">
        <v>8</v>
      </c>
      <c r="G588" s="122"/>
      <c r="H588" s="122"/>
      <c r="I588" s="122"/>
      <c r="J588" s="122"/>
      <c r="K588" s="122"/>
      <c r="L588" s="122"/>
      <c r="M588" s="122"/>
      <c r="N588" s="122"/>
      <c r="O588" s="122"/>
      <c r="P588" s="122"/>
      <c r="Q588" s="122"/>
      <c r="R588" s="122"/>
      <c r="S588" s="122"/>
      <c r="T588" s="122"/>
      <c r="U588" s="122"/>
      <c r="V588" s="122"/>
      <c r="W588" s="122"/>
      <c r="X588" s="122"/>
      <c r="Y588" s="122"/>
      <c r="Z588" s="122"/>
    </row>
    <row r="589" spans="1:26" s="124" customFormat="1" ht="15.75" customHeight="1" thickBot="1" x14ac:dyDescent="0.35">
      <c r="A589" s="5" t="s">
        <v>9</v>
      </c>
      <c r="B589" s="194"/>
      <c r="C589" s="217"/>
      <c r="D589" s="6" t="s">
        <v>1080</v>
      </c>
      <c r="E589" s="6" t="s">
        <v>10</v>
      </c>
      <c r="F589" s="65" t="s">
        <v>6</v>
      </c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  <c r="S589" s="78"/>
      <c r="T589" s="78"/>
      <c r="U589" s="78"/>
      <c r="V589" s="78"/>
      <c r="W589" s="78"/>
      <c r="X589" s="78"/>
      <c r="Y589" s="78"/>
      <c r="Z589" s="78"/>
    </row>
    <row r="590" spans="1:26" ht="15.75" customHeight="1" thickBot="1" x14ac:dyDescent="0.35">
      <c r="A590" s="205" t="s">
        <v>11</v>
      </c>
      <c r="B590" s="206"/>
      <c r="C590" s="206"/>
      <c r="D590" s="206"/>
      <c r="E590" s="206"/>
      <c r="F590" s="206"/>
    </row>
    <row r="591" spans="1:26" ht="15.6" customHeight="1" x14ac:dyDescent="0.3">
      <c r="A591" s="184" t="s">
        <v>589</v>
      </c>
      <c r="B591" s="185"/>
      <c r="C591" s="185"/>
      <c r="D591" s="185"/>
      <c r="E591" s="185"/>
      <c r="F591" s="186"/>
    </row>
    <row r="592" spans="1:26" ht="15.75" customHeight="1" x14ac:dyDescent="0.3">
      <c r="A592" s="26">
        <v>45000</v>
      </c>
      <c r="B592" s="25" t="s">
        <v>590</v>
      </c>
      <c r="C592" s="25" t="s">
        <v>32</v>
      </c>
      <c r="D592" s="24">
        <v>45300</v>
      </c>
      <c r="E592" s="30" t="s">
        <v>89</v>
      </c>
      <c r="F592" s="69">
        <f>+F1676</f>
        <v>0</v>
      </c>
    </row>
    <row r="593" spans="1:6" ht="15.75" customHeight="1" x14ac:dyDescent="0.3">
      <c r="A593" s="26">
        <v>45035</v>
      </c>
      <c r="B593" s="25" t="s">
        <v>590</v>
      </c>
      <c r="C593" s="25" t="s">
        <v>320</v>
      </c>
      <c r="D593" s="24">
        <v>45300</v>
      </c>
      <c r="E593" s="30" t="s">
        <v>603</v>
      </c>
      <c r="F593" s="67"/>
    </row>
    <row r="594" spans="1:6" ht="15.75" customHeight="1" x14ac:dyDescent="0.3">
      <c r="A594" s="26">
        <v>45290</v>
      </c>
      <c r="B594" s="25" t="s">
        <v>590</v>
      </c>
      <c r="C594" s="25" t="s">
        <v>143</v>
      </c>
      <c r="D594" s="24">
        <v>45300</v>
      </c>
      <c r="E594" s="30" t="s">
        <v>604</v>
      </c>
      <c r="F594" s="67"/>
    </row>
    <row r="595" spans="1:6" ht="15.75" customHeight="1" x14ac:dyDescent="0.3">
      <c r="A595" s="26">
        <v>45291</v>
      </c>
      <c r="B595" s="25" t="s">
        <v>590</v>
      </c>
      <c r="C595" s="25" t="s">
        <v>145</v>
      </c>
      <c r="D595" s="24">
        <v>45300</v>
      </c>
      <c r="E595" s="30" t="s">
        <v>605</v>
      </c>
      <c r="F595" s="67"/>
    </row>
    <row r="596" spans="1:6" ht="15.75" customHeight="1" x14ac:dyDescent="0.3">
      <c r="A596" s="26">
        <v>45292</v>
      </c>
      <c r="B596" s="25" t="s">
        <v>590</v>
      </c>
      <c r="C596" s="25" t="s">
        <v>15</v>
      </c>
      <c r="D596" s="24">
        <v>45300</v>
      </c>
      <c r="E596" s="30" t="s">
        <v>606</v>
      </c>
      <c r="F596" s="67">
        <v>0</v>
      </c>
    </row>
    <row r="597" spans="1:6" ht="15.75" customHeight="1" x14ac:dyDescent="0.3">
      <c r="A597" s="26">
        <v>45293</v>
      </c>
      <c r="B597" s="25" t="s">
        <v>590</v>
      </c>
      <c r="C597" s="25" t="s">
        <v>147</v>
      </c>
      <c r="D597" s="24">
        <v>45300</v>
      </c>
      <c r="E597" s="30" t="s">
        <v>607</v>
      </c>
      <c r="F597" s="67">
        <v>0</v>
      </c>
    </row>
    <row r="598" spans="1:6" ht="15.75" customHeight="1" x14ac:dyDescent="0.3">
      <c r="A598" s="26">
        <v>45294</v>
      </c>
      <c r="B598" s="25" t="s">
        <v>590</v>
      </c>
      <c r="C598" s="25" t="s">
        <v>149</v>
      </c>
      <c r="D598" s="24">
        <v>45300</v>
      </c>
      <c r="E598" s="30" t="s">
        <v>608</v>
      </c>
      <c r="F598" s="67"/>
    </row>
    <row r="599" spans="1:6" ht="15.75" customHeight="1" x14ac:dyDescent="0.3">
      <c r="A599" s="26">
        <v>45295</v>
      </c>
      <c r="B599" s="25" t="s">
        <v>590</v>
      </c>
      <c r="C599" s="25" t="s">
        <v>151</v>
      </c>
      <c r="D599" s="24">
        <v>45300</v>
      </c>
      <c r="E599" s="30" t="s">
        <v>609</v>
      </c>
      <c r="F599" s="67"/>
    </row>
    <row r="600" spans="1:6" ht="15.75" customHeight="1" x14ac:dyDescent="0.3">
      <c r="A600" s="26">
        <v>45296</v>
      </c>
      <c r="B600" s="25" t="s">
        <v>590</v>
      </c>
      <c r="C600" s="25" t="s">
        <v>155</v>
      </c>
      <c r="D600" s="24">
        <v>45300</v>
      </c>
      <c r="E600" s="30" t="s">
        <v>610</v>
      </c>
      <c r="F600" s="67"/>
    </row>
    <row r="601" spans="1:6" ht="15.75" customHeight="1" x14ac:dyDescent="0.3">
      <c r="A601" s="26">
        <v>45297</v>
      </c>
      <c r="B601" s="25" t="s">
        <v>590</v>
      </c>
      <c r="C601" s="25" t="s">
        <v>157</v>
      </c>
      <c r="D601" s="24">
        <v>45300</v>
      </c>
      <c r="E601" s="30" t="s">
        <v>611</v>
      </c>
      <c r="F601" s="67"/>
    </row>
    <row r="602" spans="1:6" ht="15.75" customHeight="1" x14ac:dyDescent="0.3">
      <c r="A602" s="26">
        <v>45298</v>
      </c>
      <c r="B602" s="25" t="s">
        <v>590</v>
      </c>
      <c r="C602" s="25" t="s">
        <v>394</v>
      </c>
      <c r="D602" s="24">
        <v>45300</v>
      </c>
      <c r="E602" s="30" t="s">
        <v>612</v>
      </c>
      <c r="F602" s="67"/>
    </row>
    <row r="603" spans="1:6" ht="15.75" customHeight="1" x14ac:dyDescent="0.3">
      <c r="A603" s="26">
        <v>45040</v>
      </c>
      <c r="B603" s="25" t="s">
        <v>590</v>
      </c>
      <c r="C603" s="25" t="s">
        <v>90</v>
      </c>
      <c r="D603" s="24">
        <v>45300</v>
      </c>
      <c r="E603" s="30" t="s">
        <v>91</v>
      </c>
      <c r="F603" s="67"/>
    </row>
    <row r="604" spans="1:6" ht="15.75" customHeight="1" x14ac:dyDescent="0.3">
      <c r="A604" s="26">
        <v>45085</v>
      </c>
      <c r="B604" s="25" t="s">
        <v>590</v>
      </c>
      <c r="C604" s="25" t="s">
        <v>613</v>
      </c>
      <c r="D604" s="24">
        <v>45300</v>
      </c>
      <c r="E604" s="30" t="s">
        <v>614</v>
      </c>
      <c r="F604" s="67"/>
    </row>
    <row r="605" spans="1:6" ht="15.75" customHeight="1" x14ac:dyDescent="0.3">
      <c r="A605" s="26">
        <v>45086</v>
      </c>
      <c r="B605" s="25" t="s">
        <v>590</v>
      </c>
      <c r="C605" s="25" t="s">
        <v>615</v>
      </c>
      <c r="D605" s="24">
        <v>45300</v>
      </c>
      <c r="E605" s="30" t="s">
        <v>616</v>
      </c>
      <c r="F605" s="67"/>
    </row>
    <row r="606" spans="1:6" ht="15.75" customHeight="1" x14ac:dyDescent="0.3">
      <c r="A606" s="26">
        <v>45060</v>
      </c>
      <c r="B606" s="25" t="s">
        <v>590</v>
      </c>
      <c r="C606" s="25" t="s">
        <v>591</v>
      </c>
      <c r="D606" s="24">
        <v>45300</v>
      </c>
      <c r="E606" s="30" t="s">
        <v>92</v>
      </c>
      <c r="F606" s="67"/>
    </row>
    <row r="607" spans="1:6" ht="15.75" customHeight="1" x14ac:dyDescent="0.3">
      <c r="A607" s="26">
        <v>45100</v>
      </c>
      <c r="B607" s="25" t="s">
        <v>590</v>
      </c>
      <c r="C607" s="25" t="s">
        <v>93</v>
      </c>
      <c r="D607" s="24">
        <v>45300</v>
      </c>
      <c r="E607" s="30" t="s">
        <v>94</v>
      </c>
      <c r="F607" s="67"/>
    </row>
    <row r="608" spans="1:6" ht="15.75" customHeight="1" x14ac:dyDescent="0.3">
      <c r="A608" s="26">
        <v>45120</v>
      </c>
      <c r="B608" s="25" t="s">
        <v>590</v>
      </c>
      <c r="C608" s="25" t="s">
        <v>17</v>
      </c>
      <c r="D608" s="24">
        <v>45300</v>
      </c>
      <c r="E608" s="30" t="s">
        <v>95</v>
      </c>
      <c r="F608" s="67"/>
    </row>
    <row r="609" spans="1:6" ht="15.75" customHeight="1" x14ac:dyDescent="0.3">
      <c r="A609" s="26">
        <v>45140</v>
      </c>
      <c r="B609" s="25" t="s">
        <v>590</v>
      </c>
      <c r="C609" s="25" t="s">
        <v>96</v>
      </c>
      <c r="D609" s="24">
        <v>45300</v>
      </c>
      <c r="E609" s="30" t="s">
        <v>97</v>
      </c>
      <c r="F609" s="67"/>
    </row>
    <row r="610" spans="1:6" ht="15.75" customHeight="1" x14ac:dyDescent="0.3">
      <c r="A610" s="26">
        <v>45150</v>
      </c>
      <c r="B610" s="25" t="s">
        <v>590</v>
      </c>
      <c r="C610" s="25" t="s">
        <v>396</v>
      </c>
      <c r="D610" s="24">
        <v>45300</v>
      </c>
      <c r="E610" s="30" t="s">
        <v>592</v>
      </c>
      <c r="F610" s="67"/>
    </row>
    <row r="611" spans="1:6" ht="15.75" customHeight="1" x14ac:dyDescent="0.3">
      <c r="A611" s="26">
        <v>45151</v>
      </c>
      <c r="B611" s="25" t="s">
        <v>590</v>
      </c>
      <c r="C611" s="25" t="s">
        <v>398</v>
      </c>
      <c r="D611" s="24">
        <v>45300</v>
      </c>
      <c r="E611" s="30" t="s">
        <v>593</v>
      </c>
      <c r="F611" s="67"/>
    </row>
    <row r="612" spans="1:6" ht="15.75" customHeight="1" x14ac:dyDescent="0.3">
      <c r="A612" s="26">
        <v>45180</v>
      </c>
      <c r="B612" s="25" t="s">
        <v>590</v>
      </c>
      <c r="C612" s="25" t="s">
        <v>124</v>
      </c>
      <c r="D612" s="24">
        <v>45300</v>
      </c>
      <c r="E612" s="30" t="s">
        <v>98</v>
      </c>
      <c r="F612" s="67"/>
    </row>
    <row r="613" spans="1:6" ht="15.75" customHeight="1" x14ac:dyDescent="0.3">
      <c r="A613" s="26">
        <v>45200</v>
      </c>
      <c r="B613" s="25" t="s">
        <v>590</v>
      </c>
      <c r="C613" s="25" t="s">
        <v>19</v>
      </c>
      <c r="D613" s="24">
        <v>45300</v>
      </c>
      <c r="E613" s="30" t="s">
        <v>594</v>
      </c>
      <c r="F613" s="67"/>
    </row>
    <row r="614" spans="1:6" ht="15.75" customHeight="1" x14ac:dyDescent="0.3">
      <c r="A614" s="26">
        <v>45230</v>
      </c>
      <c r="B614" s="25" t="s">
        <v>590</v>
      </c>
      <c r="C614" s="25" t="s">
        <v>381</v>
      </c>
      <c r="D614" s="24">
        <v>45300</v>
      </c>
      <c r="E614" s="30" t="s">
        <v>595</v>
      </c>
      <c r="F614" s="67"/>
    </row>
    <row r="615" spans="1:6" ht="15.75" customHeight="1" x14ac:dyDescent="0.3">
      <c r="A615" s="26">
        <v>45240</v>
      </c>
      <c r="B615" s="25" t="s">
        <v>590</v>
      </c>
      <c r="C615" s="25" t="s">
        <v>99</v>
      </c>
      <c r="D615" s="24">
        <v>45300</v>
      </c>
      <c r="E615" s="30" t="s">
        <v>100</v>
      </c>
      <c r="F615" s="67"/>
    </row>
    <row r="616" spans="1:6" ht="15.75" customHeight="1" x14ac:dyDescent="0.3">
      <c r="A616" s="26">
        <v>45260</v>
      </c>
      <c r="B616" s="25" t="s">
        <v>590</v>
      </c>
      <c r="C616" s="25" t="s">
        <v>101</v>
      </c>
      <c r="D616" s="24">
        <v>45300</v>
      </c>
      <c r="E616" s="30" t="s">
        <v>102</v>
      </c>
      <c r="F616" s="67"/>
    </row>
    <row r="617" spans="1:6" ht="15.75" customHeight="1" x14ac:dyDescent="0.3">
      <c r="A617" s="26">
        <v>45261</v>
      </c>
      <c r="B617" s="25" t="s">
        <v>590</v>
      </c>
      <c r="C617" s="25" t="s">
        <v>596</v>
      </c>
      <c r="D617" s="24">
        <v>45300</v>
      </c>
      <c r="E617" s="30" t="s">
        <v>103</v>
      </c>
      <c r="F617" s="67"/>
    </row>
    <row r="618" spans="1:6" ht="15.75" customHeight="1" x14ac:dyDescent="0.3">
      <c r="A618" s="26">
        <v>45262</v>
      </c>
      <c r="B618" s="25" t="s">
        <v>590</v>
      </c>
      <c r="C618" s="25" t="s">
        <v>597</v>
      </c>
      <c r="D618" s="24">
        <v>45300</v>
      </c>
      <c r="E618" s="30" t="s">
        <v>104</v>
      </c>
      <c r="F618" s="67"/>
    </row>
    <row r="619" spans="1:6" ht="15.75" customHeight="1" x14ac:dyDescent="0.3">
      <c r="A619" s="26">
        <v>45263</v>
      </c>
      <c r="B619" s="25" t="s">
        <v>590</v>
      </c>
      <c r="C619" s="25" t="s">
        <v>598</v>
      </c>
      <c r="D619" s="24">
        <v>45300</v>
      </c>
      <c r="E619" s="30" t="s">
        <v>105</v>
      </c>
      <c r="F619" s="67"/>
    </row>
    <row r="620" spans="1:6" ht="15.75" customHeight="1" x14ac:dyDescent="0.3">
      <c r="A620" s="26">
        <v>45281</v>
      </c>
      <c r="B620" s="25" t="s">
        <v>590</v>
      </c>
      <c r="C620" s="25" t="s">
        <v>599</v>
      </c>
      <c r="D620" s="24">
        <v>45300</v>
      </c>
      <c r="E620" s="30" t="s">
        <v>600</v>
      </c>
      <c r="F620" s="67"/>
    </row>
    <row r="621" spans="1:6" ht="15.75" customHeight="1" x14ac:dyDescent="0.3">
      <c r="A621" s="26">
        <v>45300</v>
      </c>
      <c r="B621" s="25" t="s">
        <v>601</v>
      </c>
      <c r="C621" s="25" t="s">
        <v>601</v>
      </c>
      <c r="D621" s="24">
        <v>72140</v>
      </c>
      <c r="E621" s="30" t="s">
        <v>602</v>
      </c>
      <c r="F621" s="69">
        <f>+SUM(F592:F620)</f>
        <v>0</v>
      </c>
    </row>
    <row r="622" spans="1:6" ht="15.6" customHeight="1" x14ac:dyDescent="0.3">
      <c r="A622" s="184" t="s">
        <v>588</v>
      </c>
      <c r="B622" s="185"/>
      <c r="C622" s="185"/>
      <c r="D622" s="185"/>
      <c r="E622" s="185"/>
      <c r="F622" s="186"/>
    </row>
    <row r="623" spans="1:6" ht="15.6" customHeight="1" x14ac:dyDescent="0.3">
      <c r="A623" s="22">
        <v>46000</v>
      </c>
      <c r="B623" s="25" t="s">
        <v>571</v>
      </c>
      <c r="C623" s="25" t="s">
        <v>572</v>
      </c>
      <c r="D623" s="24">
        <v>46160</v>
      </c>
      <c r="E623" s="30" t="s">
        <v>106</v>
      </c>
      <c r="F623" s="62">
        <f>+F1689</f>
        <v>0</v>
      </c>
    </row>
    <row r="624" spans="1:6" ht="15.6" customHeight="1" x14ac:dyDescent="0.3">
      <c r="A624" s="22">
        <v>46020</v>
      </c>
      <c r="B624" s="25" t="s">
        <v>571</v>
      </c>
      <c r="C624" s="25" t="s">
        <v>13</v>
      </c>
      <c r="D624" s="24">
        <v>46160</v>
      </c>
      <c r="E624" s="30" t="s">
        <v>107</v>
      </c>
      <c r="F624" s="62">
        <f>+F1702</f>
        <v>0</v>
      </c>
    </row>
    <row r="625" spans="1:6" ht="15.6" customHeight="1" x14ac:dyDescent="0.3">
      <c r="A625" s="22">
        <v>46040</v>
      </c>
      <c r="B625" s="25" t="s">
        <v>571</v>
      </c>
      <c r="C625" s="25" t="s">
        <v>56</v>
      </c>
      <c r="D625" s="24">
        <v>46160</v>
      </c>
      <c r="E625" s="30" t="s">
        <v>108</v>
      </c>
      <c r="F625" s="62">
        <f>+F1715</f>
        <v>0</v>
      </c>
    </row>
    <row r="626" spans="1:6" ht="15.6" customHeight="1" x14ac:dyDescent="0.3">
      <c r="A626" s="22">
        <v>46060</v>
      </c>
      <c r="B626" s="25" t="s">
        <v>571</v>
      </c>
      <c r="C626" s="25" t="s">
        <v>58</v>
      </c>
      <c r="D626" s="24">
        <v>46160</v>
      </c>
      <c r="E626" s="30" t="s">
        <v>109</v>
      </c>
      <c r="F626" s="62">
        <f>+F1728</f>
        <v>0</v>
      </c>
    </row>
    <row r="627" spans="1:6" ht="15.6" customHeight="1" x14ac:dyDescent="0.3">
      <c r="A627" s="22">
        <v>46065</v>
      </c>
      <c r="B627" s="25" t="s">
        <v>571</v>
      </c>
      <c r="C627" s="25" t="s">
        <v>320</v>
      </c>
      <c r="D627" s="24">
        <v>46160</v>
      </c>
      <c r="E627" s="30" t="s">
        <v>573</v>
      </c>
      <c r="F627" s="67">
        <v>0</v>
      </c>
    </row>
    <row r="628" spans="1:6" ht="15.6" customHeight="1" x14ac:dyDescent="0.3">
      <c r="A628" s="26">
        <v>46070</v>
      </c>
      <c r="B628" s="25" t="s">
        <v>571</v>
      </c>
      <c r="C628" s="25" t="s">
        <v>143</v>
      </c>
      <c r="D628" s="24">
        <v>46160</v>
      </c>
      <c r="E628" s="30" t="s">
        <v>574</v>
      </c>
      <c r="F628" s="67"/>
    </row>
    <row r="629" spans="1:6" ht="15.6" customHeight="1" x14ac:dyDescent="0.3">
      <c r="A629" s="26">
        <v>46071</v>
      </c>
      <c r="B629" s="25" t="s">
        <v>571</v>
      </c>
      <c r="C629" s="25" t="s">
        <v>145</v>
      </c>
      <c r="D629" s="24">
        <v>46160</v>
      </c>
      <c r="E629" s="30" t="s">
        <v>575</v>
      </c>
      <c r="F629" s="67"/>
    </row>
    <row r="630" spans="1:6" ht="15.6" customHeight="1" x14ac:dyDescent="0.3">
      <c r="A630" s="26">
        <v>46072</v>
      </c>
      <c r="B630" s="25" t="s">
        <v>571</v>
      </c>
      <c r="C630" s="23" t="s">
        <v>15</v>
      </c>
      <c r="D630" s="24">
        <v>46160</v>
      </c>
      <c r="E630" s="30" t="s">
        <v>576</v>
      </c>
      <c r="F630" s="67">
        <v>0</v>
      </c>
    </row>
    <row r="631" spans="1:6" ht="15.6" customHeight="1" x14ac:dyDescent="0.3">
      <c r="A631" s="26">
        <v>46073</v>
      </c>
      <c r="B631" s="25" t="s">
        <v>571</v>
      </c>
      <c r="C631" s="25" t="s">
        <v>147</v>
      </c>
      <c r="D631" s="24">
        <v>46160</v>
      </c>
      <c r="E631" s="30" t="s">
        <v>577</v>
      </c>
      <c r="F631" s="67"/>
    </row>
    <row r="632" spans="1:6" ht="15.6" customHeight="1" x14ac:dyDescent="0.3">
      <c r="A632" s="26">
        <v>46074</v>
      </c>
      <c r="B632" s="25" t="s">
        <v>571</v>
      </c>
      <c r="C632" s="25" t="s">
        <v>149</v>
      </c>
      <c r="D632" s="24">
        <v>46160</v>
      </c>
      <c r="E632" s="30" t="s">
        <v>578</v>
      </c>
      <c r="F632" s="67"/>
    </row>
    <row r="633" spans="1:6" ht="15.6" customHeight="1" x14ac:dyDescent="0.3">
      <c r="A633" s="26">
        <v>46075</v>
      </c>
      <c r="B633" s="25" t="s">
        <v>571</v>
      </c>
      <c r="C633" s="25" t="s">
        <v>151</v>
      </c>
      <c r="D633" s="24">
        <v>46160</v>
      </c>
      <c r="E633" s="30" t="s">
        <v>579</v>
      </c>
      <c r="F633" s="67"/>
    </row>
    <row r="634" spans="1:6" ht="15.6" customHeight="1" x14ac:dyDescent="0.3">
      <c r="A634" s="26">
        <v>46076</v>
      </c>
      <c r="B634" s="25" t="s">
        <v>571</v>
      </c>
      <c r="C634" s="25" t="s">
        <v>155</v>
      </c>
      <c r="D634" s="24">
        <v>46160</v>
      </c>
      <c r="E634" s="30" t="s">
        <v>580</v>
      </c>
      <c r="F634" s="67"/>
    </row>
    <row r="635" spans="1:6" ht="15.6" customHeight="1" x14ac:dyDescent="0.3">
      <c r="A635" s="26">
        <v>46077</v>
      </c>
      <c r="B635" s="25" t="s">
        <v>571</v>
      </c>
      <c r="C635" s="25" t="s">
        <v>157</v>
      </c>
      <c r="D635" s="24">
        <v>46160</v>
      </c>
      <c r="E635" s="30" t="s">
        <v>581</v>
      </c>
      <c r="F635" s="67"/>
    </row>
    <row r="636" spans="1:6" ht="15.6" customHeight="1" x14ac:dyDescent="0.3">
      <c r="A636" s="26">
        <v>46078</v>
      </c>
      <c r="B636" s="25" t="s">
        <v>571</v>
      </c>
      <c r="C636" s="25" t="s">
        <v>394</v>
      </c>
      <c r="D636" s="24">
        <v>46160</v>
      </c>
      <c r="E636" s="30" t="s">
        <v>582</v>
      </c>
      <c r="F636" s="67"/>
    </row>
    <row r="637" spans="1:6" ht="15.6" customHeight="1" x14ac:dyDescent="0.3">
      <c r="A637" s="22">
        <v>46080</v>
      </c>
      <c r="B637" s="25" t="s">
        <v>571</v>
      </c>
      <c r="C637" s="25" t="s">
        <v>44</v>
      </c>
      <c r="D637" s="24">
        <v>46160</v>
      </c>
      <c r="E637" s="30" t="s">
        <v>110</v>
      </c>
      <c r="F637" s="67"/>
    </row>
    <row r="638" spans="1:6" ht="15.6" customHeight="1" x14ac:dyDescent="0.3">
      <c r="A638" s="22">
        <v>46100</v>
      </c>
      <c r="B638" s="25" t="s">
        <v>571</v>
      </c>
      <c r="C638" s="25" t="s">
        <v>18</v>
      </c>
      <c r="D638" s="24">
        <v>46160</v>
      </c>
      <c r="E638" s="30" t="s">
        <v>111</v>
      </c>
      <c r="F638" s="67"/>
    </row>
    <row r="639" spans="1:6" ht="15.6" customHeight="1" x14ac:dyDescent="0.3">
      <c r="A639" s="26">
        <v>46110</v>
      </c>
      <c r="B639" s="25" t="s">
        <v>571</v>
      </c>
      <c r="C639" s="25" t="s">
        <v>396</v>
      </c>
      <c r="D639" s="24">
        <v>46160</v>
      </c>
      <c r="E639" s="30" t="s">
        <v>583</v>
      </c>
      <c r="F639" s="67"/>
    </row>
    <row r="640" spans="1:6" ht="15.6" customHeight="1" x14ac:dyDescent="0.3">
      <c r="A640" s="26">
        <v>46111</v>
      </c>
      <c r="B640" s="25" t="s">
        <v>571</v>
      </c>
      <c r="C640" s="25" t="s">
        <v>398</v>
      </c>
      <c r="D640" s="24">
        <v>46160</v>
      </c>
      <c r="E640" s="30" t="s">
        <v>584</v>
      </c>
      <c r="F640" s="67"/>
    </row>
    <row r="641" spans="1:6" ht="15.6" customHeight="1" x14ac:dyDescent="0.3">
      <c r="A641" s="22">
        <v>46120</v>
      </c>
      <c r="B641" s="25" t="s">
        <v>571</v>
      </c>
      <c r="C641" s="25" t="s">
        <v>35</v>
      </c>
      <c r="D641" s="24">
        <v>46160</v>
      </c>
      <c r="E641" s="30" t="s">
        <v>112</v>
      </c>
      <c r="F641" s="67"/>
    </row>
    <row r="642" spans="1:6" ht="15.6" customHeight="1" x14ac:dyDescent="0.3">
      <c r="A642" s="26">
        <v>46130</v>
      </c>
      <c r="B642" s="25" t="s">
        <v>571</v>
      </c>
      <c r="C642" s="25" t="s">
        <v>381</v>
      </c>
      <c r="D642" s="24">
        <v>46160</v>
      </c>
      <c r="E642" s="30" t="s">
        <v>585</v>
      </c>
      <c r="F642" s="67"/>
    </row>
    <row r="643" spans="1:6" ht="15.6" customHeight="1" x14ac:dyDescent="0.3">
      <c r="A643" s="22">
        <v>46140</v>
      </c>
      <c r="B643" s="25" t="s">
        <v>571</v>
      </c>
      <c r="C643" s="25" t="s">
        <v>21</v>
      </c>
      <c r="D643" s="24">
        <v>46160</v>
      </c>
      <c r="E643" s="30" t="s">
        <v>113</v>
      </c>
      <c r="F643" s="67"/>
    </row>
    <row r="644" spans="1:6" ht="15.6" customHeight="1" thickBot="1" x14ac:dyDescent="0.35">
      <c r="A644" s="22">
        <v>46160</v>
      </c>
      <c r="B644" s="25" t="s">
        <v>586</v>
      </c>
      <c r="C644" s="25" t="s">
        <v>586</v>
      </c>
      <c r="D644" s="24">
        <v>72140</v>
      </c>
      <c r="E644" s="30" t="s">
        <v>587</v>
      </c>
      <c r="F644" s="62">
        <f>+SUM(F623:F643)</f>
        <v>0</v>
      </c>
    </row>
    <row r="645" spans="1:6" ht="18.149999999999999" customHeight="1" thickBot="1" x14ac:dyDescent="0.35">
      <c r="A645" s="32" t="s">
        <v>1</v>
      </c>
      <c r="B645" s="48"/>
      <c r="C645" s="1" t="s">
        <v>2</v>
      </c>
      <c r="D645" s="2" t="s">
        <v>3</v>
      </c>
      <c r="E645" s="47" t="s">
        <v>4</v>
      </c>
      <c r="F645" s="63" t="s">
        <v>1124</v>
      </c>
    </row>
    <row r="646" spans="1:6" ht="18.149999999999999" customHeight="1" x14ac:dyDescent="0.3">
      <c r="A646" s="3" t="s">
        <v>5</v>
      </c>
      <c r="B646" s="193" t="s">
        <v>1081</v>
      </c>
      <c r="C646" s="195" t="s">
        <v>1084</v>
      </c>
      <c r="D646" s="4" t="s">
        <v>1079</v>
      </c>
      <c r="E646" s="4" t="s">
        <v>7</v>
      </c>
      <c r="F646" s="64" t="s">
        <v>8</v>
      </c>
    </row>
    <row r="647" spans="1:6" ht="18.149999999999999" customHeight="1" x14ac:dyDescent="0.3">
      <c r="A647" s="5" t="s">
        <v>9</v>
      </c>
      <c r="B647" s="197"/>
      <c r="C647" s="196"/>
      <c r="D647" s="107" t="s">
        <v>1080</v>
      </c>
      <c r="E647" s="107" t="s">
        <v>10</v>
      </c>
      <c r="F647" s="108" t="s">
        <v>6</v>
      </c>
    </row>
    <row r="648" spans="1:6" ht="18.149999999999999" customHeight="1" x14ac:dyDescent="0.3">
      <c r="A648" s="200" t="s">
        <v>11</v>
      </c>
      <c r="B648" s="201"/>
      <c r="C648" s="201"/>
      <c r="D648" s="201"/>
      <c r="E648" s="201"/>
      <c r="F648" s="202"/>
    </row>
    <row r="649" spans="1:6" ht="15.75" customHeight="1" x14ac:dyDescent="0.3">
      <c r="A649" s="214" t="s">
        <v>566</v>
      </c>
      <c r="B649" s="215"/>
      <c r="C649" s="215"/>
      <c r="D649" s="215"/>
      <c r="E649" s="215"/>
      <c r="F649" s="216"/>
    </row>
    <row r="650" spans="1:6" ht="15.6" customHeight="1" x14ac:dyDescent="0.3">
      <c r="A650" s="22">
        <v>47000</v>
      </c>
      <c r="B650" s="25" t="s">
        <v>542</v>
      </c>
      <c r="C650" s="25" t="s">
        <v>32</v>
      </c>
      <c r="D650" s="24">
        <v>47200</v>
      </c>
      <c r="E650" s="30" t="s">
        <v>567</v>
      </c>
      <c r="F650" s="62">
        <f>+F1741</f>
        <v>0</v>
      </c>
    </row>
    <row r="651" spans="1:6" ht="15.6" customHeight="1" x14ac:dyDescent="0.3">
      <c r="A651" s="22">
        <v>47005</v>
      </c>
      <c r="B651" s="25" t="s">
        <v>542</v>
      </c>
      <c r="C651" s="25" t="s">
        <v>320</v>
      </c>
      <c r="D651" s="24">
        <v>47200</v>
      </c>
      <c r="E651" s="30" t="s">
        <v>568</v>
      </c>
      <c r="F651" s="67"/>
    </row>
    <row r="652" spans="1:6" ht="15.6" customHeight="1" x14ac:dyDescent="0.3">
      <c r="A652" s="22">
        <v>47010</v>
      </c>
      <c r="B652" s="25" t="s">
        <v>542</v>
      </c>
      <c r="C652" s="25" t="s">
        <v>143</v>
      </c>
      <c r="D652" s="24">
        <v>47200</v>
      </c>
      <c r="E652" s="30" t="s">
        <v>569</v>
      </c>
      <c r="F652" s="67"/>
    </row>
    <row r="653" spans="1:6" ht="15.6" customHeight="1" x14ac:dyDescent="0.3">
      <c r="A653" s="22">
        <v>47011</v>
      </c>
      <c r="B653" s="25" t="s">
        <v>542</v>
      </c>
      <c r="C653" s="25" t="s">
        <v>145</v>
      </c>
      <c r="D653" s="24">
        <v>47200</v>
      </c>
      <c r="E653" s="30" t="s">
        <v>570</v>
      </c>
      <c r="F653" s="67"/>
    </row>
    <row r="654" spans="1:6" ht="15.6" customHeight="1" x14ac:dyDescent="0.3">
      <c r="A654" s="22">
        <v>47012</v>
      </c>
      <c r="B654" s="25" t="s">
        <v>542</v>
      </c>
      <c r="C654" s="25" t="s">
        <v>15</v>
      </c>
      <c r="D654" s="24">
        <v>47200</v>
      </c>
      <c r="E654" s="30" t="s">
        <v>543</v>
      </c>
      <c r="F654" s="67"/>
    </row>
    <row r="655" spans="1:6" ht="15.6" customHeight="1" x14ac:dyDescent="0.3">
      <c r="A655" s="22">
        <v>47013</v>
      </c>
      <c r="B655" s="25" t="s">
        <v>542</v>
      </c>
      <c r="C655" s="25" t="s">
        <v>147</v>
      </c>
      <c r="D655" s="24">
        <v>47200</v>
      </c>
      <c r="E655" s="30" t="s">
        <v>544</v>
      </c>
      <c r="F655" s="67"/>
    </row>
    <row r="656" spans="1:6" ht="15.6" customHeight="1" x14ac:dyDescent="0.3">
      <c r="A656" s="22">
        <v>47014</v>
      </c>
      <c r="B656" s="25" t="s">
        <v>542</v>
      </c>
      <c r="C656" s="25" t="s">
        <v>149</v>
      </c>
      <c r="D656" s="24">
        <v>47200</v>
      </c>
      <c r="E656" s="30" t="s">
        <v>545</v>
      </c>
      <c r="F656" s="67"/>
    </row>
    <row r="657" spans="1:6" ht="15.6" customHeight="1" x14ac:dyDescent="0.3">
      <c r="A657" s="22">
        <v>47015</v>
      </c>
      <c r="B657" s="25" t="s">
        <v>542</v>
      </c>
      <c r="C657" s="25" t="s">
        <v>151</v>
      </c>
      <c r="D657" s="24">
        <v>47200</v>
      </c>
      <c r="E657" s="30" t="s">
        <v>546</v>
      </c>
      <c r="F657" s="67"/>
    </row>
    <row r="658" spans="1:6" ht="15.6" customHeight="1" x14ac:dyDescent="0.3">
      <c r="A658" s="22">
        <v>47016</v>
      </c>
      <c r="B658" s="25" t="s">
        <v>542</v>
      </c>
      <c r="C658" s="25" t="s">
        <v>155</v>
      </c>
      <c r="D658" s="24">
        <v>47200</v>
      </c>
      <c r="E658" s="30" t="s">
        <v>547</v>
      </c>
      <c r="F658" s="67"/>
    </row>
    <row r="659" spans="1:6" ht="15.6" customHeight="1" x14ac:dyDescent="0.3">
      <c r="A659" s="22">
        <v>47017</v>
      </c>
      <c r="B659" s="25" t="s">
        <v>542</v>
      </c>
      <c r="C659" s="25" t="s">
        <v>157</v>
      </c>
      <c r="D659" s="24">
        <v>47200</v>
      </c>
      <c r="E659" s="30" t="s">
        <v>548</v>
      </c>
      <c r="F659" s="67"/>
    </row>
    <row r="660" spans="1:6" ht="15.6" customHeight="1" x14ac:dyDescent="0.3">
      <c r="A660" s="22">
        <v>47018</v>
      </c>
      <c r="B660" s="25" t="s">
        <v>542</v>
      </c>
      <c r="C660" s="25" t="s">
        <v>394</v>
      </c>
      <c r="D660" s="24">
        <v>47200</v>
      </c>
      <c r="E660" s="30" t="s">
        <v>549</v>
      </c>
      <c r="F660" s="67"/>
    </row>
    <row r="661" spans="1:6" ht="15.6" customHeight="1" x14ac:dyDescent="0.3">
      <c r="A661" s="22">
        <v>47020</v>
      </c>
      <c r="B661" s="25" t="s">
        <v>542</v>
      </c>
      <c r="C661" s="25" t="s">
        <v>138</v>
      </c>
      <c r="D661" s="24">
        <v>47200</v>
      </c>
      <c r="E661" s="30" t="s">
        <v>550</v>
      </c>
      <c r="F661" s="67"/>
    </row>
    <row r="662" spans="1:6" ht="15.6" customHeight="1" x14ac:dyDescent="0.3">
      <c r="A662" s="22">
        <v>47025</v>
      </c>
      <c r="B662" s="25" t="s">
        <v>542</v>
      </c>
      <c r="C662" s="25" t="s">
        <v>551</v>
      </c>
      <c r="D662" s="24">
        <v>47200</v>
      </c>
      <c r="E662" s="30" t="s">
        <v>552</v>
      </c>
      <c r="F662" s="67"/>
    </row>
    <row r="663" spans="1:6" ht="15.6" customHeight="1" x14ac:dyDescent="0.3">
      <c r="A663" s="22">
        <v>47040</v>
      </c>
      <c r="B663" s="25" t="s">
        <v>542</v>
      </c>
      <c r="C663" s="25" t="s">
        <v>17</v>
      </c>
      <c r="D663" s="24">
        <v>47200</v>
      </c>
      <c r="E663" s="30" t="s">
        <v>553</v>
      </c>
      <c r="F663" s="67"/>
    </row>
    <row r="664" spans="1:6" ht="15.6" customHeight="1" x14ac:dyDescent="0.3">
      <c r="A664" s="22">
        <v>47050</v>
      </c>
      <c r="B664" s="25" t="s">
        <v>542</v>
      </c>
      <c r="C664" s="25" t="s">
        <v>396</v>
      </c>
      <c r="D664" s="24">
        <v>47200</v>
      </c>
      <c r="E664" s="30" t="s">
        <v>554</v>
      </c>
      <c r="F664" s="67"/>
    </row>
    <row r="665" spans="1:6" ht="15.6" customHeight="1" x14ac:dyDescent="0.3">
      <c r="A665" s="22">
        <v>47051</v>
      </c>
      <c r="B665" s="25" t="s">
        <v>542</v>
      </c>
      <c r="C665" s="25" t="s">
        <v>398</v>
      </c>
      <c r="D665" s="24">
        <v>47200</v>
      </c>
      <c r="E665" s="30" t="s">
        <v>555</v>
      </c>
      <c r="F665" s="67"/>
    </row>
    <row r="666" spans="1:6" ht="15.6" customHeight="1" x14ac:dyDescent="0.3">
      <c r="A666" s="22">
        <v>47060</v>
      </c>
      <c r="B666" s="25" t="s">
        <v>542</v>
      </c>
      <c r="C666" s="25" t="s">
        <v>124</v>
      </c>
      <c r="D666" s="24">
        <v>47200</v>
      </c>
      <c r="E666" s="30" t="s">
        <v>556</v>
      </c>
      <c r="F666" s="67"/>
    </row>
    <row r="667" spans="1:6" ht="15.6" customHeight="1" x14ac:dyDescent="0.3">
      <c r="A667" s="22">
        <v>47100</v>
      </c>
      <c r="B667" s="25" t="s">
        <v>542</v>
      </c>
      <c r="C667" s="25" t="s">
        <v>35</v>
      </c>
      <c r="D667" s="24">
        <v>47200</v>
      </c>
      <c r="E667" s="30" t="s">
        <v>557</v>
      </c>
      <c r="F667" s="67"/>
    </row>
    <row r="668" spans="1:6" ht="15.6" customHeight="1" x14ac:dyDescent="0.3">
      <c r="A668" s="22">
        <v>47110</v>
      </c>
      <c r="B668" s="25" t="s">
        <v>542</v>
      </c>
      <c r="C668" s="25" t="s">
        <v>381</v>
      </c>
      <c r="D668" s="24">
        <v>47200</v>
      </c>
      <c r="E668" s="30" t="s">
        <v>558</v>
      </c>
      <c r="F668" s="67"/>
    </row>
    <row r="669" spans="1:6" ht="15.6" customHeight="1" x14ac:dyDescent="0.3">
      <c r="A669" s="22">
        <v>47120</v>
      </c>
      <c r="B669" s="25" t="s">
        <v>542</v>
      </c>
      <c r="C669" s="25" t="s">
        <v>139</v>
      </c>
      <c r="D669" s="24">
        <v>47200</v>
      </c>
      <c r="E669" s="30" t="s">
        <v>559</v>
      </c>
      <c r="F669" s="67"/>
    </row>
    <row r="670" spans="1:6" ht="15.6" customHeight="1" x14ac:dyDescent="0.3">
      <c r="A670" s="22">
        <v>47140</v>
      </c>
      <c r="B670" s="25" t="s">
        <v>542</v>
      </c>
      <c r="C670" s="25" t="s">
        <v>560</v>
      </c>
      <c r="D670" s="24">
        <v>47200</v>
      </c>
      <c r="E670" s="30" t="s">
        <v>561</v>
      </c>
      <c r="F670" s="67"/>
    </row>
    <row r="671" spans="1:6" ht="15.6" customHeight="1" x14ac:dyDescent="0.3">
      <c r="A671" s="22">
        <v>47180</v>
      </c>
      <c r="B671" s="25" t="s">
        <v>542</v>
      </c>
      <c r="C671" s="25" t="s">
        <v>101</v>
      </c>
      <c r="D671" s="24">
        <v>47200</v>
      </c>
      <c r="E671" s="30" t="s">
        <v>562</v>
      </c>
      <c r="F671" s="67"/>
    </row>
    <row r="672" spans="1:6" ht="15.6" customHeight="1" x14ac:dyDescent="0.3">
      <c r="A672" s="22">
        <v>47195</v>
      </c>
      <c r="B672" s="25" t="s">
        <v>542</v>
      </c>
      <c r="C672" s="25" t="s">
        <v>140</v>
      </c>
      <c r="D672" s="24">
        <v>47200</v>
      </c>
      <c r="E672" s="30" t="s">
        <v>563</v>
      </c>
      <c r="F672" s="67"/>
    </row>
    <row r="673" spans="1:6" ht="15.6" customHeight="1" x14ac:dyDescent="0.3">
      <c r="A673" s="22">
        <v>47200</v>
      </c>
      <c r="B673" s="25" t="s">
        <v>564</v>
      </c>
      <c r="C673" s="25" t="s">
        <v>564</v>
      </c>
      <c r="D673" s="24">
        <v>72140</v>
      </c>
      <c r="E673" s="30" t="s">
        <v>565</v>
      </c>
      <c r="F673" s="62">
        <f>+SUM(F650:F672)</f>
        <v>0</v>
      </c>
    </row>
    <row r="674" spans="1:6" ht="15.75" customHeight="1" x14ac:dyDescent="0.3">
      <c r="A674" s="184" t="s">
        <v>1125</v>
      </c>
      <c r="B674" s="185"/>
      <c r="C674" s="185"/>
      <c r="D674" s="185"/>
      <c r="E674" s="185"/>
      <c r="F674" s="186"/>
    </row>
    <row r="675" spans="1:6" ht="15.75" customHeight="1" x14ac:dyDescent="0.3">
      <c r="A675" s="22">
        <v>47500</v>
      </c>
      <c r="B675" s="25" t="s">
        <v>520</v>
      </c>
      <c r="C675" s="25" t="s">
        <v>32</v>
      </c>
      <c r="D675" s="24">
        <v>47620</v>
      </c>
      <c r="E675" s="30" t="s">
        <v>521</v>
      </c>
      <c r="F675" s="62">
        <f>+F1754</f>
        <v>0</v>
      </c>
    </row>
    <row r="676" spans="1:6" ht="15.75" customHeight="1" x14ac:dyDescent="0.3">
      <c r="A676" s="22">
        <v>47505</v>
      </c>
      <c r="B676" s="25" t="s">
        <v>520</v>
      </c>
      <c r="C676" s="25" t="s">
        <v>320</v>
      </c>
      <c r="D676" s="24">
        <v>47620</v>
      </c>
      <c r="E676" s="30" t="s">
        <v>522</v>
      </c>
      <c r="F676" s="67"/>
    </row>
    <row r="677" spans="1:6" ht="15.75" customHeight="1" x14ac:dyDescent="0.3">
      <c r="A677" s="26">
        <v>47510</v>
      </c>
      <c r="B677" s="25" t="s">
        <v>520</v>
      </c>
      <c r="C677" s="25" t="s">
        <v>143</v>
      </c>
      <c r="D677" s="24">
        <v>47620</v>
      </c>
      <c r="E677" s="30" t="s">
        <v>523</v>
      </c>
      <c r="F677" s="67"/>
    </row>
    <row r="678" spans="1:6" ht="15.75" customHeight="1" x14ac:dyDescent="0.3">
      <c r="A678" s="26">
        <v>47511</v>
      </c>
      <c r="B678" s="25" t="s">
        <v>520</v>
      </c>
      <c r="C678" s="25" t="s">
        <v>145</v>
      </c>
      <c r="D678" s="24">
        <v>47620</v>
      </c>
      <c r="E678" s="30" t="s">
        <v>524</v>
      </c>
      <c r="F678" s="67"/>
    </row>
    <row r="679" spans="1:6" ht="15.75" customHeight="1" x14ac:dyDescent="0.3">
      <c r="A679" s="26">
        <v>47512</v>
      </c>
      <c r="B679" s="25" t="s">
        <v>520</v>
      </c>
      <c r="C679" s="23" t="s">
        <v>15</v>
      </c>
      <c r="D679" s="24">
        <v>47620</v>
      </c>
      <c r="E679" s="30" t="s">
        <v>525</v>
      </c>
      <c r="F679" s="67"/>
    </row>
    <row r="680" spans="1:6" ht="15.75" customHeight="1" x14ac:dyDescent="0.3">
      <c r="A680" s="26">
        <v>47513</v>
      </c>
      <c r="B680" s="25" t="s">
        <v>520</v>
      </c>
      <c r="C680" s="25" t="s">
        <v>147</v>
      </c>
      <c r="D680" s="24">
        <v>47620</v>
      </c>
      <c r="E680" s="30" t="s">
        <v>526</v>
      </c>
      <c r="F680" s="67"/>
    </row>
    <row r="681" spans="1:6" ht="15.75" customHeight="1" x14ac:dyDescent="0.3">
      <c r="A681" s="26">
        <v>47514</v>
      </c>
      <c r="B681" s="25" t="s">
        <v>520</v>
      </c>
      <c r="C681" s="25" t="s">
        <v>149</v>
      </c>
      <c r="D681" s="24">
        <v>47620</v>
      </c>
      <c r="E681" s="30" t="s">
        <v>527</v>
      </c>
      <c r="F681" s="67"/>
    </row>
    <row r="682" spans="1:6" ht="15.75" customHeight="1" x14ac:dyDescent="0.3">
      <c r="A682" s="26">
        <v>47515</v>
      </c>
      <c r="B682" s="25" t="s">
        <v>520</v>
      </c>
      <c r="C682" s="25" t="s">
        <v>151</v>
      </c>
      <c r="D682" s="24">
        <v>47620</v>
      </c>
      <c r="E682" s="30" t="s">
        <v>528</v>
      </c>
      <c r="F682" s="67"/>
    </row>
    <row r="683" spans="1:6" ht="15.6" customHeight="1" x14ac:dyDescent="0.3">
      <c r="A683" s="26">
        <v>47516</v>
      </c>
      <c r="B683" s="25" t="s">
        <v>520</v>
      </c>
      <c r="C683" s="25" t="s">
        <v>155</v>
      </c>
      <c r="D683" s="24">
        <v>47620</v>
      </c>
      <c r="E683" s="30" t="s">
        <v>529</v>
      </c>
      <c r="F683" s="67"/>
    </row>
    <row r="684" spans="1:6" ht="15.6" customHeight="1" x14ac:dyDescent="0.3">
      <c r="A684" s="26">
        <v>47517</v>
      </c>
      <c r="B684" s="25" t="s">
        <v>520</v>
      </c>
      <c r="C684" s="25" t="s">
        <v>157</v>
      </c>
      <c r="D684" s="24">
        <v>47620</v>
      </c>
      <c r="E684" s="30" t="s">
        <v>530</v>
      </c>
      <c r="F684" s="67"/>
    </row>
    <row r="685" spans="1:6" ht="15.6" customHeight="1" x14ac:dyDescent="0.3">
      <c r="A685" s="26">
        <v>47518</v>
      </c>
      <c r="B685" s="25" t="s">
        <v>520</v>
      </c>
      <c r="C685" s="25" t="s">
        <v>394</v>
      </c>
      <c r="D685" s="24">
        <v>47620</v>
      </c>
      <c r="E685" s="30" t="s">
        <v>531</v>
      </c>
      <c r="F685" s="67"/>
    </row>
    <row r="686" spans="1:6" ht="15.6" customHeight="1" x14ac:dyDescent="0.3">
      <c r="A686" s="22">
        <v>47520</v>
      </c>
      <c r="B686" s="25" t="s">
        <v>520</v>
      </c>
      <c r="C686" s="25" t="s">
        <v>138</v>
      </c>
      <c r="D686" s="24">
        <v>47620</v>
      </c>
      <c r="E686" s="30" t="s">
        <v>532</v>
      </c>
      <c r="F686" s="67"/>
    </row>
    <row r="687" spans="1:6" ht="15.6" customHeight="1" x14ac:dyDescent="0.3">
      <c r="A687" s="22">
        <v>47540</v>
      </c>
      <c r="B687" s="25" t="s">
        <v>520</v>
      </c>
      <c r="C687" s="25" t="s">
        <v>17</v>
      </c>
      <c r="D687" s="24">
        <v>47620</v>
      </c>
      <c r="E687" s="30" t="s">
        <v>533</v>
      </c>
      <c r="F687" s="67"/>
    </row>
    <row r="688" spans="1:6" ht="15.6" customHeight="1" x14ac:dyDescent="0.3">
      <c r="A688" s="22">
        <v>47560</v>
      </c>
      <c r="B688" s="25" t="s">
        <v>520</v>
      </c>
      <c r="C688" s="25" t="s">
        <v>18</v>
      </c>
      <c r="D688" s="24">
        <v>47620</v>
      </c>
      <c r="E688" s="30" t="s">
        <v>534</v>
      </c>
      <c r="F688" s="67"/>
    </row>
    <row r="689" spans="1:37" ht="15.6" customHeight="1" x14ac:dyDescent="0.3">
      <c r="A689" s="26">
        <v>47570</v>
      </c>
      <c r="B689" s="25" t="s">
        <v>520</v>
      </c>
      <c r="C689" s="25" t="s">
        <v>396</v>
      </c>
      <c r="D689" s="24">
        <v>47620</v>
      </c>
      <c r="E689" s="30" t="s">
        <v>535</v>
      </c>
      <c r="F689" s="67"/>
    </row>
    <row r="690" spans="1:37" ht="15.6" customHeight="1" x14ac:dyDescent="0.3">
      <c r="A690" s="26">
        <v>47571</v>
      </c>
      <c r="B690" s="25" t="s">
        <v>520</v>
      </c>
      <c r="C690" s="25" t="s">
        <v>398</v>
      </c>
      <c r="D690" s="24">
        <v>47620</v>
      </c>
      <c r="E690" s="30" t="s">
        <v>536</v>
      </c>
      <c r="F690" s="67"/>
    </row>
    <row r="691" spans="1:37" ht="15.6" customHeight="1" x14ac:dyDescent="0.3">
      <c r="A691" s="22">
        <v>47580</v>
      </c>
      <c r="B691" s="25" t="s">
        <v>520</v>
      </c>
      <c r="C691" s="25" t="s">
        <v>35</v>
      </c>
      <c r="D691" s="24">
        <v>47620</v>
      </c>
      <c r="E691" s="30" t="s">
        <v>537</v>
      </c>
      <c r="F691" s="67"/>
    </row>
    <row r="692" spans="1:37" ht="15.6" customHeight="1" x14ac:dyDescent="0.3">
      <c r="A692" s="26">
        <v>47590</v>
      </c>
      <c r="B692" s="25" t="s">
        <v>520</v>
      </c>
      <c r="C692" s="25" t="s">
        <v>381</v>
      </c>
      <c r="D692" s="24">
        <v>47620</v>
      </c>
      <c r="E692" s="30" t="s">
        <v>538</v>
      </c>
      <c r="F692" s="67"/>
    </row>
    <row r="693" spans="1:37" ht="15.6" customHeight="1" x14ac:dyDescent="0.3">
      <c r="A693" s="22">
        <v>47600</v>
      </c>
      <c r="B693" s="25" t="s">
        <v>520</v>
      </c>
      <c r="C693" s="25" t="s">
        <v>21</v>
      </c>
      <c r="D693" s="24">
        <v>47620</v>
      </c>
      <c r="E693" s="30" t="s">
        <v>539</v>
      </c>
      <c r="F693" s="67"/>
    </row>
    <row r="694" spans="1:37" ht="15.75" customHeight="1" x14ac:dyDescent="0.3">
      <c r="A694" s="22">
        <v>47620</v>
      </c>
      <c r="B694" s="25" t="s">
        <v>540</v>
      </c>
      <c r="C694" s="25" t="s">
        <v>540</v>
      </c>
      <c r="D694" s="24">
        <v>72140</v>
      </c>
      <c r="E694" s="30" t="s">
        <v>541</v>
      </c>
      <c r="F694" s="62">
        <f>+SUM(F675:F693)</f>
        <v>0</v>
      </c>
    </row>
    <row r="695" spans="1:37" ht="15.75" customHeight="1" x14ac:dyDescent="0.3">
      <c r="A695" s="189" t="s">
        <v>514</v>
      </c>
      <c r="B695" s="190"/>
      <c r="C695" s="190"/>
      <c r="D695" s="190"/>
      <c r="E695" s="190"/>
      <c r="F695" s="213"/>
      <c r="G695" s="126"/>
      <c r="H695" s="126"/>
      <c r="I695" s="126"/>
      <c r="J695" s="81"/>
    </row>
    <row r="696" spans="1:37" s="78" customFormat="1" ht="15.75" customHeight="1" x14ac:dyDescent="0.3">
      <c r="A696" s="26">
        <v>48530</v>
      </c>
      <c r="B696" s="23" t="s">
        <v>515</v>
      </c>
      <c r="C696" s="23" t="s">
        <v>516</v>
      </c>
      <c r="D696" s="24">
        <v>48580</v>
      </c>
      <c r="E696" s="24" t="s">
        <v>517</v>
      </c>
      <c r="F696" s="67"/>
    </row>
    <row r="697" spans="1:37" s="127" customFormat="1" ht="18.149999999999999" customHeight="1" thickBot="1" x14ac:dyDescent="0.35">
      <c r="A697" s="26">
        <v>48580</v>
      </c>
      <c r="B697" s="23" t="s">
        <v>518</v>
      </c>
      <c r="C697" s="23" t="s">
        <v>518</v>
      </c>
      <c r="D697" s="24">
        <v>51120</v>
      </c>
      <c r="E697" s="24" t="s">
        <v>519</v>
      </c>
      <c r="F697" s="62">
        <f>F696</f>
        <v>0</v>
      </c>
      <c r="G697" s="80"/>
      <c r="H697" s="80"/>
      <c r="I697" s="80"/>
      <c r="J697" s="80"/>
      <c r="K697" s="80"/>
      <c r="L697" s="80"/>
      <c r="M697" s="80"/>
      <c r="N697" s="80"/>
      <c r="O697" s="80"/>
      <c r="P697" s="80"/>
      <c r="Q697" s="80"/>
      <c r="R697" s="80"/>
      <c r="S697" s="80"/>
      <c r="T697" s="80"/>
      <c r="U697" s="80"/>
      <c r="V697" s="80"/>
      <c r="W697" s="80"/>
      <c r="X697" s="80"/>
      <c r="Y697" s="80"/>
      <c r="Z697" s="80"/>
      <c r="AA697" s="80"/>
      <c r="AB697" s="80"/>
      <c r="AC697" s="80"/>
      <c r="AD697" s="80"/>
      <c r="AE697" s="80"/>
      <c r="AF697" s="80"/>
      <c r="AG697" s="80"/>
      <c r="AH697" s="80"/>
      <c r="AI697" s="80"/>
      <c r="AJ697" s="80"/>
      <c r="AK697" s="80"/>
    </row>
    <row r="698" spans="1:37" s="81" customFormat="1" ht="18.149999999999999" customHeight="1" x14ac:dyDescent="0.3">
      <c r="A698" s="189" t="s">
        <v>511</v>
      </c>
      <c r="B698" s="190"/>
      <c r="C698" s="190"/>
      <c r="D698" s="190"/>
      <c r="E698" s="190"/>
      <c r="F698" s="190"/>
      <c r="G698" s="80"/>
      <c r="H698" s="80"/>
      <c r="I698" s="80"/>
    </row>
    <row r="699" spans="1:37" s="81" customFormat="1" ht="15.6" customHeight="1" x14ac:dyDescent="0.3">
      <c r="A699" s="22">
        <v>49000</v>
      </c>
      <c r="B699" s="25" t="s">
        <v>489</v>
      </c>
      <c r="C699" s="25" t="s">
        <v>32</v>
      </c>
      <c r="D699" s="24">
        <v>49340</v>
      </c>
      <c r="E699" s="30" t="s">
        <v>114</v>
      </c>
      <c r="F699" s="62">
        <f>+F1767</f>
        <v>0</v>
      </c>
      <c r="G699" s="80"/>
      <c r="H699" s="80"/>
      <c r="I699" s="80"/>
    </row>
    <row r="700" spans="1:37" s="81" customFormat="1" ht="15.6" customHeight="1" x14ac:dyDescent="0.3">
      <c r="A700" s="22">
        <v>49025</v>
      </c>
      <c r="B700" s="25" t="s">
        <v>487</v>
      </c>
      <c r="C700" s="25" t="s">
        <v>320</v>
      </c>
      <c r="D700" s="24">
        <v>49340</v>
      </c>
      <c r="E700" s="30" t="s">
        <v>512</v>
      </c>
      <c r="F700" s="67"/>
      <c r="G700" s="80"/>
      <c r="H700" s="80"/>
      <c r="I700" s="80"/>
    </row>
    <row r="701" spans="1:37" s="81" customFormat="1" ht="15.6" customHeight="1" x14ac:dyDescent="0.3">
      <c r="A701" s="26">
        <v>49030</v>
      </c>
      <c r="B701" s="25" t="s">
        <v>489</v>
      </c>
      <c r="C701" s="25" t="s">
        <v>143</v>
      </c>
      <c r="D701" s="24">
        <v>49340</v>
      </c>
      <c r="E701" s="30" t="s">
        <v>513</v>
      </c>
      <c r="F701" s="67"/>
      <c r="G701" s="80"/>
      <c r="H701" s="80"/>
      <c r="I701" s="80"/>
    </row>
    <row r="702" spans="1:37" ht="15.6" customHeight="1" x14ac:dyDescent="0.3">
      <c r="A702" s="26">
        <v>49031</v>
      </c>
      <c r="B702" s="25" t="s">
        <v>487</v>
      </c>
      <c r="C702" s="25" t="s">
        <v>145</v>
      </c>
      <c r="D702" s="24">
        <v>49340</v>
      </c>
      <c r="E702" s="30" t="s">
        <v>488</v>
      </c>
      <c r="F702" s="67"/>
    </row>
    <row r="703" spans="1:37" ht="15.6" customHeight="1" x14ac:dyDescent="0.3">
      <c r="A703" s="26">
        <v>49032</v>
      </c>
      <c r="B703" s="25" t="s">
        <v>489</v>
      </c>
      <c r="C703" s="23" t="s">
        <v>15</v>
      </c>
      <c r="D703" s="24">
        <v>49340</v>
      </c>
      <c r="E703" s="30" t="s">
        <v>490</v>
      </c>
      <c r="F703" s="67"/>
    </row>
    <row r="704" spans="1:37" ht="15.6" customHeight="1" x14ac:dyDescent="0.3">
      <c r="A704" s="26">
        <v>49033</v>
      </c>
      <c r="B704" s="25" t="s">
        <v>489</v>
      </c>
      <c r="C704" s="25" t="s">
        <v>147</v>
      </c>
      <c r="D704" s="24">
        <v>49340</v>
      </c>
      <c r="E704" s="30" t="s">
        <v>491</v>
      </c>
      <c r="F704" s="67">
        <v>0</v>
      </c>
    </row>
    <row r="705" spans="1:6" ht="15.6" customHeight="1" x14ac:dyDescent="0.3">
      <c r="A705" s="26">
        <v>49034</v>
      </c>
      <c r="B705" s="25" t="s">
        <v>489</v>
      </c>
      <c r="C705" s="25" t="s">
        <v>149</v>
      </c>
      <c r="D705" s="24">
        <v>49340</v>
      </c>
      <c r="E705" s="30" t="s">
        <v>492</v>
      </c>
      <c r="F705" s="67"/>
    </row>
    <row r="706" spans="1:6" ht="15.6" customHeight="1" x14ac:dyDescent="0.3">
      <c r="A706" s="26">
        <v>49035</v>
      </c>
      <c r="B706" s="25" t="s">
        <v>489</v>
      </c>
      <c r="C706" s="25" t="s">
        <v>151</v>
      </c>
      <c r="D706" s="24">
        <v>49340</v>
      </c>
      <c r="E706" s="30" t="s">
        <v>493</v>
      </c>
      <c r="F706" s="67"/>
    </row>
    <row r="707" spans="1:6" ht="15.6" customHeight="1" x14ac:dyDescent="0.3">
      <c r="A707" s="26">
        <v>49036</v>
      </c>
      <c r="B707" s="25" t="s">
        <v>487</v>
      </c>
      <c r="C707" s="25" t="s">
        <v>155</v>
      </c>
      <c r="D707" s="24">
        <v>49340</v>
      </c>
      <c r="E707" s="30" t="s">
        <v>494</v>
      </c>
      <c r="F707" s="67"/>
    </row>
    <row r="708" spans="1:6" ht="15.6" customHeight="1" x14ac:dyDescent="0.3">
      <c r="A708" s="26">
        <v>49037</v>
      </c>
      <c r="B708" s="25" t="s">
        <v>487</v>
      </c>
      <c r="C708" s="25" t="s">
        <v>157</v>
      </c>
      <c r="D708" s="24">
        <v>49340</v>
      </c>
      <c r="E708" s="30" t="s">
        <v>495</v>
      </c>
      <c r="F708" s="67"/>
    </row>
    <row r="709" spans="1:6" ht="15.6" customHeight="1" x14ac:dyDescent="0.3">
      <c r="A709" s="26">
        <v>49038</v>
      </c>
      <c r="B709" s="25" t="s">
        <v>487</v>
      </c>
      <c r="C709" s="25" t="s">
        <v>394</v>
      </c>
      <c r="D709" s="24">
        <v>49340</v>
      </c>
      <c r="E709" s="30" t="s">
        <v>496</v>
      </c>
      <c r="F709" s="67"/>
    </row>
    <row r="710" spans="1:6" ht="15.6" customHeight="1" x14ac:dyDescent="0.3">
      <c r="A710" s="22">
        <v>49040</v>
      </c>
      <c r="B710" s="25" t="s">
        <v>487</v>
      </c>
      <c r="C710" s="25" t="s">
        <v>44</v>
      </c>
      <c r="D710" s="24">
        <v>49340</v>
      </c>
      <c r="E710" s="30" t="s">
        <v>115</v>
      </c>
      <c r="F710" s="67"/>
    </row>
    <row r="711" spans="1:6" ht="15.75" customHeight="1" x14ac:dyDescent="0.3">
      <c r="A711" s="22">
        <v>49060</v>
      </c>
      <c r="B711" s="25" t="s">
        <v>487</v>
      </c>
      <c r="C711" s="25" t="s">
        <v>116</v>
      </c>
      <c r="D711" s="24">
        <v>49340</v>
      </c>
      <c r="E711" s="30" t="s">
        <v>117</v>
      </c>
      <c r="F711" s="67"/>
    </row>
    <row r="712" spans="1:6" ht="15.75" customHeight="1" x14ac:dyDescent="0.3">
      <c r="A712" s="22">
        <v>49080</v>
      </c>
      <c r="B712" s="25" t="s">
        <v>487</v>
      </c>
      <c r="C712" s="25" t="s">
        <v>118</v>
      </c>
      <c r="D712" s="24">
        <v>49340</v>
      </c>
      <c r="E712" s="30" t="s">
        <v>119</v>
      </c>
      <c r="F712" s="67"/>
    </row>
    <row r="713" spans="1:6" ht="15.75" customHeight="1" x14ac:dyDescent="0.3">
      <c r="A713" s="22">
        <v>49120</v>
      </c>
      <c r="B713" s="25" t="s">
        <v>487</v>
      </c>
      <c r="C713" s="25" t="s">
        <v>120</v>
      </c>
      <c r="D713" s="24">
        <v>49340</v>
      </c>
      <c r="E713" s="30" t="s">
        <v>121</v>
      </c>
      <c r="F713" s="67"/>
    </row>
    <row r="714" spans="1:6" ht="15.75" customHeight="1" x14ac:dyDescent="0.3">
      <c r="A714" s="22">
        <v>49140</v>
      </c>
      <c r="B714" s="25" t="s">
        <v>487</v>
      </c>
      <c r="C714" s="25" t="s">
        <v>122</v>
      </c>
      <c r="D714" s="24">
        <v>49340</v>
      </c>
      <c r="E714" s="30" t="s">
        <v>123</v>
      </c>
      <c r="F714" s="67"/>
    </row>
    <row r="715" spans="1:6" ht="15.75" customHeight="1" x14ac:dyDescent="0.3">
      <c r="A715" s="26">
        <v>49150</v>
      </c>
      <c r="B715" s="25" t="s">
        <v>487</v>
      </c>
      <c r="C715" s="25" t="s">
        <v>396</v>
      </c>
      <c r="D715" s="24">
        <v>49340</v>
      </c>
      <c r="E715" s="30" t="s">
        <v>497</v>
      </c>
      <c r="F715" s="67"/>
    </row>
    <row r="716" spans="1:6" ht="15.75" customHeight="1" x14ac:dyDescent="0.3">
      <c r="A716" s="26">
        <v>49151</v>
      </c>
      <c r="B716" s="25" t="s">
        <v>487</v>
      </c>
      <c r="C716" s="25" t="s">
        <v>398</v>
      </c>
      <c r="D716" s="24">
        <v>49340</v>
      </c>
      <c r="E716" s="30" t="s">
        <v>498</v>
      </c>
      <c r="F716" s="67"/>
    </row>
    <row r="717" spans="1:6" ht="15.75" customHeight="1" x14ac:dyDescent="0.3">
      <c r="A717" s="22">
        <v>49160</v>
      </c>
      <c r="B717" s="25" t="s">
        <v>487</v>
      </c>
      <c r="C717" s="25" t="s">
        <v>124</v>
      </c>
      <c r="D717" s="24">
        <v>49340</v>
      </c>
      <c r="E717" s="30" t="s">
        <v>125</v>
      </c>
      <c r="F717" s="67"/>
    </row>
    <row r="718" spans="1:6" ht="15.75" customHeight="1" x14ac:dyDescent="0.3">
      <c r="A718" s="22">
        <v>49180</v>
      </c>
      <c r="B718" s="25" t="s">
        <v>487</v>
      </c>
      <c r="C718" s="25" t="s">
        <v>19</v>
      </c>
      <c r="D718" s="24">
        <v>49340</v>
      </c>
      <c r="E718" s="30" t="s">
        <v>126</v>
      </c>
      <c r="F718" s="67"/>
    </row>
    <row r="719" spans="1:6" ht="15.75" customHeight="1" thickBot="1" x14ac:dyDescent="0.35">
      <c r="A719" s="22">
        <v>49200</v>
      </c>
      <c r="B719" s="25" t="s">
        <v>487</v>
      </c>
      <c r="C719" s="25" t="s">
        <v>499</v>
      </c>
      <c r="D719" s="27">
        <v>49340</v>
      </c>
      <c r="E719" s="30" t="s">
        <v>500</v>
      </c>
      <c r="F719" s="67"/>
    </row>
    <row r="720" spans="1:6" ht="15.75" customHeight="1" thickBot="1" x14ac:dyDescent="0.35">
      <c r="A720" s="32" t="s">
        <v>1</v>
      </c>
      <c r="B720" s="48"/>
      <c r="C720" s="1" t="s">
        <v>2</v>
      </c>
      <c r="D720" s="2" t="s">
        <v>3</v>
      </c>
      <c r="E720" s="47" t="s">
        <v>4</v>
      </c>
      <c r="F720" s="63" t="s">
        <v>1124</v>
      </c>
    </row>
    <row r="721" spans="1:6" ht="15.75" customHeight="1" x14ac:dyDescent="0.3">
      <c r="A721" s="3" t="s">
        <v>5</v>
      </c>
      <c r="B721" s="193" t="s">
        <v>1081</v>
      </c>
      <c r="C721" s="195" t="s">
        <v>1084</v>
      </c>
      <c r="D721" s="4" t="s">
        <v>1079</v>
      </c>
      <c r="E721" s="4" t="s">
        <v>7</v>
      </c>
      <c r="F721" s="64" t="s">
        <v>8</v>
      </c>
    </row>
    <row r="722" spans="1:6" ht="15.75" customHeight="1" x14ac:dyDescent="0.3">
      <c r="A722" s="5" t="s">
        <v>9</v>
      </c>
      <c r="B722" s="197"/>
      <c r="C722" s="196"/>
      <c r="D722" s="107" t="s">
        <v>1080</v>
      </c>
      <c r="E722" s="107" t="s">
        <v>10</v>
      </c>
      <c r="F722" s="108" t="s">
        <v>6</v>
      </c>
    </row>
    <row r="723" spans="1:6" ht="15.75" customHeight="1" x14ac:dyDescent="0.3">
      <c r="A723" s="200" t="s">
        <v>11</v>
      </c>
      <c r="B723" s="201"/>
      <c r="C723" s="201"/>
      <c r="D723" s="201"/>
      <c r="E723" s="201"/>
      <c r="F723" s="202"/>
    </row>
    <row r="724" spans="1:6" ht="15.75" customHeight="1" x14ac:dyDescent="0.3">
      <c r="A724" s="214" t="s">
        <v>511</v>
      </c>
      <c r="B724" s="215"/>
      <c r="C724" s="215"/>
      <c r="D724" s="215"/>
      <c r="E724" s="215"/>
      <c r="F724" s="215"/>
    </row>
    <row r="725" spans="1:6" s="78" customFormat="1" ht="15.75" customHeight="1" x14ac:dyDescent="0.3">
      <c r="A725" s="26">
        <v>49220</v>
      </c>
      <c r="B725" s="23" t="s">
        <v>487</v>
      </c>
      <c r="C725" s="23" t="s">
        <v>501</v>
      </c>
      <c r="D725" s="24">
        <v>49340</v>
      </c>
      <c r="E725" s="24" t="s">
        <v>502</v>
      </c>
      <c r="F725" s="67"/>
    </row>
    <row r="726" spans="1:6" s="78" customFormat="1" ht="15.75" customHeight="1" x14ac:dyDescent="0.3">
      <c r="A726" s="26">
        <v>49240</v>
      </c>
      <c r="B726" s="23" t="s">
        <v>487</v>
      </c>
      <c r="C726" s="23" t="s">
        <v>503</v>
      </c>
      <c r="D726" s="24">
        <v>49340</v>
      </c>
      <c r="E726" s="24" t="s">
        <v>504</v>
      </c>
      <c r="F726" s="67"/>
    </row>
    <row r="727" spans="1:6" s="78" customFormat="1" ht="15.75" customHeight="1" x14ac:dyDescent="0.3">
      <c r="A727" s="26">
        <v>49260</v>
      </c>
      <c r="B727" s="23" t="s">
        <v>487</v>
      </c>
      <c r="C727" s="23" t="s">
        <v>505</v>
      </c>
      <c r="D727" s="24">
        <v>49340</v>
      </c>
      <c r="E727" s="24" t="s">
        <v>506</v>
      </c>
      <c r="F727" s="67"/>
    </row>
    <row r="728" spans="1:6" ht="15.75" customHeight="1" x14ac:dyDescent="0.3">
      <c r="A728" s="26">
        <v>49270</v>
      </c>
      <c r="B728" s="25" t="s">
        <v>487</v>
      </c>
      <c r="C728" s="25" t="s">
        <v>381</v>
      </c>
      <c r="D728" s="24">
        <v>49340</v>
      </c>
      <c r="E728" s="30" t="s">
        <v>507</v>
      </c>
      <c r="F728" s="67"/>
    </row>
    <row r="729" spans="1:6" ht="15.75" customHeight="1" x14ac:dyDescent="0.3">
      <c r="A729" s="22">
        <v>49280</v>
      </c>
      <c r="B729" s="25" t="s">
        <v>487</v>
      </c>
      <c r="C729" s="25" t="s">
        <v>21</v>
      </c>
      <c r="D729" s="24">
        <v>49340</v>
      </c>
      <c r="E729" s="30" t="s">
        <v>127</v>
      </c>
      <c r="F729" s="67"/>
    </row>
    <row r="730" spans="1:6" ht="15.75" customHeight="1" x14ac:dyDescent="0.3">
      <c r="A730" s="22">
        <v>49340</v>
      </c>
      <c r="B730" s="25" t="s">
        <v>509</v>
      </c>
      <c r="C730" s="25" t="s">
        <v>510</v>
      </c>
      <c r="D730" s="24">
        <v>51120</v>
      </c>
      <c r="E730" s="30" t="s">
        <v>508</v>
      </c>
      <c r="F730" s="62">
        <f>+SUM(F699:F729)</f>
        <v>0</v>
      </c>
    </row>
    <row r="731" spans="1:6" ht="15.75" customHeight="1" x14ac:dyDescent="0.3">
      <c r="A731" s="184" t="s">
        <v>486</v>
      </c>
      <c r="B731" s="185"/>
      <c r="C731" s="185"/>
      <c r="D731" s="185"/>
      <c r="E731" s="185"/>
      <c r="F731" s="186"/>
    </row>
    <row r="732" spans="1:6" ht="15.75" customHeight="1" x14ac:dyDescent="0.3">
      <c r="A732" s="22">
        <v>50000</v>
      </c>
      <c r="B732" s="25" t="s">
        <v>465</v>
      </c>
      <c r="C732" s="25" t="s">
        <v>32</v>
      </c>
      <c r="D732" s="24">
        <v>50100</v>
      </c>
      <c r="E732" s="30" t="s">
        <v>466</v>
      </c>
      <c r="F732" s="69">
        <f>+F1780</f>
        <v>0</v>
      </c>
    </row>
    <row r="733" spans="1:6" ht="15.75" customHeight="1" x14ac:dyDescent="0.3">
      <c r="A733" s="22">
        <v>50005</v>
      </c>
      <c r="B733" s="25" t="s">
        <v>465</v>
      </c>
      <c r="C733" s="25" t="s">
        <v>320</v>
      </c>
      <c r="D733" s="24">
        <v>50100</v>
      </c>
      <c r="E733" s="30" t="s">
        <v>467</v>
      </c>
      <c r="F733" s="67"/>
    </row>
    <row r="734" spans="1:6" ht="15.75" customHeight="1" x14ac:dyDescent="0.3">
      <c r="A734" s="22">
        <v>50010</v>
      </c>
      <c r="B734" s="25" t="s">
        <v>465</v>
      </c>
      <c r="C734" s="25" t="s">
        <v>143</v>
      </c>
      <c r="D734" s="24">
        <v>50100</v>
      </c>
      <c r="E734" s="30" t="s">
        <v>468</v>
      </c>
      <c r="F734" s="67"/>
    </row>
    <row r="735" spans="1:6" ht="15.75" customHeight="1" x14ac:dyDescent="0.3">
      <c r="A735" s="22">
        <v>50011</v>
      </c>
      <c r="B735" s="25" t="s">
        <v>465</v>
      </c>
      <c r="C735" s="25" t="s">
        <v>145</v>
      </c>
      <c r="D735" s="24">
        <v>50100</v>
      </c>
      <c r="E735" s="30" t="s">
        <v>469</v>
      </c>
      <c r="F735" s="67"/>
    </row>
    <row r="736" spans="1:6" ht="15.75" customHeight="1" x14ac:dyDescent="0.3">
      <c r="A736" s="22">
        <v>50012</v>
      </c>
      <c r="B736" s="25" t="s">
        <v>465</v>
      </c>
      <c r="C736" s="25" t="s">
        <v>15</v>
      </c>
      <c r="D736" s="24">
        <v>50100</v>
      </c>
      <c r="E736" s="30" t="s">
        <v>470</v>
      </c>
      <c r="F736" s="67">
        <v>0</v>
      </c>
    </row>
    <row r="737" spans="1:6" ht="15.75" customHeight="1" x14ac:dyDescent="0.3">
      <c r="A737" s="22">
        <v>50013</v>
      </c>
      <c r="B737" s="25" t="s">
        <v>465</v>
      </c>
      <c r="C737" s="25" t="s">
        <v>147</v>
      </c>
      <c r="D737" s="24">
        <v>50100</v>
      </c>
      <c r="E737" s="30" t="s">
        <v>471</v>
      </c>
      <c r="F737" s="67"/>
    </row>
    <row r="738" spans="1:6" ht="15.75" customHeight="1" x14ac:dyDescent="0.3">
      <c r="A738" s="22">
        <v>50014</v>
      </c>
      <c r="B738" s="25" t="s">
        <v>465</v>
      </c>
      <c r="C738" s="25" t="s">
        <v>149</v>
      </c>
      <c r="D738" s="24">
        <v>50100</v>
      </c>
      <c r="E738" s="30" t="s">
        <v>472</v>
      </c>
      <c r="F738" s="67"/>
    </row>
    <row r="739" spans="1:6" ht="15.75" customHeight="1" x14ac:dyDescent="0.3">
      <c r="A739" s="22">
        <v>50015</v>
      </c>
      <c r="B739" s="25" t="s">
        <v>465</v>
      </c>
      <c r="C739" s="25" t="s">
        <v>151</v>
      </c>
      <c r="D739" s="24">
        <v>50100</v>
      </c>
      <c r="E739" s="30" t="s">
        <v>473</v>
      </c>
      <c r="F739" s="67"/>
    </row>
    <row r="740" spans="1:6" ht="15.75" customHeight="1" x14ac:dyDescent="0.3">
      <c r="A740" s="22">
        <v>50016</v>
      </c>
      <c r="B740" s="25" t="s">
        <v>465</v>
      </c>
      <c r="C740" s="25" t="s">
        <v>155</v>
      </c>
      <c r="D740" s="24">
        <v>50100</v>
      </c>
      <c r="E740" s="30" t="s">
        <v>474</v>
      </c>
      <c r="F740" s="67"/>
    </row>
    <row r="741" spans="1:6" ht="15.75" customHeight="1" x14ac:dyDescent="0.3">
      <c r="A741" s="22">
        <v>50017</v>
      </c>
      <c r="B741" s="25" t="s">
        <v>465</v>
      </c>
      <c r="C741" s="25" t="s">
        <v>157</v>
      </c>
      <c r="D741" s="24">
        <v>50100</v>
      </c>
      <c r="E741" s="30" t="s">
        <v>475</v>
      </c>
      <c r="F741" s="67"/>
    </row>
    <row r="742" spans="1:6" ht="15.75" customHeight="1" x14ac:dyDescent="0.3">
      <c r="A742" s="22">
        <v>50018</v>
      </c>
      <c r="B742" s="25" t="s">
        <v>465</v>
      </c>
      <c r="C742" s="25" t="s">
        <v>394</v>
      </c>
      <c r="D742" s="24">
        <v>50100</v>
      </c>
      <c r="E742" s="30" t="s">
        <v>476</v>
      </c>
      <c r="F742" s="67"/>
    </row>
    <row r="743" spans="1:6" ht="15.75" customHeight="1" x14ac:dyDescent="0.3">
      <c r="A743" s="22">
        <v>50020</v>
      </c>
      <c r="B743" s="25" t="s">
        <v>465</v>
      </c>
      <c r="C743" s="25" t="s">
        <v>44</v>
      </c>
      <c r="D743" s="24">
        <v>50100</v>
      </c>
      <c r="E743" s="30" t="s">
        <v>477</v>
      </c>
      <c r="F743" s="67"/>
    </row>
    <row r="744" spans="1:6" ht="15.75" customHeight="1" x14ac:dyDescent="0.3">
      <c r="A744" s="22">
        <v>50040</v>
      </c>
      <c r="B744" s="25" t="s">
        <v>465</v>
      </c>
      <c r="C744" s="25" t="s">
        <v>116</v>
      </c>
      <c r="D744" s="24">
        <v>50100</v>
      </c>
      <c r="E744" s="30" t="s">
        <v>478</v>
      </c>
      <c r="F744" s="67"/>
    </row>
    <row r="745" spans="1:6" ht="15.75" customHeight="1" x14ac:dyDescent="0.3">
      <c r="A745" s="22">
        <v>50050</v>
      </c>
      <c r="B745" s="25" t="s">
        <v>465</v>
      </c>
      <c r="C745" s="25" t="s">
        <v>396</v>
      </c>
      <c r="D745" s="24">
        <v>50100</v>
      </c>
      <c r="E745" s="30" t="s">
        <v>479</v>
      </c>
      <c r="F745" s="67"/>
    </row>
    <row r="746" spans="1:6" ht="15.75" customHeight="1" x14ac:dyDescent="0.3">
      <c r="A746" s="22">
        <v>50051</v>
      </c>
      <c r="B746" s="25" t="s">
        <v>465</v>
      </c>
      <c r="C746" s="25" t="s">
        <v>398</v>
      </c>
      <c r="D746" s="24">
        <v>50100</v>
      </c>
      <c r="E746" s="30" t="s">
        <v>480</v>
      </c>
      <c r="F746" s="67">
        <v>0</v>
      </c>
    </row>
    <row r="747" spans="1:6" ht="15.75" customHeight="1" x14ac:dyDescent="0.3">
      <c r="A747" s="22">
        <v>50060</v>
      </c>
      <c r="B747" s="25" t="s">
        <v>465</v>
      </c>
      <c r="C747" s="25" t="s">
        <v>19</v>
      </c>
      <c r="D747" s="24">
        <v>50100</v>
      </c>
      <c r="E747" s="30" t="s">
        <v>481</v>
      </c>
      <c r="F747" s="67"/>
    </row>
    <row r="748" spans="1:6" ht="15.75" customHeight="1" x14ac:dyDescent="0.3">
      <c r="A748" s="22">
        <v>50070</v>
      </c>
      <c r="B748" s="25" t="s">
        <v>465</v>
      </c>
      <c r="C748" s="25" t="s">
        <v>381</v>
      </c>
      <c r="D748" s="24">
        <v>50100</v>
      </c>
      <c r="E748" s="30" t="s">
        <v>482</v>
      </c>
      <c r="F748" s="67"/>
    </row>
    <row r="749" spans="1:6" ht="15.75" customHeight="1" x14ac:dyDescent="0.3">
      <c r="A749" s="22">
        <v>50080</v>
      </c>
      <c r="B749" s="25" t="s">
        <v>465</v>
      </c>
      <c r="C749" s="25" t="s">
        <v>21</v>
      </c>
      <c r="D749" s="24">
        <v>50100</v>
      </c>
      <c r="E749" s="30" t="s">
        <v>483</v>
      </c>
      <c r="F749" s="67"/>
    </row>
    <row r="750" spans="1:6" ht="15.75" customHeight="1" x14ac:dyDescent="0.3">
      <c r="A750" s="22">
        <v>50100</v>
      </c>
      <c r="B750" s="25" t="s">
        <v>484</v>
      </c>
      <c r="C750" s="25" t="s">
        <v>484</v>
      </c>
      <c r="D750" s="24">
        <v>51120</v>
      </c>
      <c r="E750" s="30" t="s">
        <v>485</v>
      </c>
      <c r="F750" s="69">
        <f>+SUM(F732:F749)</f>
        <v>0</v>
      </c>
    </row>
    <row r="751" spans="1:6" ht="15.75" customHeight="1" x14ac:dyDescent="0.3">
      <c r="A751" s="189" t="s">
        <v>461</v>
      </c>
      <c r="B751" s="190"/>
      <c r="C751" s="190"/>
      <c r="D751" s="190"/>
      <c r="E751" s="190"/>
      <c r="F751" s="213"/>
    </row>
    <row r="752" spans="1:6" ht="15.75" customHeight="1" x14ac:dyDescent="0.3">
      <c r="A752" s="22">
        <v>51000</v>
      </c>
      <c r="B752" s="25" t="s">
        <v>343</v>
      </c>
      <c r="C752" s="25" t="s">
        <v>32</v>
      </c>
      <c r="D752" s="24">
        <v>51100</v>
      </c>
      <c r="E752" s="30" t="s">
        <v>462</v>
      </c>
      <c r="F752" s="69">
        <f>+F1793</f>
        <v>0</v>
      </c>
    </row>
    <row r="753" spans="1:6" ht="15.75" customHeight="1" x14ac:dyDescent="0.3">
      <c r="A753" s="22">
        <v>51005</v>
      </c>
      <c r="B753" s="25" t="s">
        <v>343</v>
      </c>
      <c r="C753" s="25" t="s">
        <v>320</v>
      </c>
      <c r="D753" s="24">
        <v>51100</v>
      </c>
      <c r="E753" s="30" t="s">
        <v>463</v>
      </c>
      <c r="F753" s="67"/>
    </row>
    <row r="754" spans="1:6" ht="15.75" customHeight="1" x14ac:dyDescent="0.3">
      <c r="A754" s="22">
        <v>51010</v>
      </c>
      <c r="B754" s="25" t="s">
        <v>343</v>
      </c>
      <c r="C754" s="25" t="s">
        <v>143</v>
      </c>
      <c r="D754" s="24">
        <v>51100</v>
      </c>
      <c r="E754" s="30" t="s">
        <v>464</v>
      </c>
      <c r="F754" s="67"/>
    </row>
    <row r="755" spans="1:6" ht="15.75" customHeight="1" x14ac:dyDescent="0.3">
      <c r="A755" s="22">
        <v>51011</v>
      </c>
      <c r="B755" s="25" t="s">
        <v>343</v>
      </c>
      <c r="C755" s="25" t="s">
        <v>145</v>
      </c>
      <c r="D755" s="24">
        <v>51100</v>
      </c>
      <c r="E755" s="30" t="s">
        <v>444</v>
      </c>
      <c r="F755" s="67"/>
    </row>
    <row r="756" spans="1:6" ht="15.75" customHeight="1" x14ac:dyDescent="0.3">
      <c r="A756" s="22">
        <v>51012</v>
      </c>
      <c r="B756" s="25" t="s">
        <v>343</v>
      </c>
      <c r="C756" s="25" t="s">
        <v>15</v>
      </c>
      <c r="D756" s="24">
        <v>51100</v>
      </c>
      <c r="E756" s="30" t="s">
        <v>445</v>
      </c>
      <c r="F756" s="67">
        <v>0</v>
      </c>
    </row>
    <row r="757" spans="1:6" ht="15.75" customHeight="1" x14ac:dyDescent="0.3">
      <c r="A757" s="22">
        <v>51013</v>
      </c>
      <c r="B757" s="25" t="s">
        <v>343</v>
      </c>
      <c r="C757" s="25" t="s">
        <v>147</v>
      </c>
      <c r="D757" s="24">
        <v>51100</v>
      </c>
      <c r="E757" s="30" t="s">
        <v>446</v>
      </c>
      <c r="F757" s="67"/>
    </row>
    <row r="758" spans="1:6" ht="15.75" customHeight="1" x14ac:dyDescent="0.3">
      <c r="A758" s="22">
        <v>51014</v>
      </c>
      <c r="B758" s="25" t="s">
        <v>343</v>
      </c>
      <c r="C758" s="25" t="s">
        <v>149</v>
      </c>
      <c r="D758" s="24">
        <v>51100</v>
      </c>
      <c r="E758" s="30" t="s">
        <v>447</v>
      </c>
      <c r="F758" s="67"/>
    </row>
    <row r="759" spans="1:6" ht="15.75" customHeight="1" x14ac:dyDescent="0.3">
      <c r="A759" s="22">
        <v>51015</v>
      </c>
      <c r="B759" s="25" t="s">
        <v>343</v>
      </c>
      <c r="C759" s="25" t="s">
        <v>151</v>
      </c>
      <c r="D759" s="24">
        <v>51100</v>
      </c>
      <c r="E759" s="30" t="s">
        <v>448</v>
      </c>
      <c r="F759" s="67"/>
    </row>
    <row r="760" spans="1:6" ht="15.75" customHeight="1" x14ac:dyDescent="0.3">
      <c r="A760" s="22">
        <v>51016</v>
      </c>
      <c r="B760" s="25" t="s">
        <v>343</v>
      </c>
      <c r="C760" s="25" t="s">
        <v>155</v>
      </c>
      <c r="D760" s="24">
        <v>51100</v>
      </c>
      <c r="E760" s="30" t="s">
        <v>449</v>
      </c>
      <c r="F760" s="67"/>
    </row>
    <row r="761" spans="1:6" ht="15.75" customHeight="1" x14ac:dyDescent="0.3">
      <c r="A761" s="22">
        <v>51017</v>
      </c>
      <c r="B761" s="25" t="s">
        <v>343</v>
      </c>
      <c r="C761" s="25" t="s">
        <v>157</v>
      </c>
      <c r="D761" s="24">
        <v>51100</v>
      </c>
      <c r="E761" s="30" t="s">
        <v>450</v>
      </c>
      <c r="F761" s="67"/>
    </row>
    <row r="762" spans="1:6" ht="15.75" customHeight="1" x14ac:dyDescent="0.3">
      <c r="A762" s="22">
        <v>51018</v>
      </c>
      <c r="B762" s="25" t="s">
        <v>343</v>
      </c>
      <c r="C762" s="25" t="s">
        <v>394</v>
      </c>
      <c r="D762" s="24">
        <v>51100</v>
      </c>
      <c r="E762" s="30" t="s">
        <v>451</v>
      </c>
      <c r="F762" s="67"/>
    </row>
    <row r="763" spans="1:6" ht="15.75" customHeight="1" x14ac:dyDescent="0.3">
      <c r="A763" s="22">
        <v>51020</v>
      </c>
      <c r="B763" s="25" t="s">
        <v>343</v>
      </c>
      <c r="C763" s="25" t="s">
        <v>44</v>
      </c>
      <c r="D763" s="24">
        <v>51100</v>
      </c>
      <c r="E763" s="30" t="s">
        <v>452</v>
      </c>
      <c r="F763" s="67"/>
    </row>
    <row r="764" spans="1:6" ht="15.75" customHeight="1" x14ac:dyDescent="0.3">
      <c r="A764" s="22">
        <v>51040</v>
      </c>
      <c r="B764" s="25" t="s">
        <v>343</v>
      </c>
      <c r="C764" s="25" t="s">
        <v>116</v>
      </c>
      <c r="D764" s="24">
        <v>51100</v>
      </c>
      <c r="E764" s="30" t="s">
        <v>453</v>
      </c>
      <c r="F764" s="67">
        <v>0</v>
      </c>
    </row>
    <row r="765" spans="1:6" ht="15.75" customHeight="1" x14ac:dyDescent="0.3">
      <c r="A765" s="26">
        <v>51050</v>
      </c>
      <c r="B765" s="25" t="s">
        <v>343</v>
      </c>
      <c r="C765" s="25" t="s">
        <v>396</v>
      </c>
      <c r="D765" s="24">
        <v>51100</v>
      </c>
      <c r="E765" s="30" t="s">
        <v>454</v>
      </c>
      <c r="F765" s="67"/>
    </row>
    <row r="766" spans="1:6" ht="15.75" customHeight="1" x14ac:dyDescent="0.3">
      <c r="A766" s="26">
        <v>51051</v>
      </c>
      <c r="B766" s="25" t="s">
        <v>343</v>
      </c>
      <c r="C766" s="25" t="s">
        <v>398</v>
      </c>
      <c r="D766" s="24">
        <v>51100</v>
      </c>
      <c r="E766" s="30" t="s">
        <v>455</v>
      </c>
      <c r="F766" s="67"/>
    </row>
    <row r="767" spans="1:6" ht="15.75" customHeight="1" x14ac:dyDescent="0.3">
      <c r="A767" s="22">
        <v>51060</v>
      </c>
      <c r="B767" s="25" t="s">
        <v>343</v>
      </c>
      <c r="C767" s="25" t="s">
        <v>19</v>
      </c>
      <c r="D767" s="24">
        <v>51100</v>
      </c>
      <c r="E767" s="30" t="s">
        <v>456</v>
      </c>
      <c r="F767" s="67"/>
    </row>
    <row r="768" spans="1:6" ht="15.75" customHeight="1" x14ac:dyDescent="0.3">
      <c r="A768" s="26">
        <v>51070</v>
      </c>
      <c r="B768" s="25" t="s">
        <v>343</v>
      </c>
      <c r="C768" s="25" t="s">
        <v>381</v>
      </c>
      <c r="D768" s="24">
        <v>51100</v>
      </c>
      <c r="E768" s="30" t="s">
        <v>457</v>
      </c>
      <c r="F768" s="67"/>
    </row>
    <row r="769" spans="1:6" ht="15.75" customHeight="1" x14ac:dyDescent="0.3">
      <c r="A769" s="22">
        <v>51080</v>
      </c>
      <c r="B769" s="25" t="s">
        <v>343</v>
      </c>
      <c r="C769" s="25" t="s">
        <v>21</v>
      </c>
      <c r="D769" s="24">
        <v>51100</v>
      </c>
      <c r="E769" s="30" t="s">
        <v>458</v>
      </c>
      <c r="F769" s="67"/>
    </row>
    <row r="770" spans="1:6" ht="15.75" customHeight="1" x14ac:dyDescent="0.3">
      <c r="A770" s="22">
        <v>51100</v>
      </c>
      <c r="B770" s="25" t="s">
        <v>459</v>
      </c>
      <c r="C770" s="25" t="s">
        <v>459</v>
      </c>
      <c r="D770" s="24">
        <v>51120</v>
      </c>
      <c r="E770" s="30" t="s">
        <v>460</v>
      </c>
      <c r="F770" s="69">
        <f>SUM(F752:F769)</f>
        <v>0</v>
      </c>
    </row>
    <row r="771" spans="1:6" ht="15.75" customHeight="1" x14ac:dyDescent="0.3">
      <c r="A771" s="189" t="s">
        <v>443</v>
      </c>
      <c r="B771" s="190"/>
      <c r="C771" s="190"/>
      <c r="D771" s="190"/>
      <c r="E771" s="190"/>
      <c r="F771" s="213"/>
    </row>
    <row r="772" spans="1:6" ht="15.75" customHeight="1" x14ac:dyDescent="0.3">
      <c r="A772" s="22">
        <v>52060</v>
      </c>
      <c r="B772" s="25" t="s">
        <v>419</v>
      </c>
      <c r="C772" s="25" t="s">
        <v>420</v>
      </c>
      <c r="D772" s="24">
        <v>52480</v>
      </c>
      <c r="E772" s="30" t="s">
        <v>421</v>
      </c>
      <c r="F772" s="62">
        <f>+F1806</f>
        <v>0</v>
      </c>
    </row>
    <row r="773" spans="1:6" ht="15.75" customHeight="1" x14ac:dyDescent="0.3">
      <c r="A773" s="22">
        <v>52085</v>
      </c>
      <c r="B773" s="25" t="s">
        <v>419</v>
      </c>
      <c r="C773" s="25" t="s">
        <v>128</v>
      </c>
      <c r="D773" s="24">
        <v>52480</v>
      </c>
      <c r="E773" s="30" t="s">
        <v>422</v>
      </c>
      <c r="F773" s="62">
        <f>+F1819</f>
        <v>0</v>
      </c>
    </row>
    <row r="774" spans="1:6" ht="15.75" customHeight="1" x14ac:dyDescent="0.3">
      <c r="A774" s="22">
        <v>52060</v>
      </c>
      <c r="B774" s="25" t="s">
        <v>419</v>
      </c>
      <c r="C774" s="25" t="s">
        <v>320</v>
      </c>
      <c r="D774" s="24">
        <v>52480</v>
      </c>
      <c r="E774" s="30" t="s">
        <v>423</v>
      </c>
      <c r="F774" s="67"/>
    </row>
    <row r="775" spans="1:6" ht="15.75" customHeight="1" x14ac:dyDescent="0.3">
      <c r="A775" s="26">
        <v>52090</v>
      </c>
      <c r="B775" s="25" t="s">
        <v>419</v>
      </c>
      <c r="C775" s="25" t="s">
        <v>143</v>
      </c>
      <c r="D775" s="24">
        <v>52480</v>
      </c>
      <c r="E775" s="30" t="s">
        <v>424</v>
      </c>
      <c r="F775" s="67"/>
    </row>
    <row r="776" spans="1:6" ht="15.75" customHeight="1" x14ac:dyDescent="0.3">
      <c r="A776" s="26">
        <v>52091</v>
      </c>
      <c r="B776" s="25" t="s">
        <v>419</v>
      </c>
      <c r="C776" s="25" t="s">
        <v>145</v>
      </c>
      <c r="D776" s="24">
        <v>52480</v>
      </c>
      <c r="E776" s="30" t="s">
        <v>425</v>
      </c>
      <c r="F776" s="67"/>
    </row>
    <row r="777" spans="1:6" ht="15.75" customHeight="1" x14ac:dyDescent="0.3">
      <c r="A777" s="26">
        <v>52092</v>
      </c>
      <c r="B777" s="25" t="s">
        <v>419</v>
      </c>
      <c r="C777" s="23" t="s">
        <v>15</v>
      </c>
      <c r="D777" s="24">
        <v>52480</v>
      </c>
      <c r="E777" s="30" t="s">
        <v>426</v>
      </c>
      <c r="F777" s="67"/>
    </row>
    <row r="778" spans="1:6" ht="15.75" customHeight="1" x14ac:dyDescent="0.3">
      <c r="A778" s="26">
        <v>52093</v>
      </c>
      <c r="B778" s="25" t="s">
        <v>419</v>
      </c>
      <c r="C778" s="25" t="s">
        <v>147</v>
      </c>
      <c r="D778" s="24">
        <v>52480</v>
      </c>
      <c r="E778" s="30" t="s">
        <v>427</v>
      </c>
      <c r="F778" s="67"/>
    </row>
    <row r="779" spans="1:6" ht="15.75" customHeight="1" x14ac:dyDescent="0.3">
      <c r="A779" s="26">
        <v>52094</v>
      </c>
      <c r="B779" s="25" t="s">
        <v>419</v>
      </c>
      <c r="C779" s="25" t="s">
        <v>149</v>
      </c>
      <c r="D779" s="24">
        <v>52480</v>
      </c>
      <c r="E779" s="30" t="s">
        <v>428</v>
      </c>
      <c r="F779" s="67"/>
    </row>
    <row r="780" spans="1:6" ht="15.75" customHeight="1" x14ac:dyDescent="0.3">
      <c r="A780" s="26">
        <v>52095</v>
      </c>
      <c r="B780" s="25" t="s">
        <v>419</v>
      </c>
      <c r="C780" s="25" t="s">
        <v>151</v>
      </c>
      <c r="D780" s="24">
        <v>52480</v>
      </c>
      <c r="E780" s="30" t="s">
        <v>429</v>
      </c>
      <c r="F780" s="67"/>
    </row>
    <row r="781" spans="1:6" ht="15.75" customHeight="1" x14ac:dyDescent="0.3">
      <c r="A781" s="26">
        <v>52096</v>
      </c>
      <c r="B781" s="25" t="s">
        <v>419</v>
      </c>
      <c r="C781" s="25" t="s">
        <v>155</v>
      </c>
      <c r="D781" s="24">
        <v>52480</v>
      </c>
      <c r="E781" s="30" t="s">
        <v>430</v>
      </c>
      <c r="F781" s="67"/>
    </row>
    <row r="782" spans="1:6" ht="15.75" customHeight="1" x14ac:dyDescent="0.3">
      <c r="A782" s="26">
        <v>52097</v>
      </c>
      <c r="B782" s="25" t="s">
        <v>419</v>
      </c>
      <c r="C782" s="25" t="s">
        <v>157</v>
      </c>
      <c r="D782" s="24">
        <v>52480</v>
      </c>
      <c r="E782" s="30" t="s">
        <v>431</v>
      </c>
      <c r="F782" s="67"/>
    </row>
    <row r="783" spans="1:6" ht="15.75" customHeight="1" x14ac:dyDescent="0.3">
      <c r="A783" s="26">
        <v>52098</v>
      </c>
      <c r="B783" s="25" t="s">
        <v>419</v>
      </c>
      <c r="C783" s="25" t="s">
        <v>394</v>
      </c>
      <c r="D783" s="24">
        <v>52480</v>
      </c>
      <c r="E783" s="30" t="s">
        <v>432</v>
      </c>
      <c r="F783" s="67"/>
    </row>
    <row r="784" spans="1:6" ht="15.75" customHeight="1" x14ac:dyDescent="0.3">
      <c r="A784" s="22">
        <v>52120</v>
      </c>
      <c r="B784" s="25" t="s">
        <v>419</v>
      </c>
      <c r="C784" s="25" t="s">
        <v>129</v>
      </c>
      <c r="D784" s="24">
        <v>52480</v>
      </c>
      <c r="E784" s="30" t="s">
        <v>130</v>
      </c>
      <c r="F784" s="67"/>
    </row>
    <row r="785" spans="1:6" ht="15.75" customHeight="1" x14ac:dyDescent="0.3">
      <c r="A785" s="22">
        <v>52140</v>
      </c>
      <c r="B785" s="25" t="s">
        <v>419</v>
      </c>
      <c r="C785" s="25" t="s">
        <v>433</v>
      </c>
      <c r="D785" s="24">
        <v>52480</v>
      </c>
      <c r="E785" s="30" t="s">
        <v>131</v>
      </c>
      <c r="F785" s="67"/>
    </row>
    <row r="786" spans="1:6" ht="15.75" customHeight="1" x14ac:dyDescent="0.3">
      <c r="A786" s="22">
        <v>52160</v>
      </c>
      <c r="B786" s="25" t="s">
        <v>419</v>
      </c>
      <c r="C786" s="25" t="s">
        <v>132</v>
      </c>
      <c r="D786" s="24">
        <v>52480</v>
      </c>
      <c r="E786" s="30" t="s">
        <v>133</v>
      </c>
      <c r="F786" s="67"/>
    </row>
    <row r="787" spans="1:6" ht="15.75" customHeight="1" x14ac:dyDescent="0.3">
      <c r="A787" s="22">
        <v>52280</v>
      </c>
      <c r="B787" s="25" t="s">
        <v>419</v>
      </c>
      <c r="C787" s="25" t="s">
        <v>134</v>
      </c>
      <c r="D787" s="24">
        <v>52480</v>
      </c>
      <c r="E787" s="30" t="s">
        <v>135</v>
      </c>
      <c r="F787" s="67"/>
    </row>
    <row r="788" spans="1:6" ht="15.75" customHeight="1" x14ac:dyDescent="0.3">
      <c r="A788" s="26">
        <v>52390</v>
      </c>
      <c r="B788" s="25" t="s">
        <v>419</v>
      </c>
      <c r="C788" s="25" t="s">
        <v>396</v>
      </c>
      <c r="D788" s="24">
        <v>52480</v>
      </c>
      <c r="E788" s="30" t="s">
        <v>434</v>
      </c>
      <c r="F788" s="67"/>
    </row>
    <row r="789" spans="1:6" ht="15.75" customHeight="1" x14ac:dyDescent="0.3">
      <c r="A789" s="26">
        <v>52391</v>
      </c>
      <c r="B789" s="25" t="s">
        <v>419</v>
      </c>
      <c r="C789" s="25" t="s">
        <v>398</v>
      </c>
      <c r="D789" s="24">
        <v>52480</v>
      </c>
      <c r="E789" s="30" t="s">
        <v>435</v>
      </c>
      <c r="F789" s="67"/>
    </row>
    <row r="790" spans="1:6" ht="15.75" customHeight="1" x14ac:dyDescent="0.3">
      <c r="A790" s="22">
        <v>52400</v>
      </c>
      <c r="B790" s="25" t="s">
        <v>419</v>
      </c>
      <c r="C790" s="25" t="s">
        <v>136</v>
      </c>
      <c r="D790" s="24">
        <v>52480</v>
      </c>
      <c r="E790" s="30" t="s">
        <v>137</v>
      </c>
      <c r="F790" s="67"/>
    </row>
    <row r="791" spans="1:6" ht="15.75" customHeight="1" x14ac:dyDescent="0.3">
      <c r="A791" s="22">
        <v>52420</v>
      </c>
      <c r="B791" s="25" t="s">
        <v>419</v>
      </c>
      <c r="C791" s="25" t="s">
        <v>19</v>
      </c>
      <c r="D791" s="24">
        <v>52480</v>
      </c>
      <c r="E791" s="30" t="s">
        <v>436</v>
      </c>
      <c r="F791" s="67"/>
    </row>
    <row r="792" spans="1:6" ht="15.75" customHeight="1" x14ac:dyDescent="0.3">
      <c r="A792" s="26">
        <v>52455</v>
      </c>
      <c r="B792" s="25" t="s">
        <v>419</v>
      </c>
      <c r="C792" s="25" t="s">
        <v>437</v>
      </c>
      <c r="D792" s="24">
        <v>52480</v>
      </c>
      <c r="E792" s="30" t="s">
        <v>438</v>
      </c>
      <c r="F792" s="67"/>
    </row>
    <row r="793" spans="1:6" ht="15.75" customHeight="1" x14ac:dyDescent="0.3">
      <c r="A793" s="22">
        <v>52460</v>
      </c>
      <c r="B793" s="25" t="s">
        <v>419</v>
      </c>
      <c r="C793" s="25" t="s">
        <v>21</v>
      </c>
      <c r="D793" s="24">
        <v>52480</v>
      </c>
      <c r="E793" s="30" t="s">
        <v>439</v>
      </c>
      <c r="F793" s="67"/>
    </row>
    <row r="794" spans="1:6" ht="15.75" customHeight="1" thickBot="1" x14ac:dyDescent="0.35">
      <c r="A794" s="22">
        <v>52480</v>
      </c>
      <c r="B794" s="25" t="s">
        <v>440</v>
      </c>
      <c r="C794" s="25" t="s">
        <v>441</v>
      </c>
      <c r="D794" s="24">
        <v>72140</v>
      </c>
      <c r="E794" s="30" t="s">
        <v>442</v>
      </c>
      <c r="F794" s="62">
        <f>+SUM(F772:F793)</f>
        <v>0</v>
      </c>
    </row>
    <row r="795" spans="1:6" ht="15.75" customHeight="1" thickBot="1" x14ac:dyDescent="0.35">
      <c r="A795" s="32" t="s">
        <v>1</v>
      </c>
      <c r="B795" s="48"/>
      <c r="C795" s="1" t="s">
        <v>2</v>
      </c>
      <c r="D795" s="2" t="s">
        <v>3</v>
      </c>
      <c r="E795" s="47" t="s">
        <v>4</v>
      </c>
      <c r="F795" s="63" t="s">
        <v>1124</v>
      </c>
    </row>
    <row r="796" spans="1:6" ht="15.75" customHeight="1" x14ac:dyDescent="0.3">
      <c r="A796" s="3" t="s">
        <v>5</v>
      </c>
      <c r="B796" s="193" t="s">
        <v>1081</v>
      </c>
      <c r="C796" s="195" t="s">
        <v>1084</v>
      </c>
      <c r="D796" s="4" t="s">
        <v>1079</v>
      </c>
      <c r="E796" s="4" t="s">
        <v>7</v>
      </c>
      <c r="F796" s="64" t="s">
        <v>8</v>
      </c>
    </row>
    <row r="797" spans="1:6" ht="15.75" customHeight="1" x14ac:dyDescent="0.3">
      <c r="A797" s="5" t="s">
        <v>9</v>
      </c>
      <c r="B797" s="197"/>
      <c r="C797" s="196"/>
      <c r="D797" s="107" t="s">
        <v>1080</v>
      </c>
      <c r="E797" s="107" t="s">
        <v>10</v>
      </c>
      <c r="F797" s="108" t="s">
        <v>6</v>
      </c>
    </row>
    <row r="798" spans="1:6" ht="15.75" customHeight="1" x14ac:dyDescent="0.3">
      <c r="A798" s="200" t="s">
        <v>11</v>
      </c>
      <c r="B798" s="201"/>
      <c r="C798" s="201"/>
      <c r="D798" s="201"/>
      <c r="E798" s="201"/>
      <c r="F798" s="202"/>
    </row>
    <row r="799" spans="1:6" ht="15.75" customHeight="1" x14ac:dyDescent="0.3">
      <c r="A799" s="175" t="s">
        <v>411</v>
      </c>
      <c r="B799" s="176"/>
      <c r="C799" s="176"/>
      <c r="D799" s="176"/>
      <c r="E799" s="176"/>
      <c r="F799" s="177"/>
    </row>
    <row r="800" spans="1:6" s="78" customFormat="1" ht="15.75" customHeight="1" x14ac:dyDescent="0.3">
      <c r="A800" s="24">
        <v>52700</v>
      </c>
      <c r="B800" s="23" t="s">
        <v>412</v>
      </c>
      <c r="C800" s="23" t="s">
        <v>19</v>
      </c>
      <c r="D800" s="24">
        <v>52780</v>
      </c>
      <c r="E800" s="24" t="s">
        <v>413</v>
      </c>
      <c r="F800" s="67"/>
    </row>
    <row r="801" spans="1:37" s="78" customFormat="1" ht="15.75" customHeight="1" x14ac:dyDescent="0.3">
      <c r="A801" s="24">
        <v>52720</v>
      </c>
      <c r="B801" s="23" t="s">
        <v>412</v>
      </c>
      <c r="C801" s="23" t="s">
        <v>210</v>
      </c>
      <c r="D801" s="24">
        <v>52780</v>
      </c>
      <c r="E801" s="24" t="s">
        <v>414</v>
      </c>
      <c r="F801" s="67"/>
    </row>
    <row r="802" spans="1:37" s="78" customFormat="1" ht="15.75" customHeight="1" x14ac:dyDescent="0.3">
      <c r="A802" s="24">
        <v>52740</v>
      </c>
      <c r="B802" s="23" t="s">
        <v>412</v>
      </c>
      <c r="C802" s="23" t="s">
        <v>381</v>
      </c>
      <c r="D802" s="24">
        <v>52780</v>
      </c>
      <c r="E802" s="24" t="s">
        <v>415</v>
      </c>
      <c r="F802" s="67">
        <v>0</v>
      </c>
    </row>
    <row r="803" spans="1:37" s="78" customFormat="1" ht="15.75" customHeight="1" x14ac:dyDescent="0.3">
      <c r="A803" s="24">
        <v>52760</v>
      </c>
      <c r="B803" s="23" t="s">
        <v>412</v>
      </c>
      <c r="C803" s="23" t="s">
        <v>21</v>
      </c>
      <c r="D803" s="24">
        <v>52780</v>
      </c>
      <c r="E803" s="24" t="s">
        <v>416</v>
      </c>
      <c r="F803" s="67"/>
    </row>
    <row r="804" spans="1:37" s="127" customFormat="1" ht="15.75" customHeight="1" thickBot="1" x14ac:dyDescent="0.35">
      <c r="A804" s="26">
        <v>52780</v>
      </c>
      <c r="B804" s="23" t="s">
        <v>417</v>
      </c>
      <c r="C804" s="23" t="s">
        <v>417</v>
      </c>
      <c r="D804" s="24">
        <v>72140</v>
      </c>
      <c r="E804" s="24" t="s">
        <v>418</v>
      </c>
      <c r="F804" s="62">
        <f>SUM(F800:F803)</f>
        <v>0</v>
      </c>
      <c r="G804" s="80"/>
      <c r="H804" s="80"/>
      <c r="I804" s="80"/>
      <c r="J804" s="80"/>
      <c r="K804" s="80"/>
      <c r="L804" s="80"/>
      <c r="M804" s="80"/>
      <c r="N804" s="80"/>
      <c r="O804" s="80"/>
      <c r="P804" s="80"/>
      <c r="Q804" s="80"/>
      <c r="R804" s="80"/>
      <c r="S804" s="80"/>
      <c r="T804" s="80"/>
      <c r="U804" s="80"/>
      <c r="V804" s="80"/>
      <c r="W804" s="80"/>
      <c r="X804" s="80"/>
      <c r="Y804" s="80"/>
      <c r="Z804" s="80"/>
      <c r="AA804" s="80"/>
      <c r="AB804" s="80"/>
      <c r="AC804" s="80"/>
      <c r="AD804" s="80"/>
      <c r="AE804" s="80"/>
      <c r="AF804" s="80"/>
      <c r="AG804" s="80"/>
      <c r="AH804" s="80"/>
      <c r="AI804" s="80"/>
      <c r="AJ804" s="80"/>
      <c r="AK804" s="80"/>
    </row>
    <row r="805" spans="1:37" s="78" customFormat="1" ht="15.75" customHeight="1" x14ac:dyDescent="0.3">
      <c r="A805" s="203" t="s">
        <v>402</v>
      </c>
      <c r="B805" s="204"/>
      <c r="C805" s="204"/>
      <c r="D805" s="204"/>
      <c r="E805" s="204"/>
      <c r="F805" s="281"/>
      <c r="G805" s="80"/>
      <c r="H805" s="80"/>
      <c r="I805" s="80"/>
      <c r="J805" s="80"/>
      <c r="K805" s="80"/>
      <c r="L805" s="80"/>
      <c r="M805" s="80"/>
      <c r="N805" s="80"/>
      <c r="O805" s="80"/>
      <c r="P805" s="80"/>
      <c r="Q805" s="80"/>
      <c r="R805" s="80"/>
      <c r="S805" s="80"/>
      <c r="T805" s="80"/>
      <c r="U805" s="80"/>
      <c r="V805" s="80"/>
      <c r="W805" s="80"/>
      <c r="X805" s="80"/>
      <c r="Y805" s="80"/>
      <c r="Z805" s="80"/>
      <c r="AA805" s="80"/>
      <c r="AB805" s="80"/>
      <c r="AC805" s="80"/>
      <c r="AD805" s="80"/>
      <c r="AE805" s="80"/>
      <c r="AF805" s="80"/>
      <c r="AG805" s="80"/>
      <c r="AH805" s="80"/>
      <c r="AI805" s="80"/>
      <c r="AJ805" s="80"/>
      <c r="AK805" s="80"/>
    </row>
    <row r="806" spans="1:37" s="78" customFormat="1" ht="15.75" customHeight="1" x14ac:dyDescent="0.3">
      <c r="A806" s="26">
        <v>71000</v>
      </c>
      <c r="B806" s="23" t="s">
        <v>181</v>
      </c>
      <c r="C806" s="23" t="s">
        <v>143</v>
      </c>
      <c r="D806" s="24">
        <v>71240</v>
      </c>
      <c r="E806" s="24" t="s">
        <v>144</v>
      </c>
      <c r="F806" s="67"/>
      <c r="G806" s="80"/>
      <c r="H806" s="80"/>
      <c r="I806" s="80"/>
      <c r="J806" s="80"/>
      <c r="K806" s="80"/>
      <c r="L806" s="80"/>
      <c r="M806" s="80"/>
      <c r="N806" s="80"/>
      <c r="O806" s="80"/>
      <c r="P806" s="80"/>
      <c r="Q806" s="80"/>
      <c r="R806" s="80"/>
      <c r="S806" s="80"/>
      <c r="T806" s="80"/>
      <c r="U806" s="80"/>
      <c r="V806" s="80"/>
      <c r="W806" s="80"/>
      <c r="X806" s="80"/>
      <c r="Y806" s="80"/>
      <c r="Z806" s="80"/>
      <c r="AA806" s="80"/>
      <c r="AB806" s="80"/>
      <c r="AC806" s="80"/>
      <c r="AD806" s="80"/>
      <c r="AE806" s="80"/>
      <c r="AF806" s="80"/>
      <c r="AG806" s="80"/>
      <c r="AH806" s="80"/>
      <c r="AI806" s="80"/>
      <c r="AJ806" s="80"/>
      <c r="AK806" s="80"/>
    </row>
    <row r="807" spans="1:37" s="78" customFormat="1" ht="15.75" customHeight="1" x14ac:dyDescent="0.3">
      <c r="A807" s="26">
        <v>71020</v>
      </c>
      <c r="B807" s="23" t="s">
        <v>181</v>
      </c>
      <c r="C807" s="23" t="s">
        <v>145</v>
      </c>
      <c r="D807" s="24">
        <v>71240</v>
      </c>
      <c r="E807" s="24" t="s">
        <v>146</v>
      </c>
      <c r="F807" s="67"/>
      <c r="G807" s="80"/>
      <c r="H807" s="80"/>
      <c r="I807" s="80"/>
      <c r="J807" s="80"/>
      <c r="K807" s="80"/>
      <c r="L807" s="80"/>
      <c r="M807" s="80"/>
      <c r="N807" s="80"/>
      <c r="O807" s="80"/>
      <c r="P807" s="80"/>
      <c r="Q807" s="80"/>
      <c r="R807" s="80"/>
      <c r="S807" s="80"/>
      <c r="T807" s="80"/>
      <c r="U807" s="80"/>
      <c r="V807" s="80"/>
      <c r="W807" s="80"/>
      <c r="X807" s="80"/>
      <c r="Y807" s="80"/>
      <c r="Z807" s="80"/>
      <c r="AA807" s="80"/>
      <c r="AB807" s="80"/>
      <c r="AC807" s="80"/>
      <c r="AD807" s="80"/>
      <c r="AE807" s="80"/>
      <c r="AF807" s="80"/>
      <c r="AG807" s="80"/>
      <c r="AH807" s="80"/>
      <c r="AI807" s="80"/>
      <c r="AJ807" s="80"/>
      <c r="AK807" s="80"/>
    </row>
    <row r="808" spans="1:37" s="78" customFormat="1" ht="15.75" customHeight="1" x14ac:dyDescent="0.3">
      <c r="A808" s="26">
        <v>71120</v>
      </c>
      <c r="B808" s="23" t="s">
        <v>181</v>
      </c>
      <c r="C808" s="23" t="s">
        <v>15</v>
      </c>
      <c r="D808" s="24">
        <v>71240</v>
      </c>
      <c r="E808" s="24" t="s">
        <v>403</v>
      </c>
      <c r="F808" s="67"/>
    </row>
    <row r="809" spans="1:37" s="78" customFormat="1" ht="15.75" customHeight="1" x14ac:dyDescent="0.3">
      <c r="A809" s="26">
        <v>71140</v>
      </c>
      <c r="B809" s="23" t="s">
        <v>181</v>
      </c>
      <c r="C809" s="23" t="s">
        <v>147</v>
      </c>
      <c r="D809" s="24">
        <v>71240</v>
      </c>
      <c r="E809" s="24" t="s">
        <v>148</v>
      </c>
      <c r="F809" s="67"/>
    </row>
    <row r="810" spans="1:37" s="78" customFormat="1" ht="15.75" customHeight="1" x14ac:dyDescent="0.3">
      <c r="A810" s="26">
        <v>71160</v>
      </c>
      <c r="B810" s="23" t="s">
        <v>181</v>
      </c>
      <c r="C810" s="23" t="s">
        <v>149</v>
      </c>
      <c r="D810" s="24">
        <v>71240</v>
      </c>
      <c r="E810" s="24" t="s">
        <v>150</v>
      </c>
      <c r="F810" s="67"/>
    </row>
    <row r="811" spans="1:37" s="78" customFormat="1" ht="15.75" customHeight="1" x14ac:dyDescent="0.3">
      <c r="A811" s="26">
        <v>71180</v>
      </c>
      <c r="B811" s="23" t="s">
        <v>181</v>
      </c>
      <c r="C811" s="23" t="s">
        <v>151</v>
      </c>
      <c r="D811" s="24">
        <v>71240</v>
      </c>
      <c r="E811" s="24" t="s">
        <v>152</v>
      </c>
      <c r="F811" s="67"/>
    </row>
    <row r="812" spans="1:37" s="78" customFormat="1" ht="15.75" customHeight="1" x14ac:dyDescent="0.3">
      <c r="A812" s="26">
        <v>71182</v>
      </c>
      <c r="B812" s="23" t="s">
        <v>181</v>
      </c>
      <c r="C812" s="23" t="s">
        <v>153</v>
      </c>
      <c r="D812" s="24">
        <v>71240</v>
      </c>
      <c r="E812" s="24" t="s">
        <v>154</v>
      </c>
      <c r="F812" s="67"/>
    </row>
    <row r="813" spans="1:37" s="78" customFormat="1" ht="15.75" customHeight="1" x14ac:dyDescent="0.3">
      <c r="A813" s="26">
        <v>71200</v>
      </c>
      <c r="B813" s="23" t="s">
        <v>181</v>
      </c>
      <c r="C813" s="23" t="s">
        <v>155</v>
      </c>
      <c r="D813" s="24">
        <v>71240</v>
      </c>
      <c r="E813" s="24" t="s">
        <v>156</v>
      </c>
      <c r="F813" s="67"/>
    </row>
    <row r="814" spans="1:37" s="78" customFormat="1" ht="15.75" customHeight="1" x14ac:dyDescent="0.3">
      <c r="A814" s="26">
        <v>71220</v>
      </c>
      <c r="B814" s="23" t="s">
        <v>181</v>
      </c>
      <c r="C814" s="23" t="s">
        <v>157</v>
      </c>
      <c r="D814" s="24">
        <v>71240</v>
      </c>
      <c r="E814" s="24" t="s">
        <v>158</v>
      </c>
      <c r="F814" s="67"/>
    </row>
    <row r="815" spans="1:37" s="78" customFormat="1" ht="15.75" customHeight="1" x14ac:dyDescent="0.3">
      <c r="A815" s="26">
        <v>71225</v>
      </c>
      <c r="B815" s="23" t="s">
        <v>181</v>
      </c>
      <c r="C815" s="23" t="s">
        <v>404</v>
      </c>
      <c r="D815" s="24">
        <v>71240</v>
      </c>
      <c r="E815" s="24" t="s">
        <v>405</v>
      </c>
      <c r="F815" s="67"/>
    </row>
    <row r="816" spans="1:37" s="78" customFormat="1" ht="15.75" customHeight="1" x14ac:dyDescent="0.3">
      <c r="A816" s="26">
        <v>71226</v>
      </c>
      <c r="B816" s="23" t="s">
        <v>181</v>
      </c>
      <c r="C816" s="23" t="s">
        <v>406</v>
      </c>
      <c r="D816" s="24">
        <v>71240</v>
      </c>
      <c r="E816" s="24" t="s">
        <v>407</v>
      </c>
      <c r="F816" s="67"/>
    </row>
    <row r="817" spans="1:6" s="78" customFormat="1" ht="15.75" customHeight="1" x14ac:dyDescent="0.3">
      <c r="A817" s="26">
        <v>71227</v>
      </c>
      <c r="B817" s="23" t="s">
        <v>181</v>
      </c>
      <c r="C817" s="23" t="s">
        <v>394</v>
      </c>
      <c r="D817" s="24">
        <v>71240</v>
      </c>
      <c r="E817" s="24" t="s">
        <v>408</v>
      </c>
      <c r="F817" s="67"/>
    </row>
    <row r="818" spans="1:6" s="78" customFormat="1" ht="15.6" customHeight="1" x14ac:dyDescent="0.3">
      <c r="A818" s="26">
        <v>71240</v>
      </c>
      <c r="B818" s="23" t="s">
        <v>409</v>
      </c>
      <c r="C818" s="23" t="s">
        <v>409</v>
      </c>
      <c r="D818" s="24">
        <v>72140</v>
      </c>
      <c r="E818" s="24" t="s">
        <v>410</v>
      </c>
      <c r="F818" s="62">
        <f>+SUM(F806:F817)</f>
        <v>0</v>
      </c>
    </row>
    <row r="819" spans="1:6" s="78" customFormat="1" ht="15.75" customHeight="1" x14ac:dyDescent="0.3">
      <c r="A819" s="203" t="s">
        <v>377</v>
      </c>
      <c r="B819" s="204"/>
      <c r="C819" s="204"/>
      <c r="D819" s="204"/>
      <c r="E819" s="204"/>
      <c r="F819" s="281"/>
    </row>
    <row r="820" spans="1:6" ht="15.6" customHeight="1" x14ac:dyDescent="0.3">
      <c r="A820" s="26">
        <v>71900</v>
      </c>
      <c r="B820" s="25" t="s">
        <v>378</v>
      </c>
      <c r="C820" s="23" t="s">
        <v>32</v>
      </c>
      <c r="D820" s="24">
        <v>72020</v>
      </c>
      <c r="E820" s="36" t="s">
        <v>141</v>
      </c>
      <c r="F820" s="62">
        <f>+F1832</f>
        <v>0</v>
      </c>
    </row>
    <row r="821" spans="1:6" ht="15.6" customHeight="1" x14ac:dyDescent="0.3">
      <c r="A821" s="26">
        <v>71908</v>
      </c>
      <c r="B821" s="25" t="s">
        <v>378</v>
      </c>
      <c r="C821" s="25" t="s">
        <v>320</v>
      </c>
      <c r="D821" s="24">
        <v>72020</v>
      </c>
      <c r="E821" s="36" t="s">
        <v>385</v>
      </c>
      <c r="F821" s="67"/>
    </row>
    <row r="822" spans="1:6" ht="15.6" customHeight="1" x14ac:dyDescent="0.3">
      <c r="A822" s="26">
        <v>71910</v>
      </c>
      <c r="B822" s="25" t="s">
        <v>378</v>
      </c>
      <c r="C822" s="23" t="s">
        <v>143</v>
      </c>
      <c r="D822" s="24">
        <v>72020</v>
      </c>
      <c r="E822" s="37" t="s">
        <v>386</v>
      </c>
      <c r="F822" s="67"/>
    </row>
    <row r="823" spans="1:6" ht="15.6" customHeight="1" x14ac:dyDescent="0.3">
      <c r="A823" s="26">
        <v>71911</v>
      </c>
      <c r="B823" s="25" t="s">
        <v>378</v>
      </c>
      <c r="C823" s="23" t="s">
        <v>145</v>
      </c>
      <c r="D823" s="24">
        <v>72020</v>
      </c>
      <c r="E823" s="37" t="s">
        <v>387</v>
      </c>
      <c r="F823" s="67"/>
    </row>
    <row r="824" spans="1:6" ht="15.6" customHeight="1" x14ac:dyDescent="0.3">
      <c r="A824" s="26">
        <v>71912</v>
      </c>
      <c r="B824" s="25" t="s">
        <v>378</v>
      </c>
      <c r="C824" s="23" t="s">
        <v>15</v>
      </c>
      <c r="D824" s="24">
        <v>72020</v>
      </c>
      <c r="E824" s="37" t="s">
        <v>388</v>
      </c>
      <c r="F824" s="67"/>
    </row>
    <row r="825" spans="1:6" ht="15.6" customHeight="1" x14ac:dyDescent="0.3">
      <c r="A825" s="26">
        <v>71913</v>
      </c>
      <c r="B825" s="25" t="s">
        <v>378</v>
      </c>
      <c r="C825" s="23" t="s">
        <v>147</v>
      </c>
      <c r="D825" s="24">
        <v>72020</v>
      </c>
      <c r="E825" s="37" t="s">
        <v>389</v>
      </c>
      <c r="F825" s="67"/>
    </row>
    <row r="826" spans="1:6" ht="15.6" customHeight="1" x14ac:dyDescent="0.3">
      <c r="A826" s="26">
        <v>71914</v>
      </c>
      <c r="B826" s="25" t="s">
        <v>378</v>
      </c>
      <c r="C826" s="23" t="s">
        <v>149</v>
      </c>
      <c r="D826" s="24">
        <v>72020</v>
      </c>
      <c r="E826" s="37" t="s">
        <v>390</v>
      </c>
      <c r="F826" s="67">
        <v>0</v>
      </c>
    </row>
    <row r="827" spans="1:6" ht="15.6" customHeight="1" x14ac:dyDescent="0.3">
      <c r="A827" s="26">
        <v>71915</v>
      </c>
      <c r="B827" s="25" t="s">
        <v>378</v>
      </c>
      <c r="C827" s="23" t="s">
        <v>151</v>
      </c>
      <c r="D827" s="24">
        <v>72020</v>
      </c>
      <c r="E827" s="37" t="s">
        <v>391</v>
      </c>
      <c r="F827" s="67"/>
    </row>
    <row r="828" spans="1:6" ht="15.6" customHeight="1" x14ac:dyDescent="0.3">
      <c r="A828" s="26">
        <v>71916</v>
      </c>
      <c r="B828" s="25" t="s">
        <v>378</v>
      </c>
      <c r="C828" s="23" t="s">
        <v>155</v>
      </c>
      <c r="D828" s="24">
        <v>72020</v>
      </c>
      <c r="E828" s="37" t="s">
        <v>392</v>
      </c>
      <c r="F828" s="67"/>
    </row>
    <row r="829" spans="1:6" ht="15.6" customHeight="1" x14ac:dyDescent="0.3">
      <c r="A829" s="26">
        <v>71917</v>
      </c>
      <c r="B829" s="25" t="s">
        <v>378</v>
      </c>
      <c r="C829" s="23" t="s">
        <v>157</v>
      </c>
      <c r="D829" s="24">
        <v>72020</v>
      </c>
      <c r="E829" s="37" t="s">
        <v>393</v>
      </c>
      <c r="F829" s="67"/>
    </row>
    <row r="830" spans="1:6" ht="15.6" customHeight="1" x14ac:dyDescent="0.3">
      <c r="A830" s="26">
        <v>71918</v>
      </c>
      <c r="B830" s="25" t="s">
        <v>378</v>
      </c>
      <c r="C830" s="23" t="s">
        <v>394</v>
      </c>
      <c r="D830" s="24">
        <v>72020</v>
      </c>
      <c r="E830" s="37" t="s">
        <v>395</v>
      </c>
      <c r="F830" s="67"/>
    </row>
    <row r="831" spans="1:6" ht="15.6" customHeight="1" x14ac:dyDescent="0.3">
      <c r="A831" s="26">
        <v>71950</v>
      </c>
      <c r="B831" s="25" t="s">
        <v>378</v>
      </c>
      <c r="C831" s="25" t="s">
        <v>396</v>
      </c>
      <c r="D831" s="24">
        <v>72020</v>
      </c>
      <c r="E831" s="37" t="s">
        <v>397</v>
      </c>
      <c r="F831" s="67"/>
    </row>
    <row r="832" spans="1:6" ht="15.6" customHeight="1" x14ac:dyDescent="0.3">
      <c r="A832" s="26">
        <v>71951</v>
      </c>
      <c r="B832" s="25" t="s">
        <v>378</v>
      </c>
      <c r="C832" s="23" t="s">
        <v>398</v>
      </c>
      <c r="D832" s="24">
        <v>72020</v>
      </c>
      <c r="E832" s="37" t="s">
        <v>399</v>
      </c>
      <c r="F832" s="67"/>
    </row>
    <row r="833" spans="1:6" ht="15.6" customHeight="1" x14ac:dyDescent="0.3">
      <c r="A833" s="26">
        <v>71961</v>
      </c>
      <c r="B833" s="25" t="s">
        <v>378</v>
      </c>
      <c r="C833" s="23" t="s">
        <v>400</v>
      </c>
      <c r="D833" s="24">
        <v>72020</v>
      </c>
      <c r="E833" s="36" t="s">
        <v>401</v>
      </c>
      <c r="F833" s="67"/>
    </row>
    <row r="834" spans="1:6" ht="15.6" customHeight="1" x14ac:dyDescent="0.3">
      <c r="A834" s="26">
        <v>71962</v>
      </c>
      <c r="B834" s="25" t="s">
        <v>378</v>
      </c>
      <c r="C834" s="23" t="s">
        <v>379</v>
      </c>
      <c r="D834" s="24">
        <v>72020</v>
      </c>
      <c r="E834" s="36" t="s">
        <v>380</v>
      </c>
      <c r="F834" s="67"/>
    </row>
    <row r="835" spans="1:6" ht="15.6" customHeight="1" x14ac:dyDescent="0.3">
      <c r="A835" s="26">
        <v>71970</v>
      </c>
      <c r="B835" s="25" t="s">
        <v>378</v>
      </c>
      <c r="C835" s="23" t="s">
        <v>381</v>
      </c>
      <c r="D835" s="24">
        <v>72020</v>
      </c>
      <c r="E835" s="36" t="s">
        <v>382</v>
      </c>
      <c r="F835" s="67"/>
    </row>
    <row r="836" spans="1:6" ht="15.6" customHeight="1" x14ac:dyDescent="0.3">
      <c r="A836" s="26">
        <v>71980</v>
      </c>
      <c r="B836" s="25" t="s">
        <v>378</v>
      </c>
      <c r="C836" s="23" t="s">
        <v>21</v>
      </c>
      <c r="D836" s="24">
        <v>72020</v>
      </c>
      <c r="E836" s="36" t="s">
        <v>297</v>
      </c>
      <c r="F836" s="67"/>
    </row>
    <row r="837" spans="1:6" ht="15.6" customHeight="1" x14ac:dyDescent="0.3">
      <c r="A837" s="22">
        <v>72020</v>
      </c>
      <c r="B837" s="23" t="s">
        <v>383</v>
      </c>
      <c r="C837" s="23" t="s">
        <v>383</v>
      </c>
      <c r="D837" s="24">
        <v>72140</v>
      </c>
      <c r="E837" s="37" t="s">
        <v>384</v>
      </c>
      <c r="F837" s="62">
        <f>+SUM(F820:F836)</f>
        <v>0</v>
      </c>
    </row>
    <row r="838" spans="1:6" ht="15.75" customHeight="1" x14ac:dyDescent="0.3">
      <c r="A838" s="189" t="s">
        <v>376</v>
      </c>
      <c r="B838" s="190"/>
      <c r="C838" s="190"/>
      <c r="D838" s="190"/>
      <c r="E838" s="190"/>
      <c r="F838" s="70"/>
    </row>
    <row r="839" spans="1:6" ht="15.75" customHeight="1" x14ac:dyDescent="0.3">
      <c r="A839" s="22">
        <v>75885</v>
      </c>
      <c r="B839" s="25" t="s">
        <v>357</v>
      </c>
      <c r="C839" s="25" t="s">
        <v>298</v>
      </c>
      <c r="D839" s="24">
        <v>75910</v>
      </c>
      <c r="E839" s="38" t="s">
        <v>358</v>
      </c>
      <c r="F839" s="67"/>
    </row>
    <row r="840" spans="1:6" ht="15.75" customHeight="1" x14ac:dyDescent="0.3">
      <c r="A840" s="22">
        <v>75886</v>
      </c>
      <c r="B840" s="25" t="s">
        <v>357</v>
      </c>
      <c r="C840" s="25" t="s">
        <v>299</v>
      </c>
      <c r="D840" s="24">
        <v>75910</v>
      </c>
      <c r="E840" s="38" t="s">
        <v>359</v>
      </c>
      <c r="F840" s="67"/>
    </row>
    <row r="841" spans="1:6" ht="15.75" customHeight="1" x14ac:dyDescent="0.3">
      <c r="A841" s="22">
        <v>75888</v>
      </c>
      <c r="B841" s="25" t="s">
        <v>357</v>
      </c>
      <c r="C841" s="25" t="s">
        <v>360</v>
      </c>
      <c r="D841" s="24">
        <v>75910</v>
      </c>
      <c r="E841" s="38" t="s">
        <v>361</v>
      </c>
      <c r="F841" s="67"/>
    </row>
    <row r="842" spans="1:6" ht="15.75" customHeight="1" x14ac:dyDescent="0.3">
      <c r="A842" s="22">
        <v>75889</v>
      </c>
      <c r="B842" s="25" t="s">
        <v>357</v>
      </c>
      <c r="C842" s="25" t="s">
        <v>362</v>
      </c>
      <c r="D842" s="24">
        <v>75910</v>
      </c>
      <c r="E842" s="38" t="s">
        <v>363</v>
      </c>
      <c r="F842" s="67"/>
    </row>
    <row r="843" spans="1:6" ht="15.75" customHeight="1" x14ac:dyDescent="0.3">
      <c r="A843" s="22">
        <v>75890</v>
      </c>
      <c r="B843" s="25" t="s">
        <v>357</v>
      </c>
      <c r="C843" s="25" t="s">
        <v>300</v>
      </c>
      <c r="D843" s="24">
        <v>75910</v>
      </c>
      <c r="E843" s="38" t="s">
        <v>364</v>
      </c>
      <c r="F843" s="67"/>
    </row>
    <row r="844" spans="1:6" ht="15.75" customHeight="1" x14ac:dyDescent="0.3">
      <c r="A844" s="22">
        <v>75891</v>
      </c>
      <c r="B844" s="25" t="s">
        <v>357</v>
      </c>
      <c r="C844" s="25" t="s">
        <v>301</v>
      </c>
      <c r="D844" s="24">
        <v>75910</v>
      </c>
      <c r="E844" s="38" t="s">
        <v>365</v>
      </c>
      <c r="F844" s="67"/>
    </row>
    <row r="845" spans="1:6" ht="15.75" customHeight="1" x14ac:dyDescent="0.3">
      <c r="A845" s="22">
        <v>75893</v>
      </c>
      <c r="B845" s="25" t="s">
        <v>357</v>
      </c>
      <c r="C845" s="25" t="s">
        <v>302</v>
      </c>
      <c r="D845" s="24">
        <v>75910</v>
      </c>
      <c r="E845" s="38" t="s">
        <v>366</v>
      </c>
      <c r="F845" s="67"/>
    </row>
    <row r="846" spans="1:6" ht="15.75" customHeight="1" x14ac:dyDescent="0.3">
      <c r="A846" s="22">
        <v>75896</v>
      </c>
      <c r="B846" s="25" t="s">
        <v>357</v>
      </c>
      <c r="C846" s="25" t="s">
        <v>303</v>
      </c>
      <c r="D846" s="24">
        <v>75910</v>
      </c>
      <c r="E846" s="38" t="s">
        <v>367</v>
      </c>
      <c r="F846" s="67"/>
    </row>
    <row r="847" spans="1:6" ht="15.75" customHeight="1" x14ac:dyDescent="0.3">
      <c r="A847" s="22">
        <v>75897</v>
      </c>
      <c r="B847" s="25" t="s">
        <v>357</v>
      </c>
      <c r="C847" s="25" t="s">
        <v>304</v>
      </c>
      <c r="D847" s="24">
        <v>75910</v>
      </c>
      <c r="E847" s="38" t="s">
        <v>368</v>
      </c>
      <c r="F847" s="67"/>
    </row>
    <row r="848" spans="1:6" ht="15.75" customHeight="1" x14ac:dyDescent="0.3">
      <c r="A848" s="22">
        <v>75898</v>
      </c>
      <c r="B848" s="25" t="s">
        <v>357</v>
      </c>
      <c r="C848" s="25" t="s">
        <v>369</v>
      </c>
      <c r="D848" s="24">
        <v>75910</v>
      </c>
      <c r="E848" s="38" t="s">
        <v>370</v>
      </c>
      <c r="F848" s="67"/>
    </row>
    <row r="849" spans="1:6" ht="15.75" customHeight="1" x14ac:dyDescent="0.3">
      <c r="A849" s="22">
        <v>75899</v>
      </c>
      <c r="B849" s="25" t="s">
        <v>357</v>
      </c>
      <c r="C849" s="25" t="s">
        <v>371</v>
      </c>
      <c r="D849" s="24">
        <v>75910</v>
      </c>
      <c r="E849" s="38" t="s">
        <v>372</v>
      </c>
      <c r="F849" s="67"/>
    </row>
    <row r="850" spans="1:6" ht="15.75" customHeight="1" x14ac:dyDescent="0.3">
      <c r="A850" s="22">
        <v>75905</v>
      </c>
      <c r="B850" s="25" t="s">
        <v>357</v>
      </c>
      <c r="C850" s="25" t="s">
        <v>305</v>
      </c>
      <c r="D850" s="24">
        <v>75910</v>
      </c>
      <c r="E850" s="38" t="s">
        <v>373</v>
      </c>
      <c r="F850" s="67"/>
    </row>
    <row r="851" spans="1:6" ht="15.75" customHeight="1" x14ac:dyDescent="0.3">
      <c r="A851" s="22">
        <v>75910</v>
      </c>
      <c r="B851" s="25" t="s">
        <v>374</v>
      </c>
      <c r="C851" s="25" t="s">
        <v>374</v>
      </c>
      <c r="D851" s="24">
        <v>75990</v>
      </c>
      <c r="E851" s="39" t="s">
        <v>375</v>
      </c>
      <c r="F851" s="62">
        <f>+SUM(F839:F850)</f>
        <v>0</v>
      </c>
    </row>
    <row r="852" spans="1:6" ht="15.75" customHeight="1" x14ac:dyDescent="0.3">
      <c r="A852" s="189" t="s">
        <v>356</v>
      </c>
      <c r="B852" s="190"/>
      <c r="C852" s="190"/>
      <c r="D852" s="190"/>
      <c r="E852" s="190"/>
      <c r="F852" s="70"/>
    </row>
    <row r="853" spans="1:6" ht="15.75" customHeight="1" x14ac:dyDescent="0.3">
      <c r="A853" s="22">
        <v>75915</v>
      </c>
      <c r="B853" s="25" t="s">
        <v>352</v>
      </c>
      <c r="C853" s="25" t="s">
        <v>159</v>
      </c>
      <c r="D853" s="24">
        <v>75920</v>
      </c>
      <c r="E853" s="39" t="s">
        <v>353</v>
      </c>
      <c r="F853" s="67"/>
    </row>
    <row r="854" spans="1:6" ht="15.75" customHeight="1" x14ac:dyDescent="0.3">
      <c r="A854" s="22">
        <v>75920</v>
      </c>
      <c r="B854" s="25" t="s">
        <v>354</v>
      </c>
      <c r="C854" s="25" t="s">
        <v>354</v>
      </c>
      <c r="D854" s="24">
        <v>75990</v>
      </c>
      <c r="E854" s="39" t="s">
        <v>355</v>
      </c>
      <c r="F854" s="62">
        <f>+F853</f>
        <v>0</v>
      </c>
    </row>
    <row r="855" spans="1:6" ht="15.75" customHeight="1" x14ac:dyDescent="0.3">
      <c r="A855" s="203" t="s">
        <v>351</v>
      </c>
      <c r="B855" s="204"/>
      <c r="C855" s="204"/>
      <c r="D855" s="204"/>
      <c r="E855" s="204"/>
      <c r="F855" s="70"/>
    </row>
    <row r="856" spans="1:6" ht="15.75" customHeight="1" x14ac:dyDescent="0.3">
      <c r="A856" s="26">
        <v>75930</v>
      </c>
      <c r="B856" s="25" t="s">
        <v>325</v>
      </c>
      <c r="C856" s="25" t="s">
        <v>160</v>
      </c>
      <c r="D856" s="24">
        <v>75985</v>
      </c>
      <c r="E856" s="39" t="s">
        <v>326</v>
      </c>
      <c r="F856" s="67"/>
    </row>
    <row r="857" spans="1:6" ht="15.75" customHeight="1" x14ac:dyDescent="0.3">
      <c r="A857" s="26">
        <v>75935</v>
      </c>
      <c r="B857" s="25" t="s">
        <v>325</v>
      </c>
      <c r="C857" s="25" t="s">
        <v>327</v>
      </c>
      <c r="D857" s="24">
        <v>75985</v>
      </c>
      <c r="E857" s="39" t="s">
        <v>328</v>
      </c>
      <c r="F857" s="67"/>
    </row>
    <row r="858" spans="1:6" ht="15.75" customHeight="1" x14ac:dyDescent="0.3">
      <c r="A858" s="26">
        <v>75940</v>
      </c>
      <c r="B858" s="25" t="s">
        <v>325</v>
      </c>
      <c r="C858" s="25" t="s">
        <v>329</v>
      </c>
      <c r="D858" s="24">
        <v>75985</v>
      </c>
      <c r="E858" s="39" t="s">
        <v>330</v>
      </c>
      <c r="F858" s="67"/>
    </row>
    <row r="859" spans="1:6" ht="15.75" customHeight="1" x14ac:dyDescent="0.3">
      <c r="A859" s="26">
        <v>75945</v>
      </c>
      <c r="B859" s="25" t="s">
        <v>325</v>
      </c>
      <c r="C859" s="25" t="s">
        <v>331</v>
      </c>
      <c r="D859" s="24">
        <v>75985</v>
      </c>
      <c r="E859" s="39" t="s">
        <v>332</v>
      </c>
      <c r="F859" s="67"/>
    </row>
    <row r="860" spans="1:6" ht="15.75" customHeight="1" x14ac:dyDescent="0.3">
      <c r="A860" s="26">
        <v>75950</v>
      </c>
      <c r="B860" s="25" t="s">
        <v>325</v>
      </c>
      <c r="C860" s="25" t="s">
        <v>333</v>
      </c>
      <c r="D860" s="24">
        <v>75985</v>
      </c>
      <c r="E860" s="39" t="s">
        <v>334</v>
      </c>
      <c r="F860" s="67"/>
    </row>
    <row r="861" spans="1:6" ht="15.75" customHeight="1" x14ac:dyDescent="0.3">
      <c r="A861" s="26">
        <v>75955</v>
      </c>
      <c r="B861" s="25" t="s">
        <v>325</v>
      </c>
      <c r="C861" s="25" t="s">
        <v>335</v>
      </c>
      <c r="D861" s="24">
        <v>75985</v>
      </c>
      <c r="E861" s="39" t="s">
        <v>336</v>
      </c>
      <c r="F861" s="67"/>
    </row>
    <row r="862" spans="1:6" ht="15.75" customHeight="1" x14ac:dyDescent="0.3">
      <c r="A862" s="26">
        <v>75956</v>
      </c>
      <c r="B862" s="25" t="s">
        <v>325</v>
      </c>
      <c r="C862" s="25" t="s">
        <v>337</v>
      </c>
      <c r="D862" s="24">
        <v>75985</v>
      </c>
      <c r="E862" s="39" t="s">
        <v>338</v>
      </c>
      <c r="F862" s="67"/>
    </row>
    <row r="863" spans="1:6" ht="15.75" customHeight="1" x14ac:dyDescent="0.3">
      <c r="A863" s="26">
        <v>75960</v>
      </c>
      <c r="B863" s="25" t="s">
        <v>325</v>
      </c>
      <c r="C863" s="25" t="s">
        <v>339</v>
      </c>
      <c r="D863" s="24">
        <v>75985</v>
      </c>
      <c r="E863" s="39" t="s">
        <v>340</v>
      </c>
      <c r="F863" s="67"/>
    </row>
    <row r="864" spans="1:6" ht="15.75" customHeight="1" x14ac:dyDescent="0.3">
      <c r="A864" s="26">
        <v>75961</v>
      </c>
      <c r="B864" s="25" t="s">
        <v>325</v>
      </c>
      <c r="C864" s="25" t="s">
        <v>341</v>
      </c>
      <c r="D864" s="24">
        <v>75985</v>
      </c>
      <c r="E864" s="39" t="s">
        <v>342</v>
      </c>
      <c r="F864" s="67"/>
    </row>
    <row r="865" spans="1:9" ht="15.75" customHeight="1" x14ac:dyDescent="0.3">
      <c r="A865" s="26">
        <v>75965</v>
      </c>
      <c r="B865" s="25" t="s">
        <v>325</v>
      </c>
      <c r="C865" s="25" t="s">
        <v>343</v>
      </c>
      <c r="D865" s="24">
        <v>75985</v>
      </c>
      <c r="E865" s="39" t="s">
        <v>344</v>
      </c>
      <c r="F865" s="67"/>
    </row>
    <row r="866" spans="1:9" ht="15.75" customHeight="1" x14ac:dyDescent="0.3">
      <c r="A866" s="26">
        <v>75970</v>
      </c>
      <c r="B866" s="25" t="s">
        <v>325</v>
      </c>
      <c r="C866" s="25" t="s">
        <v>161</v>
      </c>
      <c r="D866" s="24">
        <v>75985</v>
      </c>
      <c r="E866" s="39" t="s">
        <v>345</v>
      </c>
      <c r="F866" s="67"/>
    </row>
    <row r="867" spans="1:9" ht="18.149999999999999" customHeight="1" thickBot="1" x14ac:dyDescent="0.35">
      <c r="A867" s="26">
        <v>75975</v>
      </c>
      <c r="B867" s="25" t="s">
        <v>325</v>
      </c>
      <c r="C867" s="25" t="s">
        <v>346</v>
      </c>
      <c r="D867" s="24">
        <v>75985</v>
      </c>
      <c r="E867" s="39" t="s">
        <v>347</v>
      </c>
      <c r="F867" s="67"/>
    </row>
    <row r="868" spans="1:9" ht="18.149999999999999" customHeight="1" thickBot="1" x14ac:dyDescent="0.35">
      <c r="A868" s="32" t="s">
        <v>1</v>
      </c>
      <c r="B868" s="48"/>
      <c r="C868" s="1" t="s">
        <v>2</v>
      </c>
      <c r="D868" s="2" t="s">
        <v>3</v>
      </c>
      <c r="E868" s="47" t="s">
        <v>4</v>
      </c>
      <c r="F868" s="63" t="s">
        <v>1124</v>
      </c>
    </row>
    <row r="869" spans="1:9" ht="18.149999999999999" customHeight="1" x14ac:dyDescent="0.3">
      <c r="A869" s="3" t="s">
        <v>5</v>
      </c>
      <c r="B869" s="193" t="s">
        <v>1081</v>
      </c>
      <c r="C869" s="195" t="s">
        <v>1084</v>
      </c>
      <c r="D869" s="4" t="s">
        <v>1079</v>
      </c>
      <c r="E869" s="4" t="s">
        <v>7</v>
      </c>
      <c r="F869" s="64" t="s">
        <v>8</v>
      </c>
    </row>
    <row r="870" spans="1:9" ht="18.149999999999999" customHeight="1" x14ac:dyDescent="0.3">
      <c r="A870" s="5" t="s">
        <v>9</v>
      </c>
      <c r="B870" s="197"/>
      <c r="C870" s="196"/>
      <c r="D870" s="107" t="s">
        <v>1080</v>
      </c>
      <c r="E870" s="107" t="s">
        <v>10</v>
      </c>
      <c r="F870" s="108" t="s">
        <v>6</v>
      </c>
    </row>
    <row r="871" spans="1:9" ht="18.149999999999999" customHeight="1" x14ac:dyDescent="0.3">
      <c r="A871" s="200" t="s">
        <v>11</v>
      </c>
      <c r="B871" s="201"/>
      <c r="C871" s="201"/>
      <c r="D871" s="201"/>
      <c r="E871" s="201"/>
      <c r="F871" s="202"/>
    </row>
    <row r="872" spans="1:9" ht="15.75" customHeight="1" x14ac:dyDescent="0.3">
      <c r="A872" s="203" t="s">
        <v>351</v>
      </c>
      <c r="B872" s="204"/>
      <c r="C872" s="204"/>
      <c r="D872" s="204"/>
      <c r="E872" s="204"/>
      <c r="F872" s="70"/>
    </row>
    <row r="873" spans="1:9" ht="15.75" customHeight="1" x14ac:dyDescent="0.3">
      <c r="A873" s="109">
        <v>75980</v>
      </c>
      <c r="B873" s="110" t="s">
        <v>325</v>
      </c>
      <c r="C873" s="110" t="s">
        <v>162</v>
      </c>
      <c r="D873" s="111">
        <v>75985</v>
      </c>
      <c r="E873" s="112" t="s">
        <v>348</v>
      </c>
      <c r="F873" s="113"/>
    </row>
    <row r="874" spans="1:9" ht="15.75" customHeight="1" x14ac:dyDescent="0.3">
      <c r="A874" s="26">
        <v>75985</v>
      </c>
      <c r="B874" s="25" t="s">
        <v>349</v>
      </c>
      <c r="C874" s="25" t="s">
        <v>349</v>
      </c>
      <c r="D874" s="24">
        <v>75990</v>
      </c>
      <c r="E874" s="39" t="s">
        <v>350</v>
      </c>
      <c r="F874" s="62">
        <f>+SUM(F856:F873)</f>
        <v>0</v>
      </c>
    </row>
    <row r="875" spans="1:9" s="129" customFormat="1" ht="15.75" customHeight="1" x14ac:dyDescent="0.3">
      <c r="A875" s="189" t="s">
        <v>318</v>
      </c>
      <c r="B875" s="190"/>
      <c r="C875" s="190"/>
      <c r="D875" s="190"/>
      <c r="E875" s="190"/>
      <c r="F875" s="70"/>
      <c r="G875" s="128"/>
      <c r="H875" s="128"/>
      <c r="I875" s="128"/>
    </row>
    <row r="876" spans="1:9" s="129" customFormat="1" ht="15.6" customHeight="1" x14ac:dyDescent="0.3">
      <c r="A876" s="22">
        <v>76000</v>
      </c>
      <c r="B876" s="25" t="s">
        <v>319</v>
      </c>
      <c r="C876" s="25" t="s">
        <v>32</v>
      </c>
      <c r="D876" s="24">
        <v>76260</v>
      </c>
      <c r="E876" s="38" t="s">
        <v>163</v>
      </c>
      <c r="F876" s="62">
        <f>+F1845</f>
        <v>0</v>
      </c>
      <c r="G876" s="128"/>
      <c r="H876" s="128"/>
      <c r="I876" s="128"/>
    </row>
    <row r="877" spans="1:9" s="129" customFormat="1" ht="15.6" customHeight="1" x14ac:dyDescent="0.3">
      <c r="A877" s="22">
        <v>76005</v>
      </c>
      <c r="B877" s="25" t="s">
        <v>319</v>
      </c>
      <c r="C877" s="23" t="s">
        <v>320</v>
      </c>
      <c r="D877" s="24">
        <v>76260</v>
      </c>
      <c r="E877" s="38" t="s">
        <v>321</v>
      </c>
      <c r="F877" s="67"/>
      <c r="G877" s="128"/>
      <c r="H877" s="128"/>
      <c r="I877" s="128"/>
    </row>
    <row r="878" spans="1:9" s="129" customFormat="1" ht="15.6" customHeight="1" x14ac:dyDescent="0.3">
      <c r="A878" s="22">
        <v>76020</v>
      </c>
      <c r="B878" s="25" t="s">
        <v>319</v>
      </c>
      <c r="C878" s="25" t="s">
        <v>164</v>
      </c>
      <c r="D878" s="24">
        <v>76260</v>
      </c>
      <c r="E878" s="38" t="s">
        <v>165</v>
      </c>
      <c r="F878" s="67"/>
      <c r="G878" s="128"/>
      <c r="H878" s="128"/>
      <c r="I878" s="128"/>
    </row>
    <row r="879" spans="1:9" s="129" customFormat="1" ht="15.6" customHeight="1" x14ac:dyDescent="0.3">
      <c r="A879" s="22">
        <v>76060</v>
      </c>
      <c r="B879" s="25" t="s">
        <v>319</v>
      </c>
      <c r="C879" s="25" t="s">
        <v>129</v>
      </c>
      <c r="D879" s="24">
        <v>76260</v>
      </c>
      <c r="E879" s="38" t="s">
        <v>166</v>
      </c>
      <c r="F879" s="67"/>
      <c r="G879" s="128"/>
      <c r="H879" s="128"/>
      <c r="I879" s="128"/>
    </row>
    <row r="880" spans="1:9" s="129" customFormat="1" ht="15.6" customHeight="1" x14ac:dyDescent="0.3">
      <c r="A880" s="22">
        <v>76080</v>
      </c>
      <c r="B880" s="25" t="s">
        <v>319</v>
      </c>
      <c r="C880" s="25" t="s">
        <v>167</v>
      </c>
      <c r="D880" s="24">
        <v>76260</v>
      </c>
      <c r="E880" s="38" t="s">
        <v>168</v>
      </c>
      <c r="F880" s="67"/>
      <c r="G880" s="128"/>
      <c r="H880" s="128"/>
      <c r="I880" s="128"/>
    </row>
    <row r="881" spans="1:38" s="129" customFormat="1" ht="15.6" customHeight="1" x14ac:dyDescent="0.3">
      <c r="A881" s="22">
        <v>76100</v>
      </c>
      <c r="B881" s="25" t="s">
        <v>319</v>
      </c>
      <c r="C881" s="25" t="s">
        <v>35</v>
      </c>
      <c r="D881" s="24">
        <v>76260</v>
      </c>
      <c r="E881" s="38" t="s">
        <v>322</v>
      </c>
      <c r="F881" s="67"/>
      <c r="G881" s="128"/>
      <c r="H881" s="128"/>
      <c r="I881" s="128"/>
    </row>
    <row r="882" spans="1:38" s="129" customFormat="1" ht="15.6" customHeight="1" x14ac:dyDescent="0.3">
      <c r="A882" s="22">
        <v>76120</v>
      </c>
      <c r="B882" s="25" t="s">
        <v>319</v>
      </c>
      <c r="C882" s="25" t="s">
        <v>169</v>
      </c>
      <c r="D882" s="24">
        <v>76260</v>
      </c>
      <c r="E882" s="38" t="s">
        <v>170</v>
      </c>
      <c r="F882" s="67"/>
      <c r="G882" s="128"/>
      <c r="H882" s="128"/>
      <c r="I882" s="128"/>
    </row>
    <row r="883" spans="1:38" ht="15.6" customHeight="1" x14ac:dyDescent="0.3">
      <c r="A883" s="26">
        <v>76200</v>
      </c>
      <c r="B883" s="25" t="s">
        <v>319</v>
      </c>
      <c r="C883" s="25" t="s">
        <v>21</v>
      </c>
      <c r="D883" s="24">
        <v>76260</v>
      </c>
      <c r="E883" s="38" t="s">
        <v>171</v>
      </c>
      <c r="F883" s="67"/>
    </row>
    <row r="884" spans="1:38" s="78" customFormat="1" ht="15.6" customHeight="1" thickBot="1" x14ac:dyDescent="0.35">
      <c r="A884" s="26">
        <v>76260</v>
      </c>
      <c r="B884" s="23" t="s">
        <v>323</v>
      </c>
      <c r="C884" s="23" t="s">
        <v>323</v>
      </c>
      <c r="D884" s="24">
        <v>76400</v>
      </c>
      <c r="E884" s="37" t="s">
        <v>324</v>
      </c>
      <c r="F884" s="62">
        <f>+SUM(F876:F883)</f>
        <v>0</v>
      </c>
    </row>
    <row r="885" spans="1:38" s="140" customFormat="1" ht="15.75" customHeight="1" thickBot="1" x14ac:dyDescent="0.35">
      <c r="A885" s="278" t="s">
        <v>172</v>
      </c>
      <c r="B885" s="279"/>
      <c r="C885" s="279"/>
      <c r="D885" s="279"/>
      <c r="E885" s="279"/>
      <c r="F885" s="70"/>
      <c r="G885" s="130"/>
      <c r="H885" s="130"/>
      <c r="I885" s="130"/>
      <c r="J885" s="131"/>
      <c r="K885" s="131"/>
      <c r="L885" s="131"/>
      <c r="M885" s="131"/>
      <c r="N885" s="131"/>
      <c r="O885" s="131"/>
      <c r="P885" s="131"/>
      <c r="Q885" s="131"/>
      <c r="R885" s="131"/>
      <c r="S885" s="131"/>
      <c r="T885" s="131"/>
      <c r="U885" s="131"/>
      <c r="V885" s="131"/>
      <c r="W885" s="131"/>
      <c r="X885" s="131"/>
      <c r="Y885" s="131"/>
      <c r="Z885" s="131"/>
      <c r="AA885" s="131"/>
      <c r="AB885" s="131"/>
      <c r="AC885" s="131"/>
      <c r="AD885" s="131"/>
      <c r="AE885" s="131"/>
      <c r="AF885" s="131"/>
      <c r="AG885" s="131"/>
      <c r="AH885" s="131"/>
      <c r="AI885" s="131"/>
      <c r="AJ885" s="131"/>
      <c r="AK885" s="131"/>
      <c r="AL885" s="131"/>
    </row>
    <row r="886" spans="1:38" ht="15.75" customHeight="1" x14ac:dyDescent="0.3">
      <c r="A886" s="22">
        <v>89645</v>
      </c>
      <c r="B886" s="23" t="s">
        <v>306</v>
      </c>
      <c r="C886" s="23" t="s">
        <v>173</v>
      </c>
      <c r="D886" s="24">
        <v>89660</v>
      </c>
      <c r="E886" s="37" t="s">
        <v>174</v>
      </c>
      <c r="F886" s="67"/>
    </row>
    <row r="887" spans="1:38" ht="15.75" customHeight="1" x14ac:dyDescent="0.3">
      <c r="A887" s="22">
        <v>89650</v>
      </c>
      <c r="B887" s="23" t="s">
        <v>312</v>
      </c>
      <c r="C887" s="23" t="s">
        <v>175</v>
      </c>
      <c r="D887" s="24">
        <v>89660</v>
      </c>
      <c r="E887" s="37" t="s">
        <v>313</v>
      </c>
      <c r="F887" s="67"/>
    </row>
    <row r="888" spans="1:38" ht="15.75" customHeight="1" thickBot="1" x14ac:dyDescent="0.35">
      <c r="A888" s="22">
        <v>89650</v>
      </c>
      <c r="B888" s="23" t="s">
        <v>314</v>
      </c>
      <c r="C888" s="23" t="s">
        <v>314</v>
      </c>
      <c r="D888" s="24">
        <v>89980</v>
      </c>
      <c r="E888" s="37" t="s">
        <v>315</v>
      </c>
      <c r="F888" s="62">
        <f>+F886+F887</f>
        <v>0</v>
      </c>
    </row>
    <row r="889" spans="1:38" s="78" customFormat="1" ht="18" customHeight="1" x14ac:dyDescent="0.3">
      <c r="A889" s="191">
        <v>90000</v>
      </c>
      <c r="B889" s="187" t="s">
        <v>317</v>
      </c>
      <c r="C889" s="198" t="s">
        <v>176</v>
      </c>
      <c r="D889" s="52"/>
      <c r="E889" s="209" t="s">
        <v>1126</v>
      </c>
      <c r="F889" s="207">
        <f>+F29+F52+F80+F103+F126+F154+F177+F200+F223+F249+F271+F294+F321+F340+F359+F384+F397+F417+F430+F453+F498+F527+F549+F586+F573+F621+F644+F673+F694+F697+F730+F750+F770+F794+F804+F818+F837+F851+F854+F874+F884+F888</f>
        <v>0</v>
      </c>
    </row>
    <row r="890" spans="1:38" s="78" customFormat="1" ht="18" customHeight="1" thickBot="1" x14ac:dyDescent="0.35">
      <c r="A890" s="192"/>
      <c r="B890" s="188"/>
      <c r="C890" s="199"/>
      <c r="D890" s="53"/>
      <c r="E890" s="210"/>
      <c r="F890" s="208"/>
    </row>
    <row r="891" spans="1:38" s="78" customFormat="1" ht="15" customHeight="1" x14ac:dyDescent="0.3">
      <c r="A891" s="211" t="s">
        <v>177</v>
      </c>
      <c r="B891" s="211"/>
      <c r="C891" s="211"/>
      <c r="D891" s="211"/>
      <c r="E891" s="211"/>
      <c r="F891" s="211"/>
    </row>
    <row r="892" spans="1:38" s="78" customFormat="1" ht="15" customHeight="1" x14ac:dyDescent="0.3">
      <c r="A892" s="211"/>
      <c r="B892" s="211"/>
      <c r="C892" s="211"/>
      <c r="D892" s="211"/>
      <c r="E892" s="211"/>
      <c r="F892" s="211"/>
    </row>
    <row r="893" spans="1:38" s="78" customFormat="1" ht="15" customHeight="1" thickBot="1" x14ac:dyDescent="0.35">
      <c r="A893" s="212"/>
      <c r="B893" s="212"/>
      <c r="C893" s="212"/>
      <c r="D893" s="212"/>
      <c r="E893" s="212"/>
      <c r="F893" s="212"/>
    </row>
    <row r="894" spans="1:38" s="78" customFormat="1" ht="24.6" customHeight="1" thickBot="1" x14ac:dyDescent="0.35">
      <c r="A894" s="49"/>
      <c r="B894" s="280" t="s">
        <v>178</v>
      </c>
      <c r="C894" s="280"/>
      <c r="D894" s="280"/>
      <c r="E894" s="50" t="s">
        <v>1085</v>
      </c>
      <c r="F894" s="63" t="s">
        <v>179</v>
      </c>
    </row>
    <row r="895" spans="1:38" ht="24.6" customHeight="1" thickBot="1" x14ac:dyDescent="0.35">
      <c r="A895" s="13">
        <v>3660</v>
      </c>
      <c r="B895" s="174" t="s">
        <v>1082</v>
      </c>
      <c r="C895" s="174"/>
      <c r="D895" s="174"/>
      <c r="E895" s="51" t="s">
        <v>1077</v>
      </c>
      <c r="F895" s="71">
        <f>+F29</f>
        <v>0</v>
      </c>
    </row>
    <row r="896" spans="1:38" ht="24.6" customHeight="1" thickBot="1" x14ac:dyDescent="0.35">
      <c r="A896" s="13">
        <v>4160</v>
      </c>
      <c r="B896" s="174" t="s">
        <v>1083</v>
      </c>
      <c r="C896" s="174"/>
      <c r="D896" s="174"/>
      <c r="E896" s="51" t="s">
        <v>1051</v>
      </c>
      <c r="F896" s="71">
        <f>+F52</f>
        <v>0</v>
      </c>
    </row>
    <row r="897" spans="1:6" ht="24.6" customHeight="1" thickBot="1" x14ac:dyDescent="0.35">
      <c r="A897" s="13">
        <v>4660</v>
      </c>
      <c r="B897" s="174" t="s">
        <v>1193</v>
      </c>
      <c r="C897" s="174"/>
      <c r="D897" s="174"/>
      <c r="E897" s="51" t="s">
        <v>1045</v>
      </c>
      <c r="F897" s="71">
        <f>+F80</f>
        <v>0</v>
      </c>
    </row>
    <row r="898" spans="1:6" ht="24.6" customHeight="1" thickBot="1" x14ac:dyDescent="0.35">
      <c r="A898" s="13">
        <v>4880</v>
      </c>
      <c r="B898" s="174" t="s">
        <v>1086</v>
      </c>
      <c r="C898" s="174"/>
      <c r="D898" s="174"/>
      <c r="E898" s="51" t="s">
        <v>1020</v>
      </c>
      <c r="F898" s="71">
        <f>+F103</f>
        <v>0</v>
      </c>
    </row>
    <row r="899" spans="1:6" ht="24.6" customHeight="1" thickBot="1" x14ac:dyDescent="0.35">
      <c r="A899" s="13">
        <v>5160</v>
      </c>
      <c r="B899" s="174" t="s">
        <v>1087</v>
      </c>
      <c r="C899" s="174"/>
      <c r="D899" s="174"/>
      <c r="E899" s="51" t="s">
        <v>1000</v>
      </c>
      <c r="F899" s="71">
        <f>+F126</f>
        <v>0</v>
      </c>
    </row>
    <row r="900" spans="1:6" ht="24.6" customHeight="1" thickBot="1" x14ac:dyDescent="0.35">
      <c r="A900" s="31">
        <v>5660</v>
      </c>
      <c r="B900" s="276" t="s">
        <v>1088</v>
      </c>
      <c r="C900" s="276"/>
      <c r="D900" s="276"/>
      <c r="E900" s="54" t="s">
        <v>984</v>
      </c>
      <c r="F900" s="72">
        <f>+F154</f>
        <v>0</v>
      </c>
    </row>
    <row r="901" spans="1:6" ht="24.6" customHeight="1" thickBot="1" x14ac:dyDescent="0.35">
      <c r="A901" s="13">
        <v>6160</v>
      </c>
      <c r="B901" s="174" t="s">
        <v>1089</v>
      </c>
      <c r="C901" s="174"/>
      <c r="D901" s="174"/>
      <c r="E901" s="51" t="s">
        <v>961</v>
      </c>
      <c r="F901" s="71">
        <f>+F177</f>
        <v>0</v>
      </c>
    </row>
    <row r="902" spans="1:6" ht="24.6" customHeight="1" thickBot="1" x14ac:dyDescent="0.35">
      <c r="A902" s="13">
        <v>6660</v>
      </c>
      <c r="B902" s="174" t="s">
        <v>1090</v>
      </c>
      <c r="C902" s="174"/>
      <c r="D902" s="174"/>
      <c r="E902" s="51" t="s">
        <v>956</v>
      </c>
      <c r="F902" s="71">
        <f>+F200</f>
        <v>0</v>
      </c>
    </row>
    <row r="903" spans="1:6" ht="24.6" customHeight="1" thickBot="1" x14ac:dyDescent="0.35">
      <c r="A903" s="13">
        <v>7660</v>
      </c>
      <c r="B903" s="174" t="s">
        <v>1091</v>
      </c>
      <c r="C903" s="174"/>
      <c r="D903" s="174"/>
      <c r="E903" s="51" t="s">
        <v>928</v>
      </c>
      <c r="F903" s="71">
        <f>+F223</f>
        <v>0</v>
      </c>
    </row>
    <row r="904" spans="1:6" ht="24.6" customHeight="1" thickBot="1" x14ac:dyDescent="0.35">
      <c r="A904" s="13">
        <v>8140</v>
      </c>
      <c r="B904" s="174" t="s">
        <v>1093</v>
      </c>
      <c r="C904" s="174"/>
      <c r="D904" s="174"/>
      <c r="E904" s="51" t="s">
        <v>924</v>
      </c>
      <c r="F904" s="71">
        <f>+F249</f>
        <v>0</v>
      </c>
    </row>
    <row r="905" spans="1:6" ht="24.6" customHeight="1" thickBot="1" x14ac:dyDescent="0.35">
      <c r="A905" s="13">
        <v>8640</v>
      </c>
      <c r="B905" s="174" t="s">
        <v>1094</v>
      </c>
      <c r="C905" s="174"/>
      <c r="D905" s="174"/>
      <c r="E905" s="51" t="s">
        <v>896</v>
      </c>
      <c r="F905" s="71">
        <f>+F271</f>
        <v>0</v>
      </c>
    </row>
    <row r="906" spans="1:6" ht="24.6" customHeight="1" thickBot="1" x14ac:dyDescent="0.35">
      <c r="A906" s="13">
        <v>10150</v>
      </c>
      <c r="B906" s="174" t="s">
        <v>1092</v>
      </c>
      <c r="C906" s="174"/>
      <c r="D906" s="174"/>
      <c r="E906" s="51" t="s">
        <v>890</v>
      </c>
      <c r="F906" s="71">
        <f>+F294</f>
        <v>0</v>
      </c>
    </row>
    <row r="907" spans="1:6" ht="24.6" customHeight="1" thickBot="1" x14ac:dyDescent="0.35">
      <c r="A907" s="13">
        <v>15160</v>
      </c>
      <c r="B907" s="174" t="s">
        <v>1095</v>
      </c>
      <c r="C907" s="174"/>
      <c r="D907" s="174"/>
      <c r="E907" s="51" t="s">
        <v>863</v>
      </c>
      <c r="F907" s="71">
        <f>+F321</f>
        <v>0</v>
      </c>
    </row>
    <row r="908" spans="1:6" ht="24.6" customHeight="1" thickBot="1" x14ac:dyDescent="0.35">
      <c r="A908" s="13">
        <v>17100</v>
      </c>
      <c r="B908" s="174" t="s">
        <v>1096</v>
      </c>
      <c r="C908" s="174"/>
      <c r="D908" s="174"/>
      <c r="E908" s="51" t="s">
        <v>857</v>
      </c>
      <c r="F908" s="71">
        <f>+F340</f>
        <v>0</v>
      </c>
    </row>
    <row r="909" spans="1:6" ht="24.6" customHeight="1" thickBot="1" x14ac:dyDescent="0.35">
      <c r="A909" s="13">
        <v>17600</v>
      </c>
      <c r="B909" s="174" t="s">
        <v>1097</v>
      </c>
      <c r="C909" s="174"/>
      <c r="D909" s="174"/>
      <c r="E909" s="51" t="s">
        <v>840</v>
      </c>
      <c r="F909" s="71">
        <f>+F359</f>
        <v>0</v>
      </c>
    </row>
    <row r="910" spans="1:6" ht="24.6" customHeight="1" thickBot="1" x14ac:dyDescent="0.35">
      <c r="A910" s="13">
        <v>29680</v>
      </c>
      <c r="B910" s="174" t="s">
        <v>1098</v>
      </c>
      <c r="C910" s="174"/>
      <c r="D910" s="174"/>
      <c r="E910" s="51" t="s">
        <v>823</v>
      </c>
      <c r="F910" s="71">
        <f>+F384</f>
        <v>0</v>
      </c>
    </row>
    <row r="911" spans="1:6" ht="24.6" customHeight="1" thickBot="1" x14ac:dyDescent="0.35">
      <c r="A911" s="13">
        <v>30250</v>
      </c>
      <c r="B911" s="174" t="s">
        <v>1099</v>
      </c>
      <c r="C911" s="174"/>
      <c r="D911" s="174"/>
      <c r="E911" s="51" t="s">
        <v>805</v>
      </c>
      <c r="F911" s="71">
        <f>+F397</f>
        <v>0</v>
      </c>
    </row>
    <row r="912" spans="1:6" ht="24.6" customHeight="1" thickBot="1" x14ac:dyDescent="0.35">
      <c r="A912" s="13">
        <v>30620</v>
      </c>
      <c r="B912" s="174" t="s">
        <v>1100</v>
      </c>
      <c r="C912" s="174"/>
      <c r="D912" s="174"/>
      <c r="E912" s="51" t="s">
        <v>777</v>
      </c>
      <c r="F912" s="71">
        <f>+F417</f>
        <v>0</v>
      </c>
    </row>
    <row r="913" spans="1:6" ht="24.6" customHeight="1" thickBot="1" x14ac:dyDescent="0.35">
      <c r="A913" s="13">
        <v>31250</v>
      </c>
      <c r="B913" s="174" t="s">
        <v>1101</v>
      </c>
      <c r="C913" s="174"/>
      <c r="D913" s="174"/>
      <c r="E913" s="51" t="s">
        <v>772</v>
      </c>
      <c r="F913" s="71">
        <f>+F430</f>
        <v>0</v>
      </c>
    </row>
    <row r="914" spans="1:6" ht="24.6" customHeight="1" thickBot="1" x14ac:dyDescent="0.35">
      <c r="A914" s="13">
        <v>31400</v>
      </c>
      <c r="B914" s="174" t="s">
        <v>1102</v>
      </c>
      <c r="C914" s="174"/>
      <c r="D914" s="174"/>
      <c r="E914" s="51" t="s">
        <v>756</v>
      </c>
      <c r="F914" s="71">
        <f>+F453</f>
        <v>0</v>
      </c>
    </row>
    <row r="915" spans="1:6" ht="24.6" customHeight="1" thickBot="1" x14ac:dyDescent="0.35">
      <c r="A915" s="87" t="s">
        <v>715</v>
      </c>
      <c r="B915" s="277" t="s">
        <v>1200</v>
      </c>
      <c r="C915" s="277"/>
      <c r="D915" s="277"/>
      <c r="E915" s="88" t="s">
        <v>726</v>
      </c>
      <c r="F915" s="89">
        <f>+F472</f>
        <v>0</v>
      </c>
    </row>
    <row r="916" spans="1:6" ht="24.6" customHeight="1" thickBot="1" x14ac:dyDescent="0.35">
      <c r="A916" s="13">
        <v>41660</v>
      </c>
      <c r="B916" s="174" t="s">
        <v>1103</v>
      </c>
      <c r="C916" s="174"/>
      <c r="D916" s="174"/>
      <c r="E916" s="51" t="s">
        <v>713</v>
      </c>
      <c r="F916" s="71">
        <f>+F498</f>
        <v>0</v>
      </c>
    </row>
    <row r="917" spans="1:6" ht="24.6" customHeight="1" thickBot="1" x14ac:dyDescent="0.35">
      <c r="A917" s="13">
        <v>43200</v>
      </c>
      <c r="B917" s="174" t="s">
        <v>1104</v>
      </c>
      <c r="C917" s="174"/>
      <c r="D917" s="174"/>
      <c r="E917" s="51" t="s">
        <v>687</v>
      </c>
      <c r="F917" s="71">
        <f>+F527</f>
        <v>0</v>
      </c>
    </row>
    <row r="918" spans="1:6" ht="24.6" customHeight="1" thickBot="1" x14ac:dyDescent="0.35">
      <c r="A918" s="13">
        <v>43620</v>
      </c>
      <c r="B918" s="174" t="s">
        <v>1105</v>
      </c>
      <c r="C918" s="174"/>
      <c r="D918" s="174"/>
      <c r="E918" s="51" t="s">
        <v>673</v>
      </c>
      <c r="F918" s="71">
        <f>+F549</f>
        <v>0</v>
      </c>
    </row>
    <row r="919" spans="1:6" ht="24.6" customHeight="1" thickBot="1" x14ac:dyDescent="0.35">
      <c r="A919" s="13">
        <v>43700</v>
      </c>
      <c r="B919" s="174" t="s">
        <v>1194</v>
      </c>
      <c r="C919" s="174"/>
      <c r="D919" s="174"/>
      <c r="E919" s="51" t="s">
        <v>641</v>
      </c>
      <c r="F919" s="71">
        <f>+F586</f>
        <v>0</v>
      </c>
    </row>
    <row r="920" spans="1:6" ht="24.6" customHeight="1" thickBot="1" x14ac:dyDescent="0.35">
      <c r="A920" s="13">
        <v>44180</v>
      </c>
      <c r="B920" s="174" t="s">
        <v>1106</v>
      </c>
      <c r="C920" s="174"/>
      <c r="D920" s="174"/>
      <c r="E920" s="51" t="s">
        <v>633</v>
      </c>
      <c r="F920" s="71">
        <f>+F573</f>
        <v>0</v>
      </c>
    </row>
    <row r="921" spans="1:6" ht="24.6" customHeight="1" thickBot="1" x14ac:dyDescent="0.35">
      <c r="A921" s="13">
        <v>45300</v>
      </c>
      <c r="B921" s="174" t="s">
        <v>1107</v>
      </c>
      <c r="C921" s="174"/>
      <c r="D921" s="174"/>
      <c r="E921" s="51" t="s">
        <v>602</v>
      </c>
      <c r="F921" s="71">
        <f>+F621</f>
        <v>0</v>
      </c>
    </row>
    <row r="922" spans="1:6" ht="24.6" customHeight="1" thickBot="1" x14ac:dyDescent="0.35">
      <c r="A922" s="13">
        <v>46160</v>
      </c>
      <c r="B922" s="174" t="s">
        <v>1108</v>
      </c>
      <c r="C922" s="174"/>
      <c r="D922" s="174"/>
      <c r="E922" s="51" t="s">
        <v>587</v>
      </c>
      <c r="F922" s="71">
        <f>+F644</f>
        <v>0</v>
      </c>
    </row>
    <row r="923" spans="1:6" ht="24.6" customHeight="1" thickBot="1" x14ac:dyDescent="0.35">
      <c r="A923" s="13">
        <v>47200</v>
      </c>
      <c r="B923" s="174" t="s">
        <v>1109</v>
      </c>
      <c r="C923" s="174"/>
      <c r="D923" s="174"/>
      <c r="E923" s="51" t="s">
        <v>565</v>
      </c>
      <c r="F923" s="71">
        <f>+F673</f>
        <v>0</v>
      </c>
    </row>
    <row r="924" spans="1:6" ht="24.6" customHeight="1" thickBot="1" x14ac:dyDescent="0.35">
      <c r="A924" s="13">
        <v>47620</v>
      </c>
      <c r="B924" s="174" t="s">
        <v>1110</v>
      </c>
      <c r="C924" s="174"/>
      <c r="D924" s="174"/>
      <c r="E924" s="51" t="s">
        <v>541</v>
      </c>
      <c r="F924" s="71">
        <f>+F694</f>
        <v>0</v>
      </c>
    </row>
    <row r="925" spans="1:6" ht="24.6" customHeight="1" thickBot="1" x14ac:dyDescent="0.35">
      <c r="A925" s="13">
        <v>48580</v>
      </c>
      <c r="B925" s="174" t="s">
        <v>1111</v>
      </c>
      <c r="C925" s="174"/>
      <c r="D925" s="174"/>
      <c r="E925" s="51" t="s">
        <v>519</v>
      </c>
      <c r="F925" s="71">
        <f>+F697</f>
        <v>0</v>
      </c>
    </row>
    <row r="926" spans="1:6" ht="24.6" customHeight="1" thickBot="1" x14ac:dyDescent="0.35">
      <c r="A926" s="13">
        <v>49340</v>
      </c>
      <c r="B926" s="174" t="s">
        <v>1112</v>
      </c>
      <c r="C926" s="174"/>
      <c r="D926" s="174"/>
      <c r="E926" s="51" t="s">
        <v>508</v>
      </c>
      <c r="F926" s="71">
        <f>+F730</f>
        <v>0</v>
      </c>
    </row>
    <row r="927" spans="1:6" ht="24.6" customHeight="1" thickBot="1" x14ac:dyDescent="0.35">
      <c r="A927" s="13">
        <v>50100</v>
      </c>
      <c r="B927" s="174" t="s">
        <v>1113</v>
      </c>
      <c r="C927" s="174"/>
      <c r="D927" s="174"/>
      <c r="E927" s="51" t="s">
        <v>485</v>
      </c>
      <c r="F927" s="71">
        <f>+F750</f>
        <v>0</v>
      </c>
    </row>
    <row r="928" spans="1:6" ht="24.6" customHeight="1" thickBot="1" x14ac:dyDescent="0.35">
      <c r="A928" s="13">
        <v>51100</v>
      </c>
      <c r="B928" s="174" t="s">
        <v>1114</v>
      </c>
      <c r="C928" s="174"/>
      <c r="D928" s="174"/>
      <c r="E928" s="51" t="s">
        <v>460</v>
      </c>
      <c r="F928" s="71">
        <f>+F770</f>
        <v>0</v>
      </c>
    </row>
    <row r="929" spans="1:9" ht="24.6" customHeight="1" thickBot="1" x14ac:dyDescent="0.35">
      <c r="A929" s="13">
        <v>52480</v>
      </c>
      <c r="B929" s="174" t="s">
        <v>1115</v>
      </c>
      <c r="C929" s="174"/>
      <c r="D929" s="174"/>
      <c r="E929" s="51" t="s">
        <v>442</v>
      </c>
      <c r="F929" s="71">
        <f>+F794</f>
        <v>0</v>
      </c>
    </row>
    <row r="930" spans="1:9" ht="24.6" customHeight="1" thickBot="1" x14ac:dyDescent="0.35">
      <c r="A930" s="13">
        <v>52780</v>
      </c>
      <c r="B930" s="174" t="s">
        <v>1195</v>
      </c>
      <c r="C930" s="174"/>
      <c r="D930" s="174"/>
      <c r="E930" s="51" t="s">
        <v>418</v>
      </c>
      <c r="F930" s="71">
        <f>+F804</f>
        <v>0</v>
      </c>
    </row>
    <row r="931" spans="1:9" ht="24.6" customHeight="1" thickBot="1" x14ac:dyDescent="0.35">
      <c r="A931" s="13">
        <v>71240</v>
      </c>
      <c r="B931" s="174" t="s">
        <v>1117</v>
      </c>
      <c r="C931" s="174"/>
      <c r="D931" s="174"/>
      <c r="E931" s="51" t="s">
        <v>410</v>
      </c>
      <c r="F931" s="71">
        <f>+F818</f>
        <v>0</v>
      </c>
    </row>
    <row r="932" spans="1:9" ht="24.6" customHeight="1" thickBot="1" x14ac:dyDescent="0.35">
      <c r="A932" s="13">
        <v>72020</v>
      </c>
      <c r="B932" s="174" t="s">
        <v>1116</v>
      </c>
      <c r="C932" s="174"/>
      <c r="D932" s="174"/>
      <c r="E932" s="51" t="s">
        <v>384</v>
      </c>
      <c r="F932" s="71">
        <f>+F837</f>
        <v>0</v>
      </c>
    </row>
    <row r="933" spans="1:9" ht="24.6" customHeight="1" thickBot="1" x14ac:dyDescent="0.35">
      <c r="A933" s="13">
        <v>75910</v>
      </c>
      <c r="B933" s="174" t="s">
        <v>1118</v>
      </c>
      <c r="C933" s="174"/>
      <c r="D933" s="174"/>
      <c r="E933" s="51" t="s">
        <v>375</v>
      </c>
      <c r="F933" s="71">
        <f>+F851</f>
        <v>0</v>
      </c>
    </row>
    <row r="934" spans="1:9" ht="24.6" customHeight="1" thickBot="1" x14ac:dyDescent="0.35">
      <c r="A934" s="13">
        <v>75920</v>
      </c>
      <c r="B934" s="174" t="s">
        <v>1119</v>
      </c>
      <c r="C934" s="174"/>
      <c r="D934" s="174"/>
      <c r="E934" s="51" t="str">
        <f>E854</f>
        <v>12-320-100-XXX</v>
      </c>
      <c r="F934" s="71">
        <f>+F854</f>
        <v>0</v>
      </c>
    </row>
    <row r="935" spans="1:9" ht="24.6" customHeight="1" thickBot="1" x14ac:dyDescent="0.35">
      <c r="A935" s="13">
        <v>75985</v>
      </c>
      <c r="B935" s="174" t="s">
        <v>1120</v>
      </c>
      <c r="C935" s="174"/>
      <c r="D935" s="174"/>
      <c r="E935" s="51" t="s">
        <v>324</v>
      </c>
      <c r="F935" s="71">
        <f>+F874</f>
        <v>0</v>
      </c>
    </row>
    <row r="936" spans="1:9" ht="24.6" customHeight="1" thickBot="1" x14ac:dyDescent="0.35">
      <c r="A936" s="13">
        <v>76260</v>
      </c>
      <c r="B936" s="174" t="s">
        <v>182</v>
      </c>
      <c r="C936" s="174"/>
      <c r="D936" s="174"/>
      <c r="E936" s="51" t="s">
        <v>324</v>
      </c>
      <c r="F936" s="71">
        <f>+F884</f>
        <v>0</v>
      </c>
    </row>
    <row r="937" spans="1:9" ht="24.6" customHeight="1" thickBot="1" x14ac:dyDescent="0.35">
      <c r="A937" s="13">
        <v>89980</v>
      </c>
      <c r="B937" s="174" t="s">
        <v>183</v>
      </c>
      <c r="C937" s="174"/>
      <c r="D937" s="174"/>
      <c r="E937" s="51" t="s">
        <v>316</v>
      </c>
      <c r="F937" s="71">
        <f>F888</f>
        <v>0</v>
      </c>
    </row>
    <row r="938" spans="1:9" ht="24.6" customHeight="1" thickBot="1" x14ac:dyDescent="0.35">
      <c r="A938" s="14">
        <v>90000</v>
      </c>
      <c r="B938" s="272" t="s">
        <v>176</v>
      </c>
      <c r="C938" s="273"/>
      <c r="D938" s="273"/>
      <c r="E938" s="274"/>
      <c r="F938" s="114">
        <f>+F895+F896+F897+F898+F899+F900+F901+F902+F903+F904+F905+F906+F907+F908+F909+F910+F911+F912+F913+F914+F916+F917+F918+F919+F920+F921+F922+F923+F924+F925+F926+F927+F928+F929+F930+F931+F932+F933+F934+F935+F936+F937</f>
        <v>0</v>
      </c>
    </row>
    <row r="939" spans="1:9" s="81" customFormat="1" ht="15.75" customHeight="1" thickBot="1" x14ac:dyDescent="0.35">
      <c r="A939" s="11"/>
      <c r="B939" s="11"/>
      <c r="C939" s="11"/>
      <c r="D939" s="15"/>
      <c r="E939" s="40"/>
      <c r="F939" s="73" t="s">
        <v>142</v>
      </c>
      <c r="G939" s="80"/>
      <c r="H939" s="80"/>
      <c r="I939" s="80"/>
    </row>
    <row r="940" spans="1:9" ht="15.75" customHeight="1" x14ac:dyDescent="0.3">
      <c r="A940" s="261" t="s">
        <v>184</v>
      </c>
      <c r="B940" s="262"/>
      <c r="C940" s="262"/>
      <c r="D940" s="262"/>
      <c r="E940" s="262"/>
      <c r="F940" s="263"/>
    </row>
    <row r="941" spans="1:9" x14ac:dyDescent="0.3">
      <c r="A941" s="264"/>
      <c r="B941" s="265"/>
      <c r="C941" s="265"/>
      <c r="D941" s="265"/>
      <c r="E941" s="265"/>
      <c r="F941" s="266"/>
    </row>
    <row r="942" spans="1:9" ht="16.2" thickBot="1" x14ac:dyDescent="0.35">
      <c r="A942" s="267"/>
      <c r="B942" s="268"/>
      <c r="C942" s="268"/>
      <c r="D942" s="268"/>
      <c r="E942" s="268"/>
      <c r="F942" s="266"/>
    </row>
    <row r="943" spans="1:9" ht="16.5" customHeight="1" x14ac:dyDescent="0.3">
      <c r="A943" s="284"/>
      <c r="B943" s="285"/>
      <c r="C943" s="285"/>
      <c r="D943" s="285"/>
      <c r="E943" s="34"/>
      <c r="F943" s="260" t="s">
        <v>1122</v>
      </c>
    </row>
    <row r="944" spans="1:9" x14ac:dyDescent="0.3">
      <c r="A944" s="284"/>
      <c r="B944" s="285"/>
      <c r="C944" s="285"/>
      <c r="D944" s="285"/>
      <c r="E944" s="34"/>
      <c r="F944" s="260"/>
    </row>
    <row r="945" spans="1:11" x14ac:dyDescent="0.3">
      <c r="A945" s="179">
        <v>1</v>
      </c>
      <c r="B945" s="180" t="s">
        <v>1196</v>
      </c>
      <c r="C945" s="180"/>
      <c r="D945" s="180"/>
      <c r="E945" s="180"/>
      <c r="F945" s="269">
        <f>F938</f>
        <v>0</v>
      </c>
    </row>
    <row r="946" spans="1:11" x14ac:dyDescent="0.3">
      <c r="A946" s="286"/>
      <c r="B946" s="275"/>
      <c r="C946" s="275"/>
      <c r="D946" s="275"/>
      <c r="E946" s="275"/>
      <c r="F946" s="270"/>
    </row>
    <row r="947" spans="1:11" x14ac:dyDescent="0.3">
      <c r="A947" s="179">
        <v>2</v>
      </c>
      <c r="B947" s="180" t="s">
        <v>186</v>
      </c>
      <c r="C947" s="180"/>
      <c r="D947" s="180"/>
      <c r="E947" s="180"/>
      <c r="F947" s="248">
        <f>F985</f>
        <v>0</v>
      </c>
    </row>
    <row r="948" spans="1:11" x14ac:dyDescent="0.3">
      <c r="A948" s="179"/>
      <c r="B948" s="180"/>
      <c r="C948" s="180"/>
      <c r="D948" s="180"/>
      <c r="E948" s="180"/>
      <c r="F948" s="248"/>
    </row>
    <row r="949" spans="1:11" x14ac:dyDescent="0.3">
      <c r="A949" s="271">
        <v>3</v>
      </c>
      <c r="B949" s="182" t="s">
        <v>187</v>
      </c>
      <c r="C949" s="182"/>
      <c r="D949" s="182"/>
      <c r="E949" s="182"/>
      <c r="F949" s="283">
        <f>SUM(F945:F948)</f>
        <v>0</v>
      </c>
    </row>
    <row r="950" spans="1:11" ht="18" x14ac:dyDescent="0.35">
      <c r="A950" s="179"/>
      <c r="B950" s="180"/>
      <c r="C950" s="180"/>
      <c r="D950" s="180"/>
      <c r="E950" s="180"/>
      <c r="F950" s="236"/>
      <c r="K950" s="132"/>
    </row>
    <row r="951" spans="1:11" x14ac:dyDescent="0.3">
      <c r="A951" s="181">
        <v>4</v>
      </c>
      <c r="B951" s="254" t="s">
        <v>188</v>
      </c>
      <c r="C951" s="255"/>
      <c r="D951" s="255"/>
      <c r="E951" s="256"/>
      <c r="F951" s="249">
        <v>0</v>
      </c>
    </row>
    <row r="952" spans="1:11" x14ac:dyDescent="0.3">
      <c r="A952" s="181"/>
      <c r="B952" s="257"/>
      <c r="C952" s="258"/>
      <c r="D952" s="258"/>
      <c r="E952" s="259"/>
      <c r="F952" s="249"/>
    </row>
    <row r="953" spans="1:11" x14ac:dyDescent="0.3">
      <c r="A953" s="179">
        <v>5</v>
      </c>
      <c r="B953" s="178" t="s">
        <v>309</v>
      </c>
      <c r="C953" s="178"/>
      <c r="D953" s="178"/>
      <c r="E953" s="178"/>
      <c r="F953" s="236" t="e">
        <f>F949/F951</f>
        <v>#DIV/0!</v>
      </c>
    </row>
    <row r="954" spans="1:11" x14ac:dyDescent="0.3">
      <c r="A954" s="179"/>
      <c r="B954" s="178"/>
      <c r="C954" s="178"/>
      <c r="D954" s="178"/>
      <c r="E954" s="178"/>
      <c r="F954" s="236"/>
    </row>
    <row r="955" spans="1:11" x14ac:dyDescent="0.3">
      <c r="A955" s="179">
        <v>6</v>
      </c>
      <c r="B955" s="178" t="s">
        <v>1123</v>
      </c>
      <c r="C955" s="178"/>
      <c r="D955" s="178"/>
      <c r="E955" s="178"/>
      <c r="F955" s="248">
        <v>0</v>
      </c>
    </row>
    <row r="956" spans="1:11" x14ac:dyDescent="0.3">
      <c r="A956" s="179"/>
      <c r="B956" s="178"/>
      <c r="C956" s="178"/>
      <c r="D956" s="178"/>
      <c r="E956" s="178"/>
      <c r="F956" s="248"/>
    </row>
    <row r="957" spans="1:11" x14ac:dyDescent="0.3">
      <c r="A957" s="179">
        <v>7</v>
      </c>
      <c r="B957" s="180" t="s">
        <v>189</v>
      </c>
      <c r="C957" s="180"/>
      <c r="D957" s="180"/>
      <c r="E957" s="180"/>
      <c r="F957" s="183" t="e">
        <f>F953/F955</f>
        <v>#DIV/0!</v>
      </c>
    </row>
    <row r="958" spans="1:11" x14ac:dyDescent="0.3">
      <c r="A958" s="179"/>
      <c r="B958" s="180"/>
      <c r="C958" s="180"/>
      <c r="D958" s="180"/>
      <c r="E958" s="180"/>
      <c r="F958" s="183"/>
    </row>
    <row r="959" spans="1:11" x14ac:dyDescent="0.3">
      <c r="A959" s="179">
        <v>8</v>
      </c>
      <c r="B959" s="180" t="s">
        <v>190</v>
      </c>
      <c r="C959" s="180"/>
      <c r="D959" s="180"/>
      <c r="E959" s="180"/>
      <c r="F959" s="248">
        <v>0</v>
      </c>
    </row>
    <row r="960" spans="1:11" x14ac:dyDescent="0.3">
      <c r="A960" s="179"/>
      <c r="B960" s="180"/>
      <c r="C960" s="180"/>
      <c r="D960" s="180"/>
      <c r="E960" s="180"/>
      <c r="F960" s="248"/>
    </row>
    <row r="961" spans="1:6" x14ac:dyDescent="0.3">
      <c r="A961" s="179">
        <v>9</v>
      </c>
      <c r="B961" s="180" t="s">
        <v>191</v>
      </c>
      <c r="C961" s="180"/>
      <c r="D961" s="180"/>
      <c r="E961" s="180"/>
      <c r="F961" s="236" t="e">
        <f>F957*F959</f>
        <v>#DIV/0!</v>
      </c>
    </row>
    <row r="962" spans="1:6" x14ac:dyDescent="0.3">
      <c r="A962" s="179"/>
      <c r="B962" s="180"/>
      <c r="C962" s="180"/>
      <c r="D962" s="180"/>
      <c r="E962" s="180"/>
      <c r="F962" s="236"/>
    </row>
    <row r="963" spans="1:6" x14ac:dyDescent="0.3">
      <c r="A963" s="179">
        <v>10</v>
      </c>
      <c r="B963" s="180" t="s">
        <v>189</v>
      </c>
      <c r="C963" s="180"/>
      <c r="D963" s="180"/>
      <c r="E963" s="180"/>
      <c r="F963" s="183" t="e">
        <f>F957</f>
        <v>#DIV/0!</v>
      </c>
    </row>
    <row r="964" spans="1:6" x14ac:dyDescent="0.3">
      <c r="A964" s="179"/>
      <c r="B964" s="180"/>
      <c r="C964" s="180"/>
      <c r="D964" s="180"/>
      <c r="E964" s="180"/>
      <c r="F964" s="183"/>
    </row>
    <row r="965" spans="1:6" x14ac:dyDescent="0.3">
      <c r="A965" s="179">
        <v>11</v>
      </c>
      <c r="B965" s="180" t="s">
        <v>192</v>
      </c>
      <c r="C965" s="180"/>
      <c r="D965" s="180"/>
      <c r="E965" s="180"/>
      <c r="F965" s="248">
        <v>0</v>
      </c>
    </row>
    <row r="966" spans="1:6" x14ac:dyDescent="0.3">
      <c r="A966" s="179"/>
      <c r="B966" s="180"/>
      <c r="C966" s="180"/>
      <c r="D966" s="180"/>
      <c r="E966" s="180"/>
      <c r="F966" s="248"/>
    </row>
    <row r="967" spans="1:6" x14ac:dyDescent="0.3">
      <c r="A967" s="179">
        <v>12</v>
      </c>
      <c r="B967" s="180" t="s">
        <v>193</v>
      </c>
      <c r="C967" s="180"/>
      <c r="D967" s="180"/>
      <c r="E967" s="180"/>
      <c r="F967" s="236" t="e">
        <f>F963*F965</f>
        <v>#DIV/0!</v>
      </c>
    </row>
    <row r="968" spans="1:6" x14ac:dyDescent="0.3">
      <c r="A968" s="179"/>
      <c r="B968" s="180"/>
      <c r="C968" s="180"/>
      <c r="D968" s="180"/>
      <c r="E968" s="180"/>
      <c r="F968" s="236"/>
    </row>
    <row r="969" spans="1:6" x14ac:dyDescent="0.3">
      <c r="A969" s="17"/>
      <c r="B969" s="10"/>
      <c r="C969" s="16"/>
      <c r="D969" s="16"/>
      <c r="E969" s="41"/>
    </row>
    <row r="970" spans="1:6" x14ac:dyDescent="0.3">
      <c r="A970" s="17"/>
      <c r="B970" s="10"/>
      <c r="C970" s="16"/>
      <c r="D970" s="16"/>
      <c r="E970" s="41"/>
    </row>
    <row r="971" spans="1:6" x14ac:dyDescent="0.3">
      <c r="A971" s="17"/>
      <c r="B971" s="10"/>
      <c r="C971" s="16"/>
      <c r="D971" s="16"/>
      <c r="E971" s="41"/>
    </row>
    <row r="972" spans="1:6" x14ac:dyDescent="0.3">
      <c r="A972" s="17"/>
      <c r="B972" s="10"/>
      <c r="C972" s="16"/>
      <c r="D972" s="16"/>
      <c r="E972" s="41"/>
    </row>
    <row r="973" spans="1:6" x14ac:dyDescent="0.3">
      <c r="A973" s="17"/>
      <c r="B973" s="10"/>
      <c r="C973" s="16"/>
      <c r="D973" s="16"/>
      <c r="E973" s="41"/>
    </row>
    <row r="974" spans="1:6" ht="12.75" customHeight="1" x14ac:dyDescent="0.3">
      <c r="A974" s="10"/>
      <c r="B974" s="10"/>
      <c r="C974" s="18"/>
      <c r="D974" s="19"/>
      <c r="E974" s="41"/>
    </row>
    <row r="975" spans="1:6" ht="12.75" customHeight="1" thickBot="1" x14ac:dyDescent="0.35">
      <c r="A975" s="10"/>
      <c r="B975" s="10"/>
      <c r="C975" s="18"/>
      <c r="D975" s="19"/>
      <c r="E975" s="41"/>
    </row>
    <row r="976" spans="1:6" ht="15.75" customHeight="1" x14ac:dyDescent="0.3">
      <c r="A976" s="239" t="s">
        <v>194</v>
      </c>
      <c r="B976" s="240"/>
      <c r="C976" s="240"/>
      <c r="D976" s="240"/>
      <c r="E976" s="240"/>
      <c r="F976" s="241"/>
    </row>
    <row r="977" spans="1:14" ht="15.75" customHeight="1" x14ac:dyDescent="0.3">
      <c r="A977" s="242"/>
      <c r="B977" s="243"/>
      <c r="C977" s="243"/>
      <c r="D977" s="243"/>
      <c r="E977" s="243"/>
      <c r="F977" s="244"/>
    </row>
    <row r="978" spans="1:14" ht="13.5" customHeight="1" thickBot="1" x14ac:dyDescent="0.35">
      <c r="A978" s="245"/>
      <c r="B978" s="246"/>
      <c r="C978" s="246"/>
      <c r="D978" s="246"/>
      <c r="E978" s="246"/>
      <c r="F978" s="247"/>
    </row>
    <row r="979" spans="1:14" x14ac:dyDescent="0.3">
      <c r="A979" s="252"/>
      <c r="B979" s="252"/>
      <c r="C979" s="252"/>
      <c r="D979" s="252"/>
      <c r="E979" s="252"/>
      <c r="F979" s="74" t="s">
        <v>310</v>
      </c>
    </row>
    <row r="980" spans="1:14" x14ac:dyDescent="0.3">
      <c r="A980" s="253"/>
      <c r="B980" s="253"/>
      <c r="C980" s="253"/>
      <c r="D980" s="253"/>
      <c r="E980" s="253"/>
      <c r="F980" s="75" t="s">
        <v>185</v>
      </c>
    </row>
    <row r="981" spans="1:14" x14ac:dyDescent="0.3">
      <c r="A981" s="179">
        <v>13</v>
      </c>
      <c r="B981" s="180" t="s">
        <v>1197</v>
      </c>
      <c r="C981" s="180"/>
      <c r="D981" s="180"/>
      <c r="E981" s="180"/>
      <c r="F981" s="236">
        <f>F938</f>
        <v>0</v>
      </c>
      <c r="J981" s="81"/>
      <c r="K981" s="81"/>
      <c r="L981" s="81"/>
      <c r="M981" s="81"/>
      <c r="N981" s="81"/>
    </row>
    <row r="982" spans="1:14" x14ac:dyDescent="0.3">
      <c r="A982" s="179"/>
      <c r="B982" s="180"/>
      <c r="C982" s="180"/>
      <c r="D982" s="180"/>
      <c r="E982" s="180"/>
      <c r="F982" s="236"/>
      <c r="J982" s="81"/>
      <c r="K982" s="250"/>
      <c r="L982" s="250"/>
      <c r="M982" s="250"/>
      <c r="N982" s="81"/>
    </row>
    <row r="983" spans="1:14" x14ac:dyDescent="0.3">
      <c r="A983" s="179">
        <v>14</v>
      </c>
      <c r="B983" s="251" t="s">
        <v>195</v>
      </c>
      <c r="C983" s="251"/>
      <c r="D983" s="251"/>
      <c r="E983" s="251"/>
      <c r="F983" s="238">
        <v>2.5000000000000001E-2</v>
      </c>
      <c r="J983" s="81"/>
      <c r="K983" s="250"/>
      <c r="L983" s="250"/>
      <c r="M983" s="250"/>
      <c r="N983" s="81"/>
    </row>
    <row r="984" spans="1:14" ht="13.5" customHeight="1" x14ac:dyDescent="0.3">
      <c r="A984" s="237"/>
      <c r="B984" s="251"/>
      <c r="C984" s="251"/>
      <c r="D984" s="251"/>
      <c r="E984" s="251"/>
      <c r="F984" s="238"/>
      <c r="J984" s="81"/>
      <c r="K984" s="81"/>
      <c r="L984" s="81"/>
      <c r="M984" s="81"/>
      <c r="N984" s="81"/>
    </row>
    <row r="985" spans="1:14" x14ac:dyDescent="0.3">
      <c r="A985" s="179">
        <v>15</v>
      </c>
      <c r="B985" s="180" t="s">
        <v>196</v>
      </c>
      <c r="C985" s="180"/>
      <c r="D985" s="180"/>
      <c r="E985" s="180"/>
      <c r="F985" s="236">
        <f>F981*F983</f>
        <v>0</v>
      </c>
    </row>
    <row r="986" spans="1:14" x14ac:dyDescent="0.3">
      <c r="A986" s="179"/>
      <c r="B986" s="180"/>
      <c r="C986" s="180"/>
      <c r="D986" s="180"/>
      <c r="E986" s="180"/>
      <c r="F986" s="236"/>
    </row>
    <row r="987" spans="1:14" s="105" customFormat="1" ht="27" customHeight="1" x14ac:dyDescent="0.3">
      <c r="A987"/>
      <c r="B987"/>
      <c r="C987"/>
      <c r="D987"/>
      <c r="E987" s="42"/>
      <c r="F987" s="66"/>
      <c r="G987" s="133"/>
      <c r="H987" s="133"/>
      <c r="I987" s="133"/>
    </row>
    <row r="988" spans="1:14" ht="27.75" customHeight="1" x14ac:dyDescent="0.3">
      <c r="A988" s="235" t="s">
        <v>197</v>
      </c>
      <c r="B988" s="235"/>
      <c r="C988" s="235"/>
      <c r="D988" s="235"/>
      <c r="E988" s="235"/>
      <c r="F988" s="235"/>
    </row>
    <row r="989" spans="1:14" ht="13.95" customHeight="1" thickBot="1" x14ac:dyDescent="0.35">
      <c r="A989" s="12"/>
      <c r="B989" s="12"/>
      <c r="C989" s="12"/>
      <c r="D989" s="12"/>
      <c r="E989" s="20"/>
    </row>
    <row r="990" spans="1:14" ht="27.75" customHeight="1" thickBot="1" x14ac:dyDescent="0.35">
      <c r="A990" s="230" t="s">
        <v>1201</v>
      </c>
      <c r="B990" s="231"/>
      <c r="C990" s="231"/>
      <c r="D990" s="231"/>
      <c r="E990" s="231"/>
      <c r="F990" s="119" t="s">
        <v>311</v>
      </c>
    </row>
    <row r="991" spans="1:14" ht="32.25" customHeight="1" x14ac:dyDescent="0.3">
      <c r="A991" s="221"/>
      <c r="B991" s="222"/>
      <c r="C991" s="222"/>
      <c r="D991" s="222"/>
      <c r="E991" s="222"/>
      <c r="F991" s="115"/>
    </row>
    <row r="992" spans="1:14" ht="32.25" customHeight="1" x14ac:dyDescent="0.3">
      <c r="A992" s="223"/>
      <c r="B992" s="224"/>
      <c r="C992" s="224"/>
      <c r="D992" s="224"/>
      <c r="E992" s="224"/>
      <c r="F992" s="116">
        <v>0</v>
      </c>
    </row>
    <row r="993" spans="1:6" ht="32.25" customHeight="1" x14ac:dyDescent="0.3">
      <c r="A993" s="223"/>
      <c r="B993" s="224"/>
      <c r="C993" s="224"/>
      <c r="D993" s="224"/>
      <c r="E993" s="224"/>
      <c r="F993" s="116">
        <v>0</v>
      </c>
    </row>
    <row r="994" spans="1:6" ht="32.25" customHeight="1" x14ac:dyDescent="0.3">
      <c r="A994" s="223"/>
      <c r="B994" s="224"/>
      <c r="C994" s="224"/>
      <c r="D994" s="224"/>
      <c r="E994" s="224"/>
      <c r="F994" s="116">
        <v>0</v>
      </c>
    </row>
    <row r="995" spans="1:6" ht="32.25" customHeight="1" x14ac:dyDescent="0.3">
      <c r="A995" s="223"/>
      <c r="B995" s="224"/>
      <c r="C995" s="224"/>
      <c r="D995" s="224"/>
      <c r="E995" s="224"/>
      <c r="F995" s="116" t="s">
        <v>142</v>
      </c>
    </row>
    <row r="996" spans="1:6" ht="32.25" customHeight="1" x14ac:dyDescent="0.3">
      <c r="A996" s="223"/>
      <c r="B996" s="224"/>
      <c r="C996" s="224"/>
      <c r="D996" s="224"/>
      <c r="E996" s="224"/>
      <c r="F996" s="116" t="s">
        <v>142</v>
      </c>
    </row>
    <row r="997" spans="1:6" ht="32.25" customHeight="1" x14ac:dyDescent="0.3">
      <c r="A997" s="223"/>
      <c r="B997" s="224"/>
      <c r="C997" s="224"/>
      <c r="D997" s="224"/>
      <c r="E997" s="224"/>
      <c r="F997" s="116"/>
    </row>
    <row r="998" spans="1:6" ht="32.25" customHeight="1" x14ac:dyDescent="0.3">
      <c r="A998" s="223" t="s">
        <v>142</v>
      </c>
      <c r="B998" s="224"/>
      <c r="C998" s="224"/>
      <c r="D998" s="224"/>
      <c r="E998" s="224"/>
      <c r="F998" s="116">
        <v>0</v>
      </c>
    </row>
    <row r="999" spans="1:6" ht="32.25" customHeight="1" thickBot="1" x14ac:dyDescent="0.35">
      <c r="A999" s="225"/>
      <c r="B999" s="226"/>
      <c r="C999" s="226"/>
      <c r="D999" s="226"/>
      <c r="E999" s="226"/>
      <c r="F999" s="118">
        <v>0</v>
      </c>
    </row>
    <row r="1000" spans="1:6" ht="32.25" customHeight="1" thickBot="1" x14ac:dyDescent="0.35">
      <c r="A1000" s="219" t="s">
        <v>1128</v>
      </c>
      <c r="B1000" s="220"/>
      <c r="C1000" s="220"/>
      <c r="D1000" s="220"/>
      <c r="E1000" s="220"/>
      <c r="F1000" s="117">
        <f>SUM(F991:F999)</f>
        <v>0</v>
      </c>
    </row>
    <row r="1001" spans="1:6" ht="14.4" customHeight="1" x14ac:dyDescent="0.3">
      <c r="A1001" s="90"/>
      <c r="B1001" s="90"/>
      <c r="C1001" s="90"/>
      <c r="D1001" s="90"/>
      <c r="E1001" s="91"/>
      <c r="F1001" s="92"/>
    </row>
    <row r="1002" spans="1:6" ht="12.6" customHeight="1" thickBot="1" x14ac:dyDescent="0.35">
      <c r="A1002" s="90"/>
      <c r="B1002" s="90"/>
      <c r="C1002" s="90"/>
      <c r="D1002" s="90"/>
      <c r="E1002" s="91"/>
      <c r="F1002" s="92"/>
    </row>
    <row r="1003" spans="1:6" ht="32.25" customHeight="1" thickBot="1" x14ac:dyDescent="0.35">
      <c r="A1003" s="230" t="s">
        <v>1202</v>
      </c>
      <c r="B1003" s="231"/>
      <c r="C1003" s="231"/>
      <c r="D1003" s="231"/>
      <c r="E1003" s="231"/>
      <c r="F1003" s="119" t="s">
        <v>311</v>
      </c>
    </row>
    <row r="1004" spans="1:6" ht="32.25" customHeight="1" x14ac:dyDescent="0.3">
      <c r="A1004" s="221"/>
      <c r="B1004" s="222"/>
      <c r="C1004" s="222"/>
      <c r="D1004" s="222"/>
      <c r="E1004" s="222"/>
      <c r="F1004" s="115">
        <v>0</v>
      </c>
    </row>
    <row r="1005" spans="1:6" ht="32.25" customHeight="1" x14ac:dyDescent="0.3">
      <c r="A1005" s="223"/>
      <c r="B1005" s="224"/>
      <c r="C1005" s="224"/>
      <c r="D1005" s="224"/>
      <c r="E1005" s="224"/>
      <c r="F1005" s="116"/>
    </row>
    <row r="1006" spans="1:6" ht="32.25" customHeight="1" x14ac:dyDescent="0.3">
      <c r="A1006" s="223"/>
      <c r="B1006" s="224"/>
      <c r="C1006" s="224"/>
      <c r="D1006" s="224"/>
      <c r="E1006" s="224"/>
      <c r="F1006" s="116"/>
    </row>
    <row r="1007" spans="1:6" ht="32.25" customHeight="1" x14ac:dyDescent="0.3">
      <c r="A1007" s="223"/>
      <c r="B1007" s="224"/>
      <c r="C1007" s="224"/>
      <c r="D1007" s="224"/>
      <c r="E1007" s="224"/>
      <c r="F1007" s="116"/>
    </row>
    <row r="1008" spans="1:6" ht="32.25" customHeight="1" x14ac:dyDescent="0.3">
      <c r="A1008" s="223"/>
      <c r="B1008" s="224"/>
      <c r="C1008" s="224"/>
      <c r="D1008" s="224"/>
      <c r="E1008" s="224"/>
      <c r="F1008" s="116"/>
    </row>
    <row r="1009" spans="1:9" ht="32.25" customHeight="1" x14ac:dyDescent="0.3">
      <c r="A1009" s="223"/>
      <c r="B1009" s="224"/>
      <c r="C1009" s="224"/>
      <c r="D1009" s="224"/>
      <c r="E1009" s="224"/>
      <c r="F1009" s="116"/>
    </row>
    <row r="1010" spans="1:9" ht="32.25" customHeight="1" x14ac:dyDescent="0.3">
      <c r="A1010" s="223"/>
      <c r="B1010" s="224"/>
      <c r="C1010" s="224"/>
      <c r="D1010" s="224"/>
      <c r="E1010" s="224"/>
      <c r="F1010" s="116"/>
    </row>
    <row r="1011" spans="1:9" ht="32.25" customHeight="1" x14ac:dyDescent="0.3">
      <c r="A1011" s="223"/>
      <c r="B1011" s="224"/>
      <c r="C1011" s="224"/>
      <c r="D1011" s="224"/>
      <c r="E1011" s="224"/>
      <c r="F1011" s="116"/>
    </row>
    <row r="1012" spans="1:9" ht="32.25" customHeight="1" thickBot="1" x14ac:dyDescent="0.35">
      <c r="A1012" s="225"/>
      <c r="B1012" s="226"/>
      <c r="C1012" s="226"/>
      <c r="D1012" s="226"/>
      <c r="E1012" s="226"/>
      <c r="F1012" s="118">
        <v>0</v>
      </c>
    </row>
    <row r="1013" spans="1:9" ht="32.25" customHeight="1" thickBot="1" x14ac:dyDescent="0.35">
      <c r="A1013" s="219" t="s">
        <v>1129</v>
      </c>
      <c r="B1013" s="220"/>
      <c r="C1013" s="220"/>
      <c r="D1013" s="220"/>
      <c r="E1013" s="220"/>
      <c r="F1013" s="117">
        <f>SUM(F1004:F1012)</f>
        <v>0</v>
      </c>
    </row>
    <row r="1014" spans="1:9" ht="18" customHeight="1" x14ac:dyDescent="0.3">
      <c r="A1014" s="90"/>
      <c r="B1014" s="90"/>
      <c r="C1014" s="90"/>
      <c r="D1014" s="90"/>
      <c r="E1014" s="93"/>
      <c r="F1014" s="92"/>
    </row>
    <row r="1015" spans="1:9" ht="13.95" customHeight="1" thickBot="1" x14ac:dyDescent="0.35">
      <c r="A1015" s="90"/>
      <c r="B1015" s="90"/>
      <c r="C1015" s="90"/>
      <c r="D1015" s="90"/>
      <c r="E1015" s="93"/>
      <c r="F1015" s="92"/>
    </row>
    <row r="1016" spans="1:9" ht="32.25" customHeight="1" thickBot="1" x14ac:dyDescent="0.35">
      <c r="A1016" s="230" t="s">
        <v>1203</v>
      </c>
      <c r="B1016" s="231"/>
      <c r="C1016" s="231"/>
      <c r="D1016" s="231"/>
      <c r="E1016" s="231"/>
      <c r="F1016" s="119" t="s">
        <v>311</v>
      </c>
    </row>
    <row r="1017" spans="1:9" s="135" customFormat="1" ht="32.25" customHeight="1" x14ac:dyDescent="0.25">
      <c r="A1017" s="221"/>
      <c r="B1017" s="222"/>
      <c r="C1017" s="222"/>
      <c r="D1017" s="222"/>
      <c r="E1017" s="222"/>
      <c r="F1017" s="115"/>
      <c r="G1017" s="134"/>
      <c r="H1017" s="134"/>
      <c r="I1017" s="134"/>
    </row>
    <row r="1018" spans="1:9" ht="32.25" customHeight="1" x14ac:dyDescent="0.3">
      <c r="A1018" s="223"/>
      <c r="B1018" s="224"/>
      <c r="C1018" s="224"/>
      <c r="D1018" s="224"/>
      <c r="E1018" s="224"/>
      <c r="F1018" s="116">
        <v>0</v>
      </c>
    </row>
    <row r="1019" spans="1:9" ht="32.25" customHeight="1" x14ac:dyDescent="0.3">
      <c r="A1019" s="223"/>
      <c r="B1019" s="224"/>
      <c r="C1019" s="224"/>
      <c r="D1019" s="224"/>
      <c r="E1019" s="224"/>
      <c r="F1019" s="116">
        <v>0</v>
      </c>
    </row>
    <row r="1020" spans="1:9" ht="32.25" customHeight="1" x14ac:dyDescent="0.3">
      <c r="A1020" s="223"/>
      <c r="B1020" s="224"/>
      <c r="C1020" s="224"/>
      <c r="D1020" s="224"/>
      <c r="E1020" s="224"/>
      <c r="F1020" s="116"/>
    </row>
    <row r="1021" spans="1:9" ht="32.25" customHeight="1" x14ac:dyDescent="0.3">
      <c r="A1021" s="223"/>
      <c r="B1021" s="224"/>
      <c r="C1021" s="224"/>
      <c r="D1021" s="224"/>
      <c r="E1021" s="224"/>
      <c r="F1021" s="116"/>
    </row>
    <row r="1022" spans="1:9" ht="32.25" customHeight="1" x14ac:dyDescent="0.3">
      <c r="A1022" s="223"/>
      <c r="B1022" s="224"/>
      <c r="C1022" s="224"/>
      <c r="D1022" s="224"/>
      <c r="E1022" s="224"/>
      <c r="F1022" s="116">
        <v>0</v>
      </c>
    </row>
    <row r="1023" spans="1:9" ht="32.25" customHeight="1" x14ac:dyDescent="0.3">
      <c r="A1023" s="223"/>
      <c r="B1023" s="224"/>
      <c r="C1023" s="224"/>
      <c r="D1023" s="224"/>
      <c r="E1023" s="224"/>
      <c r="F1023" s="116"/>
    </row>
    <row r="1024" spans="1:9" ht="32.25" customHeight="1" x14ac:dyDescent="0.3">
      <c r="A1024" s="223"/>
      <c r="B1024" s="224"/>
      <c r="C1024" s="224"/>
      <c r="D1024" s="224"/>
      <c r="E1024" s="224"/>
      <c r="F1024" s="116"/>
    </row>
    <row r="1025" spans="1:9" ht="32.25" customHeight="1" thickBot="1" x14ac:dyDescent="0.35">
      <c r="A1025" s="225"/>
      <c r="B1025" s="226"/>
      <c r="C1025" s="226"/>
      <c r="D1025" s="226"/>
      <c r="E1025" s="226"/>
      <c r="F1025" s="118"/>
    </row>
    <row r="1026" spans="1:9" ht="32.25" customHeight="1" thickBot="1" x14ac:dyDescent="0.35">
      <c r="A1026" s="219" t="s">
        <v>1127</v>
      </c>
      <c r="B1026" s="220"/>
      <c r="C1026" s="220"/>
      <c r="D1026" s="220"/>
      <c r="E1026" s="220"/>
      <c r="F1026" s="117">
        <f>SUM(F1017:F1025)</f>
        <v>0</v>
      </c>
    </row>
    <row r="1027" spans="1:9" ht="32.25" customHeight="1" x14ac:dyDescent="0.3">
      <c r="A1027" s="233" t="s">
        <v>197</v>
      </c>
      <c r="B1027" s="233"/>
      <c r="C1027" s="233"/>
      <c r="D1027" s="233"/>
      <c r="E1027" s="233"/>
      <c r="F1027" s="233"/>
    </row>
    <row r="1028" spans="1:9" ht="21.6" customHeight="1" thickBot="1" x14ac:dyDescent="0.35">
      <c r="A1028" s="90"/>
      <c r="B1028" s="90"/>
      <c r="C1028" s="90"/>
      <c r="D1028" s="90"/>
      <c r="E1028" s="93"/>
      <c r="F1028" s="92"/>
    </row>
    <row r="1029" spans="1:9" ht="32.25" customHeight="1" thickBot="1" x14ac:dyDescent="0.35">
      <c r="A1029" s="230" t="s">
        <v>1204</v>
      </c>
      <c r="B1029" s="231"/>
      <c r="C1029" s="231"/>
      <c r="D1029" s="231"/>
      <c r="E1029" s="231"/>
      <c r="F1029" s="119" t="s">
        <v>311</v>
      </c>
    </row>
    <row r="1030" spans="1:9" s="135" customFormat="1" ht="32.25" customHeight="1" x14ac:dyDescent="0.25">
      <c r="A1030" s="221"/>
      <c r="B1030" s="222"/>
      <c r="C1030" s="222"/>
      <c r="D1030" s="222"/>
      <c r="E1030" s="222"/>
      <c r="F1030" s="115"/>
      <c r="G1030" s="134"/>
      <c r="H1030" s="134"/>
      <c r="I1030" s="134"/>
    </row>
    <row r="1031" spans="1:9" ht="32.25" customHeight="1" x14ac:dyDescent="0.3">
      <c r="A1031" s="223"/>
      <c r="B1031" s="224"/>
      <c r="C1031" s="224"/>
      <c r="D1031" s="224"/>
      <c r="E1031" s="224"/>
      <c r="F1031" s="116"/>
    </row>
    <row r="1032" spans="1:9" ht="32.25" customHeight="1" x14ac:dyDescent="0.3">
      <c r="A1032" s="223"/>
      <c r="B1032" s="224"/>
      <c r="C1032" s="224"/>
      <c r="D1032" s="224"/>
      <c r="E1032" s="224"/>
      <c r="F1032" s="116"/>
    </row>
    <row r="1033" spans="1:9" ht="32.25" customHeight="1" x14ac:dyDescent="0.3">
      <c r="A1033" s="223"/>
      <c r="B1033" s="224"/>
      <c r="C1033" s="224"/>
      <c r="D1033" s="224"/>
      <c r="E1033" s="224"/>
      <c r="F1033" s="116"/>
    </row>
    <row r="1034" spans="1:9" ht="32.25" customHeight="1" x14ac:dyDescent="0.3">
      <c r="A1034" s="223"/>
      <c r="B1034" s="224"/>
      <c r="C1034" s="224"/>
      <c r="D1034" s="224"/>
      <c r="E1034" s="224"/>
      <c r="F1034" s="116"/>
    </row>
    <row r="1035" spans="1:9" ht="32.25" customHeight="1" x14ac:dyDescent="0.3">
      <c r="A1035" s="223"/>
      <c r="B1035" s="224"/>
      <c r="C1035" s="224"/>
      <c r="D1035" s="224"/>
      <c r="E1035" s="224"/>
      <c r="F1035" s="116"/>
    </row>
    <row r="1036" spans="1:9" ht="32.25" customHeight="1" x14ac:dyDescent="0.3">
      <c r="A1036" s="223"/>
      <c r="B1036" s="224"/>
      <c r="C1036" s="224"/>
      <c r="D1036" s="224"/>
      <c r="E1036" s="224"/>
      <c r="F1036" s="116"/>
    </row>
    <row r="1037" spans="1:9" ht="32.25" customHeight="1" x14ac:dyDescent="0.3">
      <c r="A1037" s="223"/>
      <c r="B1037" s="224"/>
      <c r="C1037" s="224"/>
      <c r="D1037" s="224"/>
      <c r="E1037" s="224"/>
      <c r="F1037" s="116"/>
    </row>
    <row r="1038" spans="1:9" ht="32.25" customHeight="1" thickBot="1" x14ac:dyDescent="0.35">
      <c r="A1038" s="225"/>
      <c r="B1038" s="226"/>
      <c r="C1038" s="226"/>
      <c r="D1038" s="226"/>
      <c r="E1038" s="226"/>
      <c r="F1038" s="118" t="s">
        <v>1198</v>
      </c>
    </row>
    <row r="1039" spans="1:9" ht="32.25" customHeight="1" thickBot="1" x14ac:dyDescent="0.35">
      <c r="A1039" s="219" t="s">
        <v>1130</v>
      </c>
      <c r="B1039" s="220"/>
      <c r="C1039" s="220"/>
      <c r="D1039" s="220"/>
      <c r="E1039" s="220"/>
      <c r="F1039" s="117">
        <f>SUM(F1030:F1038)</f>
        <v>0</v>
      </c>
    </row>
    <row r="1040" spans="1:9" ht="14.4" customHeight="1" x14ac:dyDescent="0.3">
      <c r="A1040" s="90"/>
      <c r="B1040" s="90"/>
      <c r="C1040" s="90"/>
      <c r="D1040" s="90"/>
      <c r="E1040" s="93"/>
      <c r="F1040" s="92"/>
    </row>
    <row r="1041" spans="1:9" ht="15" customHeight="1" thickBot="1" x14ac:dyDescent="0.35">
      <c r="A1041" s="90"/>
      <c r="B1041" s="90"/>
      <c r="C1041" s="90"/>
      <c r="D1041" s="90"/>
      <c r="E1041" s="93"/>
      <c r="F1041" s="92"/>
    </row>
    <row r="1042" spans="1:9" ht="32.25" customHeight="1" thickBot="1" x14ac:dyDescent="0.35">
      <c r="A1042" s="230" t="s">
        <v>1205</v>
      </c>
      <c r="B1042" s="231"/>
      <c r="C1042" s="231"/>
      <c r="D1042" s="231"/>
      <c r="E1042" s="231"/>
      <c r="F1042" s="119" t="s">
        <v>311</v>
      </c>
    </row>
    <row r="1043" spans="1:9" s="135" customFormat="1" ht="32.25" customHeight="1" x14ac:dyDescent="0.25">
      <c r="A1043" s="221"/>
      <c r="B1043" s="222"/>
      <c r="C1043" s="222"/>
      <c r="D1043" s="222"/>
      <c r="E1043" s="222"/>
      <c r="F1043" s="115"/>
      <c r="G1043" s="134"/>
      <c r="H1043" s="134"/>
      <c r="I1043" s="134"/>
    </row>
    <row r="1044" spans="1:9" ht="32.25" customHeight="1" x14ac:dyDescent="0.3">
      <c r="A1044" s="223"/>
      <c r="B1044" s="224"/>
      <c r="C1044" s="224"/>
      <c r="D1044" s="224"/>
      <c r="E1044" s="224"/>
      <c r="F1044" s="116"/>
    </row>
    <row r="1045" spans="1:9" ht="32.25" customHeight="1" x14ac:dyDescent="0.3">
      <c r="A1045" s="223"/>
      <c r="B1045" s="224"/>
      <c r="C1045" s="224"/>
      <c r="D1045" s="224"/>
      <c r="E1045" s="224"/>
      <c r="F1045" s="116"/>
    </row>
    <row r="1046" spans="1:9" ht="32.25" customHeight="1" x14ac:dyDescent="0.3">
      <c r="A1046" s="223"/>
      <c r="B1046" s="224"/>
      <c r="C1046" s="224"/>
      <c r="D1046" s="224"/>
      <c r="E1046" s="224"/>
      <c r="F1046" s="116"/>
    </row>
    <row r="1047" spans="1:9" ht="32.25" customHeight="1" x14ac:dyDescent="0.3">
      <c r="A1047" s="223"/>
      <c r="B1047" s="224"/>
      <c r="C1047" s="224"/>
      <c r="D1047" s="224"/>
      <c r="E1047" s="224"/>
      <c r="F1047" s="116"/>
    </row>
    <row r="1048" spans="1:9" ht="32.25" customHeight="1" x14ac:dyDescent="0.3">
      <c r="A1048" s="223"/>
      <c r="B1048" s="224"/>
      <c r="C1048" s="224"/>
      <c r="D1048" s="224"/>
      <c r="E1048" s="224"/>
      <c r="F1048" s="116">
        <v>0</v>
      </c>
    </row>
    <row r="1049" spans="1:9" ht="32.25" customHeight="1" x14ac:dyDescent="0.3">
      <c r="A1049" s="223"/>
      <c r="B1049" s="224"/>
      <c r="C1049" s="224"/>
      <c r="D1049" s="224"/>
      <c r="E1049" s="224"/>
      <c r="F1049" s="116"/>
    </row>
    <row r="1050" spans="1:9" ht="32.25" customHeight="1" x14ac:dyDescent="0.3">
      <c r="A1050" s="223"/>
      <c r="B1050" s="224"/>
      <c r="C1050" s="224"/>
      <c r="D1050" s="224"/>
      <c r="E1050" s="224"/>
      <c r="F1050" s="116" t="s">
        <v>142</v>
      </c>
    </row>
    <row r="1051" spans="1:9" ht="32.25" customHeight="1" thickBot="1" x14ac:dyDescent="0.35">
      <c r="A1051" s="225"/>
      <c r="B1051" s="226"/>
      <c r="C1051" s="226"/>
      <c r="D1051" s="226"/>
      <c r="E1051" s="226"/>
      <c r="F1051" s="118"/>
    </row>
    <row r="1052" spans="1:9" ht="32.25" customHeight="1" thickBot="1" x14ac:dyDescent="0.35">
      <c r="A1052" s="219" t="s">
        <v>1131</v>
      </c>
      <c r="B1052" s="220"/>
      <c r="C1052" s="220"/>
      <c r="D1052" s="220"/>
      <c r="E1052" s="220"/>
      <c r="F1052" s="117">
        <f>SUM(F1043:F1051)</f>
        <v>0</v>
      </c>
    </row>
    <row r="1053" spans="1:9" ht="15.6" customHeight="1" x14ac:dyDescent="0.3">
      <c r="A1053" s="90"/>
      <c r="B1053" s="90"/>
      <c r="C1053" s="90"/>
      <c r="D1053" s="90"/>
      <c r="E1053" s="93"/>
      <c r="F1053" s="92"/>
    </row>
    <row r="1054" spans="1:9" ht="14.4" customHeight="1" thickBot="1" x14ac:dyDescent="0.35">
      <c r="A1054" s="90"/>
      <c r="B1054" s="90"/>
      <c r="C1054" s="90"/>
      <c r="D1054" s="90"/>
      <c r="E1054" s="93"/>
      <c r="F1054" s="92"/>
    </row>
    <row r="1055" spans="1:9" ht="32.25" customHeight="1" thickBot="1" x14ac:dyDescent="0.35">
      <c r="A1055" s="230" t="s">
        <v>1206</v>
      </c>
      <c r="B1055" s="231"/>
      <c r="C1055" s="231"/>
      <c r="D1055" s="231"/>
      <c r="E1055" s="231"/>
      <c r="F1055" s="119" t="s">
        <v>311</v>
      </c>
    </row>
    <row r="1056" spans="1:9" s="135" customFormat="1" ht="32.4" customHeight="1" x14ac:dyDescent="0.25">
      <c r="A1056" s="221"/>
      <c r="B1056" s="222"/>
      <c r="C1056" s="222"/>
      <c r="D1056" s="222"/>
      <c r="E1056" s="222"/>
      <c r="F1056" s="115"/>
      <c r="G1056" s="134"/>
      <c r="H1056" s="134"/>
      <c r="I1056" s="134"/>
    </row>
    <row r="1057" spans="1:9" ht="32.4" customHeight="1" x14ac:dyDescent="0.3">
      <c r="A1057" s="223"/>
      <c r="B1057" s="224"/>
      <c r="C1057" s="224"/>
      <c r="D1057" s="224"/>
      <c r="E1057" s="224"/>
      <c r="F1057" s="116"/>
    </row>
    <row r="1058" spans="1:9" s="81" customFormat="1" ht="32.4" customHeight="1" x14ac:dyDescent="0.3">
      <c r="A1058" s="223"/>
      <c r="B1058" s="224"/>
      <c r="C1058" s="224"/>
      <c r="D1058" s="224"/>
      <c r="E1058" s="224"/>
      <c r="F1058" s="116"/>
      <c r="G1058" s="80"/>
      <c r="H1058" s="80"/>
      <c r="I1058" s="80"/>
    </row>
    <row r="1059" spans="1:9" s="81" customFormat="1" ht="32.4" customHeight="1" x14ac:dyDescent="0.3">
      <c r="A1059" s="223"/>
      <c r="B1059" s="224"/>
      <c r="C1059" s="224"/>
      <c r="D1059" s="224"/>
      <c r="E1059" s="224"/>
      <c r="F1059" s="116"/>
      <c r="G1059" s="80"/>
      <c r="H1059" s="80"/>
      <c r="I1059" s="80"/>
    </row>
    <row r="1060" spans="1:9" s="81" customFormat="1" ht="32.4" customHeight="1" x14ac:dyDescent="0.3">
      <c r="A1060" s="223"/>
      <c r="B1060" s="224"/>
      <c r="C1060" s="224"/>
      <c r="D1060" s="224"/>
      <c r="E1060" s="224"/>
      <c r="F1060" s="116"/>
      <c r="G1060" s="80"/>
      <c r="H1060" s="80"/>
      <c r="I1060" s="80"/>
    </row>
    <row r="1061" spans="1:9" s="81" customFormat="1" ht="32.4" customHeight="1" x14ac:dyDescent="0.3">
      <c r="A1061" s="223"/>
      <c r="B1061" s="224"/>
      <c r="C1061" s="224"/>
      <c r="D1061" s="224"/>
      <c r="E1061" s="224"/>
      <c r="F1061" s="116"/>
      <c r="G1061" s="80"/>
      <c r="H1061" s="80"/>
      <c r="I1061" s="80"/>
    </row>
    <row r="1062" spans="1:9" s="81" customFormat="1" ht="32.4" customHeight="1" x14ac:dyDescent="0.3">
      <c r="A1062" s="223"/>
      <c r="B1062" s="224"/>
      <c r="C1062" s="224"/>
      <c r="D1062" s="224"/>
      <c r="E1062" s="224"/>
      <c r="F1062" s="116"/>
      <c r="G1062" s="80"/>
      <c r="H1062" s="80"/>
      <c r="I1062" s="80"/>
    </row>
    <row r="1063" spans="1:9" s="81" customFormat="1" ht="32.4" customHeight="1" x14ac:dyDescent="0.3">
      <c r="A1063" s="223"/>
      <c r="B1063" s="224"/>
      <c r="C1063" s="224"/>
      <c r="D1063" s="224"/>
      <c r="E1063" s="224"/>
      <c r="F1063" s="116"/>
      <c r="G1063" s="80"/>
      <c r="H1063" s="80"/>
      <c r="I1063" s="80"/>
    </row>
    <row r="1064" spans="1:9" s="81" customFormat="1" ht="32.4" customHeight="1" thickBot="1" x14ac:dyDescent="0.35">
      <c r="A1064" s="225"/>
      <c r="B1064" s="226"/>
      <c r="C1064" s="226"/>
      <c r="D1064" s="226"/>
      <c r="E1064" s="226"/>
      <c r="F1064" s="118"/>
      <c r="G1064" s="80"/>
      <c r="H1064" s="80"/>
      <c r="I1064" s="80"/>
    </row>
    <row r="1065" spans="1:9" s="81" customFormat="1" ht="31.5" customHeight="1" thickBot="1" x14ac:dyDescent="0.35">
      <c r="A1065" s="219" t="s">
        <v>1132</v>
      </c>
      <c r="B1065" s="220"/>
      <c r="C1065" s="220"/>
      <c r="D1065" s="220"/>
      <c r="E1065" s="220"/>
      <c r="F1065" s="117">
        <f>SUM(F1056:F1064)</f>
        <v>0</v>
      </c>
      <c r="G1065" s="80"/>
      <c r="H1065" s="80"/>
      <c r="I1065" s="80"/>
    </row>
    <row r="1066" spans="1:9" s="81" customFormat="1" ht="31.5" customHeight="1" x14ac:dyDescent="0.3">
      <c r="A1066" s="94"/>
      <c r="B1066" s="218"/>
      <c r="C1066" s="218"/>
      <c r="D1066" s="218"/>
      <c r="E1066" s="95"/>
      <c r="F1066" s="96"/>
      <c r="G1066" s="80"/>
      <c r="H1066" s="80"/>
      <c r="I1066" s="80"/>
    </row>
    <row r="1067" spans="1:9" s="81" customFormat="1" ht="31.5" customHeight="1" thickBot="1" x14ac:dyDescent="0.35">
      <c r="A1067" s="233" t="s">
        <v>197</v>
      </c>
      <c r="B1067" s="233"/>
      <c r="C1067" s="233"/>
      <c r="D1067" s="233"/>
      <c r="E1067" s="233"/>
      <c r="F1067" s="233"/>
      <c r="G1067" s="80"/>
      <c r="H1067" s="80"/>
      <c r="I1067" s="80"/>
    </row>
    <row r="1068" spans="1:9" s="81" customFormat="1" ht="31.5" customHeight="1" thickBot="1" x14ac:dyDescent="0.35">
      <c r="A1068" s="230" t="s">
        <v>1207</v>
      </c>
      <c r="B1068" s="231"/>
      <c r="C1068" s="231"/>
      <c r="D1068" s="231"/>
      <c r="E1068" s="231"/>
      <c r="F1068" s="119" t="s">
        <v>311</v>
      </c>
      <c r="G1068" s="80"/>
      <c r="H1068" s="80"/>
      <c r="I1068" s="80"/>
    </row>
    <row r="1069" spans="1:9" s="137" customFormat="1" ht="31.95" customHeight="1" x14ac:dyDescent="0.25">
      <c r="A1069" s="221"/>
      <c r="B1069" s="222"/>
      <c r="C1069" s="222"/>
      <c r="D1069" s="222"/>
      <c r="E1069" s="222"/>
      <c r="F1069" s="115"/>
      <c r="G1069" s="136"/>
      <c r="H1069" s="136"/>
      <c r="I1069" s="136"/>
    </row>
    <row r="1070" spans="1:9" s="81" customFormat="1" ht="31.95" customHeight="1" x14ac:dyDescent="0.3">
      <c r="A1070" s="223"/>
      <c r="B1070" s="224"/>
      <c r="C1070" s="224"/>
      <c r="D1070" s="224"/>
      <c r="E1070" s="224"/>
      <c r="F1070" s="116" t="s">
        <v>142</v>
      </c>
      <c r="G1070" s="80"/>
      <c r="H1070" s="80"/>
      <c r="I1070" s="80"/>
    </row>
    <row r="1071" spans="1:9" s="81" customFormat="1" ht="31.95" customHeight="1" x14ac:dyDescent="0.3">
      <c r="A1071" s="223"/>
      <c r="B1071" s="224"/>
      <c r="C1071" s="224"/>
      <c r="D1071" s="224"/>
      <c r="E1071" s="224"/>
      <c r="F1071" s="116"/>
      <c r="G1071" s="80"/>
      <c r="H1071" s="80"/>
      <c r="I1071" s="80"/>
    </row>
    <row r="1072" spans="1:9" s="81" customFormat="1" ht="31.95" customHeight="1" x14ac:dyDescent="0.3">
      <c r="A1072" s="223"/>
      <c r="B1072" s="224"/>
      <c r="C1072" s="224"/>
      <c r="D1072" s="224"/>
      <c r="E1072" s="224"/>
      <c r="F1072" s="116"/>
      <c r="G1072" s="80"/>
      <c r="H1072" s="80"/>
      <c r="I1072" s="80"/>
    </row>
    <row r="1073" spans="1:9" s="81" customFormat="1" ht="31.95" customHeight="1" x14ac:dyDescent="0.3">
      <c r="A1073" s="223"/>
      <c r="B1073" s="224"/>
      <c r="C1073" s="224"/>
      <c r="D1073" s="224"/>
      <c r="E1073" s="224"/>
      <c r="F1073" s="116"/>
      <c r="G1073" s="80"/>
      <c r="H1073" s="80"/>
      <c r="I1073" s="80"/>
    </row>
    <row r="1074" spans="1:9" s="81" customFormat="1" ht="31.95" customHeight="1" x14ac:dyDescent="0.3">
      <c r="A1074" s="223"/>
      <c r="B1074" s="224"/>
      <c r="C1074" s="224"/>
      <c r="D1074" s="224"/>
      <c r="E1074" s="224"/>
      <c r="F1074" s="116"/>
      <c r="G1074" s="80"/>
      <c r="H1074" s="80"/>
      <c r="I1074" s="80"/>
    </row>
    <row r="1075" spans="1:9" s="81" customFormat="1" ht="31.95" customHeight="1" x14ac:dyDescent="0.3">
      <c r="A1075" s="223"/>
      <c r="B1075" s="224"/>
      <c r="C1075" s="224"/>
      <c r="D1075" s="224"/>
      <c r="E1075" s="224"/>
      <c r="F1075" s="116"/>
      <c r="G1075" s="80"/>
      <c r="H1075" s="80"/>
      <c r="I1075" s="80"/>
    </row>
    <row r="1076" spans="1:9" s="81" customFormat="1" ht="31.95" customHeight="1" x14ac:dyDescent="0.3">
      <c r="A1076" s="223"/>
      <c r="B1076" s="224"/>
      <c r="C1076" s="224"/>
      <c r="D1076" s="224"/>
      <c r="E1076" s="224"/>
      <c r="F1076" s="116"/>
      <c r="G1076" s="80"/>
      <c r="H1076" s="80"/>
      <c r="I1076" s="80"/>
    </row>
    <row r="1077" spans="1:9" s="81" customFormat="1" ht="31.95" customHeight="1" thickBot="1" x14ac:dyDescent="0.35">
      <c r="A1077" s="225"/>
      <c r="B1077" s="226"/>
      <c r="C1077" s="226"/>
      <c r="D1077" s="226"/>
      <c r="E1077" s="226"/>
      <c r="F1077" s="118"/>
      <c r="G1077" s="80"/>
      <c r="H1077" s="80"/>
      <c r="I1077" s="80"/>
    </row>
    <row r="1078" spans="1:9" s="81" customFormat="1" ht="31.5" customHeight="1" thickBot="1" x14ac:dyDescent="0.35">
      <c r="A1078" s="219" t="s">
        <v>1133</v>
      </c>
      <c r="B1078" s="220"/>
      <c r="C1078" s="220"/>
      <c r="D1078" s="220"/>
      <c r="E1078" s="220"/>
      <c r="F1078" s="117">
        <f>SUM(F1069:F1077)</f>
        <v>0</v>
      </c>
      <c r="G1078" s="80"/>
      <c r="H1078" s="80"/>
      <c r="I1078" s="80"/>
    </row>
    <row r="1079" spans="1:9" s="81" customFormat="1" ht="17.399999999999999" customHeight="1" x14ac:dyDescent="0.3">
      <c r="A1079" s="94"/>
      <c r="B1079" s="218"/>
      <c r="C1079" s="218"/>
      <c r="D1079" s="218"/>
      <c r="E1079" s="95"/>
      <c r="F1079" s="96"/>
      <c r="G1079" s="80"/>
      <c r="H1079" s="80"/>
      <c r="I1079" s="80"/>
    </row>
    <row r="1080" spans="1:9" s="81" customFormat="1" ht="18" customHeight="1" thickBot="1" x14ac:dyDescent="0.35">
      <c r="A1080" s="94"/>
      <c r="B1080" s="218"/>
      <c r="C1080" s="218"/>
      <c r="D1080" s="218"/>
      <c r="E1080" s="95"/>
      <c r="F1080" s="97"/>
      <c r="G1080" s="80"/>
      <c r="H1080" s="80"/>
      <c r="I1080" s="80"/>
    </row>
    <row r="1081" spans="1:9" s="81" customFormat="1" ht="31.5" customHeight="1" thickBot="1" x14ac:dyDescent="0.35">
      <c r="A1081" s="230" t="s">
        <v>1208</v>
      </c>
      <c r="B1081" s="231"/>
      <c r="C1081" s="231"/>
      <c r="D1081" s="231"/>
      <c r="E1081" s="231"/>
      <c r="F1081" s="119" t="s">
        <v>311</v>
      </c>
      <c r="G1081" s="80"/>
      <c r="H1081" s="80"/>
      <c r="I1081" s="80"/>
    </row>
    <row r="1082" spans="1:9" s="137" customFormat="1" ht="31.95" customHeight="1" x14ac:dyDescent="0.25">
      <c r="A1082" s="221"/>
      <c r="B1082" s="222"/>
      <c r="C1082" s="222"/>
      <c r="D1082" s="222"/>
      <c r="E1082" s="222"/>
      <c r="F1082" s="115">
        <v>0</v>
      </c>
      <c r="G1082" s="136"/>
      <c r="H1082" s="136"/>
      <c r="I1082" s="136"/>
    </row>
    <row r="1083" spans="1:9" s="81" customFormat="1" ht="31.95" customHeight="1" x14ac:dyDescent="0.3">
      <c r="A1083" s="223"/>
      <c r="B1083" s="224"/>
      <c r="C1083" s="224"/>
      <c r="D1083" s="224"/>
      <c r="E1083" s="224"/>
      <c r="F1083" s="116">
        <v>0</v>
      </c>
      <c r="G1083" s="80"/>
      <c r="H1083" s="80"/>
      <c r="I1083" s="80"/>
    </row>
    <row r="1084" spans="1:9" s="81" customFormat="1" ht="31.95" customHeight="1" x14ac:dyDescent="0.3">
      <c r="A1084" s="223"/>
      <c r="B1084" s="224"/>
      <c r="C1084" s="224"/>
      <c r="D1084" s="224"/>
      <c r="E1084" s="224"/>
      <c r="F1084" s="116"/>
      <c r="G1084" s="80"/>
      <c r="H1084" s="80"/>
      <c r="I1084" s="80"/>
    </row>
    <row r="1085" spans="1:9" s="81" customFormat="1" ht="31.95" customHeight="1" x14ac:dyDescent="0.3">
      <c r="A1085" s="223"/>
      <c r="B1085" s="224"/>
      <c r="C1085" s="224"/>
      <c r="D1085" s="224"/>
      <c r="E1085" s="224"/>
      <c r="F1085" s="116"/>
      <c r="G1085" s="80"/>
      <c r="H1085" s="80"/>
      <c r="I1085" s="80"/>
    </row>
    <row r="1086" spans="1:9" s="81" customFormat="1" ht="31.95" customHeight="1" x14ac:dyDescent="0.3">
      <c r="A1086" s="223"/>
      <c r="B1086" s="224"/>
      <c r="C1086" s="224"/>
      <c r="D1086" s="224"/>
      <c r="E1086" s="224"/>
      <c r="F1086" s="116"/>
      <c r="G1086" s="80"/>
      <c r="H1086" s="80"/>
      <c r="I1086" s="80"/>
    </row>
    <row r="1087" spans="1:9" s="81" customFormat="1" ht="31.95" customHeight="1" x14ac:dyDescent="0.3">
      <c r="A1087" s="223"/>
      <c r="B1087" s="224"/>
      <c r="C1087" s="224"/>
      <c r="D1087" s="224"/>
      <c r="E1087" s="224"/>
      <c r="F1087" s="116"/>
      <c r="G1087" s="80"/>
      <c r="H1087" s="80"/>
      <c r="I1087" s="80"/>
    </row>
    <row r="1088" spans="1:9" s="81" customFormat="1" ht="31.95" customHeight="1" x14ac:dyDescent="0.3">
      <c r="A1088" s="223"/>
      <c r="B1088" s="224"/>
      <c r="C1088" s="224"/>
      <c r="D1088" s="224"/>
      <c r="E1088" s="224"/>
      <c r="F1088" s="116"/>
      <c r="G1088" s="80"/>
      <c r="H1088" s="80"/>
      <c r="I1088" s="80"/>
    </row>
    <row r="1089" spans="1:9" s="81" customFormat="1" ht="31.95" customHeight="1" x14ac:dyDescent="0.3">
      <c r="A1089" s="223"/>
      <c r="B1089" s="224"/>
      <c r="C1089" s="224"/>
      <c r="D1089" s="224"/>
      <c r="E1089" s="224"/>
      <c r="F1089" s="116"/>
      <c r="G1089" s="80"/>
      <c r="H1089" s="80"/>
      <c r="I1089" s="80"/>
    </row>
    <row r="1090" spans="1:9" s="81" customFormat="1" ht="31.95" customHeight="1" thickBot="1" x14ac:dyDescent="0.35">
      <c r="A1090" s="225"/>
      <c r="B1090" s="226"/>
      <c r="C1090" s="226"/>
      <c r="D1090" s="226"/>
      <c r="E1090" s="226"/>
      <c r="F1090" s="118"/>
      <c r="G1090" s="80"/>
      <c r="H1090" s="80"/>
      <c r="I1090" s="80"/>
    </row>
    <row r="1091" spans="1:9" s="81" customFormat="1" ht="31.5" customHeight="1" thickBot="1" x14ac:dyDescent="0.35">
      <c r="A1091" s="219" t="s">
        <v>1134</v>
      </c>
      <c r="B1091" s="220"/>
      <c r="C1091" s="220"/>
      <c r="D1091" s="220"/>
      <c r="E1091" s="220"/>
      <c r="F1091" s="117">
        <f>SUM(F1082:F1090)</f>
        <v>0</v>
      </c>
      <c r="G1091" s="80"/>
      <c r="H1091" s="80"/>
      <c r="I1091" s="80"/>
    </row>
    <row r="1092" spans="1:9" s="81" customFormat="1" ht="13.95" customHeight="1" x14ac:dyDescent="0.3">
      <c r="A1092" s="94"/>
      <c r="B1092" s="229"/>
      <c r="C1092" s="229"/>
      <c r="D1092" s="229"/>
      <c r="E1092" s="95"/>
      <c r="F1092" s="96"/>
      <c r="G1092" s="80"/>
      <c r="H1092" s="80"/>
      <c r="I1092" s="80"/>
    </row>
    <row r="1093" spans="1:9" s="81" customFormat="1" ht="13.2" customHeight="1" thickBot="1" x14ac:dyDescent="0.35">
      <c r="A1093" s="94"/>
      <c r="B1093" s="218"/>
      <c r="C1093" s="218"/>
      <c r="D1093" s="218"/>
      <c r="E1093" s="95"/>
      <c r="F1093" s="97"/>
      <c r="G1093" s="80"/>
      <c r="H1093" s="80"/>
      <c r="I1093" s="80"/>
    </row>
    <row r="1094" spans="1:9" s="81" customFormat="1" ht="31.5" customHeight="1" thickBot="1" x14ac:dyDescent="0.35">
      <c r="A1094" s="230" t="s">
        <v>1209</v>
      </c>
      <c r="B1094" s="231"/>
      <c r="C1094" s="231"/>
      <c r="D1094" s="231"/>
      <c r="E1094" s="231"/>
      <c r="F1094" s="119" t="s">
        <v>311</v>
      </c>
      <c r="G1094" s="80"/>
      <c r="H1094" s="80"/>
      <c r="I1094" s="80"/>
    </row>
    <row r="1095" spans="1:9" s="137" customFormat="1" ht="31.2" customHeight="1" x14ac:dyDescent="0.25">
      <c r="A1095" s="221"/>
      <c r="B1095" s="222"/>
      <c r="C1095" s="222"/>
      <c r="D1095" s="222"/>
      <c r="E1095" s="222"/>
      <c r="F1095" s="115"/>
      <c r="G1095" s="136"/>
      <c r="H1095" s="136"/>
      <c r="I1095" s="136"/>
    </row>
    <row r="1096" spans="1:9" s="81" customFormat="1" ht="31.2" customHeight="1" x14ac:dyDescent="0.3">
      <c r="A1096" s="223"/>
      <c r="B1096" s="224"/>
      <c r="C1096" s="224"/>
      <c r="D1096" s="224"/>
      <c r="E1096" s="224"/>
      <c r="F1096" s="116"/>
      <c r="G1096" s="80"/>
      <c r="H1096" s="80"/>
      <c r="I1096" s="80"/>
    </row>
    <row r="1097" spans="1:9" s="81" customFormat="1" ht="31.2" customHeight="1" x14ac:dyDescent="0.3">
      <c r="A1097" s="223"/>
      <c r="B1097" s="224"/>
      <c r="C1097" s="224"/>
      <c r="D1097" s="224"/>
      <c r="E1097" s="224"/>
      <c r="F1097" s="116"/>
      <c r="G1097" s="80"/>
      <c r="H1097" s="80"/>
      <c r="I1097" s="80"/>
    </row>
    <row r="1098" spans="1:9" s="81" customFormat="1" ht="31.2" customHeight="1" x14ac:dyDescent="0.3">
      <c r="A1098" s="223"/>
      <c r="B1098" s="224"/>
      <c r="C1098" s="224"/>
      <c r="D1098" s="224"/>
      <c r="E1098" s="224"/>
      <c r="F1098" s="116"/>
      <c r="G1098" s="80"/>
      <c r="H1098" s="80"/>
      <c r="I1098" s="80"/>
    </row>
    <row r="1099" spans="1:9" s="81" customFormat="1" ht="31.2" customHeight="1" x14ac:dyDescent="0.3">
      <c r="A1099" s="223"/>
      <c r="B1099" s="224"/>
      <c r="C1099" s="224"/>
      <c r="D1099" s="224"/>
      <c r="E1099" s="224"/>
      <c r="F1099" s="116"/>
      <c r="G1099" s="80"/>
      <c r="H1099" s="80"/>
      <c r="I1099" s="80"/>
    </row>
    <row r="1100" spans="1:9" s="81" customFormat="1" ht="31.2" customHeight="1" x14ac:dyDescent="0.3">
      <c r="A1100" s="223"/>
      <c r="B1100" s="224"/>
      <c r="C1100" s="224"/>
      <c r="D1100" s="224"/>
      <c r="E1100" s="224"/>
      <c r="F1100" s="116"/>
      <c r="G1100" s="80"/>
      <c r="H1100" s="80"/>
      <c r="I1100" s="80"/>
    </row>
    <row r="1101" spans="1:9" s="81" customFormat="1" ht="31.2" customHeight="1" x14ac:dyDescent="0.3">
      <c r="A1101" s="223"/>
      <c r="B1101" s="224"/>
      <c r="C1101" s="224"/>
      <c r="D1101" s="224"/>
      <c r="E1101" s="224"/>
      <c r="F1101" s="116"/>
      <c r="G1101" s="80"/>
      <c r="H1101" s="80"/>
      <c r="I1101" s="80"/>
    </row>
    <row r="1102" spans="1:9" s="77" customFormat="1" ht="31.2" customHeight="1" x14ac:dyDescent="0.3">
      <c r="A1102" s="223"/>
      <c r="B1102" s="224"/>
      <c r="C1102" s="224"/>
      <c r="D1102" s="224"/>
      <c r="E1102" s="224"/>
      <c r="F1102" s="116"/>
      <c r="G1102" s="76"/>
      <c r="H1102" s="76"/>
      <c r="I1102" s="76"/>
    </row>
    <row r="1103" spans="1:9" s="77" customFormat="1" ht="31.2" customHeight="1" thickBot="1" x14ac:dyDescent="0.35">
      <c r="A1103" s="225"/>
      <c r="B1103" s="226"/>
      <c r="C1103" s="226"/>
      <c r="D1103" s="226"/>
      <c r="E1103" s="226"/>
      <c r="F1103" s="118"/>
      <c r="G1103" s="76"/>
      <c r="H1103" s="76"/>
      <c r="I1103" s="76"/>
    </row>
    <row r="1104" spans="1:9" s="77" customFormat="1" ht="31.5" customHeight="1" thickBot="1" x14ac:dyDescent="0.3">
      <c r="A1104" s="219" t="s">
        <v>1135</v>
      </c>
      <c r="B1104" s="220"/>
      <c r="C1104" s="220"/>
      <c r="D1104" s="220"/>
      <c r="E1104" s="220"/>
      <c r="F1104" s="117">
        <f>SUM(F1095:F1103)</f>
        <v>0</v>
      </c>
      <c r="G1104" s="76"/>
      <c r="H1104" s="76"/>
      <c r="I1104" s="76"/>
    </row>
    <row r="1105" spans="1:9" s="77" customFormat="1" ht="31.5" customHeight="1" x14ac:dyDescent="0.3">
      <c r="A1105" s="94"/>
      <c r="B1105" s="218"/>
      <c r="C1105" s="218"/>
      <c r="D1105" s="218"/>
      <c r="E1105" s="95"/>
      <c r="F1105" s="96"/>
      <c r="G1105" s="76"/>
      <c r="H1105" s="76"/>
      <c r="I1105" s="76"/>
    </row>
    <row r="1106" spans="1:9" s="77" customFormat="1" ht="31.5" customHeight="1" thickBot="1" x14ac:dyDescent="0.3">
      <c r="A1106" s="233" t="s">
        <v>197</v>
      </c>
      <c r="B1106" s="233"/>
      <c r="C1106" s="233"/>
      <c r="D1106" s="233"/>
      <c r="E1106" s="233"/>
      <c r="F1106" s="233"/>
      <c r="G1106" s="76"/>
      <c r="H1106" s="76"/>
      <c r="I1106" s="76"/>
    </row>
    <row r="1107" spans="1:9" s="77" customFormat="1" ht="31.5" customHeight="1" thickBot="1" x14ac:dyDescent="0.3">
      <c r="A1107" s="230" t="s">
        <v>1210</v>
      </c>
      <c r="B1107" s="231"/>
      <c r="C1107" s="231"/>
      <c r="D1107" s="231"/>
      <c r="E1107" s="231"/>
      <c r="F1107" s="119" t="s">
        <v>311</v>
      </c>
      <c r="G1107" s="76"/>
      <c r="H1107" s="76"/>
      <c r="I1107" s="76"/>
    </row>
    <row r="1108" spans="1:9" s="139" customFormat="1" ht="31.5" customHeight="1" x14ac:dyDescent="0.25">
      <c r="A1108" s="221"/>
      <c r="B1108" s="222"/>
      <c r="C1108" s="222"/>
      <c r="D1108" s="222"/>
      <c r="E1108" s="222"/>
      <c r="F1108" s="115"/>
      <c r="G1108" s="138"/>
      <c r="H1108" s="138"/>
      <c r="I1108" s="138"/>
    </row>
    <row r="1109" spans="1:9" s="77" customFormat="1" ht="31.5" customHeight="1" x14ac:dyDescent="0.3">
      <c r="A1109" s="223"/>
      <c r="B1109" s="224"/>
      <c r="C1109" s="224"/>
      <c r="D1109" s="224"/>
      <c r="E1109" s="224"/>
      <c r="F1109" s="116"/>
      <c r="G1109" s="76"/>
      <c r="H1109" s="76"/>
      <c r="I1109" s="76"/>
    </row>
    <row r="1110" spans="1:9" s="77" customFormat="1" ht="31.5" customHeight="1" x14ac:dyDescent="0.3">
      <c r="A1110" s="223"/>
      <c r="B1110" s="224"/>
      <c r="C1110" s="224"/>
      <c r="D1110" s="224"/>
      <c r="E1110" s="224"/>
      <c r="F1110" s="116"/>
      <c r="G1110" s="76"/>
      <c r="H1110" s="76"/>
      <c r="I1110" s="76"/>
    </row>
    <row r="1111" spans="1:9" s="77" customFormat="1" ht="31.5" customHeight="1" x14ac:dyDescent="0.3">
      <c r="A1111" s="223"/>
      <c r="B1111" s="224"/>
      <c r="C1111" s="224"/>
      <c r="D1111" s="224"/>
      <c r="E1111" s="224"/>
      <c r="F1111" s="116"/>
      <c r="G1111" s="76"/>
      <c r="H1111" s="76"/>
      <c r="I1111" s="76"/>
    </row>
    <row r="1112" spans="1:9" s="77" customFormat="1" ht="31.5" customHeight="1" x14ac:dyDescent="0.3">
      <c r="A1112" s="223"/>
      <c r="B1112" s="224"/>
      <c r="C1112" s="224"/>
      <c r="D1112" s="224"/>
      <c r="E1112" s="224"/>
      <c r="F1112" s="116"/>
      <c r="G1112" s="76"/>
      <c r="H1112" s="76"/>
      <c r="I1112" s="76"/>
    </row>
    <row r="1113" spans="1:9" s="77" customFormat="1" ht="28.5" customHeight="1" x14ac:dyDescent="0.3">
      <c r="A1113" s="223"/>
      <c r="B1113" s="224"/>
      <c r="C1113" s="224"/>
      <c r="D1113" s="224"/>
      <c r="E1113" s="224"/>
      <c r="F1113" s="116"/>
      <c r="G1113" s="76"/>
      <c r="H1113" s="76"/>
      <c r="I1113" s="76"/>
    </row>
    <row r="1114" spans="1:9" s="81" customFormat="1" ht="31.5" customHeight="1" x14ac:dyDescent="0.3">
      <c r="A1114" s="223"/>
      <c r="B1114" s="224"/>
      <c r="C1114" s="224"/>
      <c r="D1114" s="224"/>
      <c r="E1114" s="224"/>
      <c r="F1114" s="116"/>
      <c r="G1114" s="80"/>
      <c r="H1114" s="80"/>
      <c r="I1114" s="80"/>
    </row>
    <row r="1115" spans="1:9" s="77" customFormat="1" ht="31.5" customHeight="1" x14ac:dyDescent="0.3">
      <c r="A1115" s="223"/>
      <c r="B1115" s="224"/>
      <c r="C1115" s="224"/>
      <c r="D1115" s="224"/>
      <c r="E1115" s="224"/>
      <c r="F1115" s="116"/>
      <c r="G1115" s="76"/>
      <c r="H1115" s="76"/>
      <c r="I1115" s="76"/>
    </row>
    <row r="1116" spans="1:9" s="77" customFormat="1" ht="31.5" customHeight="1" thickBot="1" x14ac:dyDescent="0.35">
      <c r="A1116" s="225"/>
      <c r="B1116" s="226"/>
      <c r="C1116" s="226"/>
      <c r="D1116" s="226"/>
      <c r="E1116" s="226"/>
      <c r="F1116" s="118" t="s">
        <v>142</v>
      </c>
      <c r="G1116" s="76"/>
      <c r="H1116" s="76"/>
      <c r="I1116" s="76"/>
    </row>
    <row r="1117" spans="1:9" s="77" customFormat="1" ht="31.5" customHeight="1" thickBot="1" x14ac:dyDescent="0.3">
      <c r="A1117" s="219" t="s">
        <v>1136</v>
      </c>
      <c r="B1117" s="220"/>
      <c r="C1117" s="220"/>
      <c r="D1117" s="220"/>
      <c r="E1117" s="220"/>
      <c r="F1117" s="117">
        <f>SUM(F1108:F1116)</f>
        <v>0</v>
      </c>
      <c r="G1117" s="76"/>
      <c r="H1117" s="76"/>
      <c r="I1117" s="76"/>
    </row>
    <row r="1118" spans="1:9" s="77" customFormat="1" ht="19.2" customHeight="1" x14ac:dyDescent="0.3">
      <c r="A1118" s="94"/>
      <c r="B1118" s="218"/>
      <c r="C1118" s="218"/>
      <c r="D1118" s="218"/>
      <c r="E1118" s="95"/>
      <c r="F1118" s="97"/>
      <c r="G1118" s="76"/>
      <c r="H1118" s="76"/>
      <c r="I1118" s="76"/>
    </row>
    <row r="1119" spans="1:9" s="77" customFormat="1" ht="17.399999999999999" customHeight="1" thickBot="1" x14ac:dyDescent="0.35">
      <c r="A1119" s="94"/>
      <c r="B1119" s="229"/>
      <c r="C1119" s="229"/>
      <c r="D1119" s="229"/>
      <c r="E1119" s="95"/>
      <c r="F1119" s="92"/>
      <c r="G1119" s="76"/>
      <c r="H1119" s="76"/>
      <c r="I1119" s="76"/>
    </row>
    <row r="1120" spans="1:9" s="77" customFormat="1" ht="31.5" customHeight="1" thickBot="1" x14ac:dyDescent="0.3">
      <c r="A1120" s="230" t="s">
        <v>1211</v>
      </c>
      <c r="B1120" s="231"/>
      <c r="C1120" s="231"/>
      <c r="D1120" s="231"/>
      <c r="E1120" s="231"/>
      <c r="F1120" s="119" t="s">
        <v>311</v>
      </c>
      <c r="G1120" s="76"/>
      <c r="H1120" s="76"/>
      <c r="I1120" s="76"/>
    </row>
    <row r="1121" spans="1:9" s="77" customFormat="1" ht="31.5" customHeight="1" x14ac:dyDescent="0.25">
      <c r="A1121" s="221"/>
      <c r="B1121" s="222"/>
      <c r="C1121" s="222"/>
      <c r="D1121" s="222"/>
      <c r="E1121" s="222"/>
      <c r="F1121" s="115"/>
      <c r="G1121" s="76"/>
      <c r="H1121" s="76"/>
      <c r="I1121" s="76"/>
    </row>
    <row r="1122" spans="1:9" s="77" customFormat="1" ht="31.5" customHeight="1" x14ac:dyDescent="0.3">
      <c r="A1122" s="223"/>
      <c r="B1122" s="224"/>
      <c r="C1122" s="224"/>
      <c r="D1122" s="224"/>
      <c r="E1122" s="224"/>
      <c r="F1122" s="116"/>
      <c r="G1122" s="76"/>
      <c r="H1122" s="76"/>
      <c r="I1122" s="76"/>
    </row>
    <row r="1123" spans="1:9" s="77" customFormat="1" ht="31.5" customHeight="1" x14ac:dyDescent="0.3">
      <c r="A1123" s="223"/>
      <c r="B1123" s="224"/>
      <c r="C1123" s="224"/>
      <c r="D1123" s="224"/>
      <c r="E1123" s="224"/>
      <c r="F1123" s="116"/>
      <c r="G1123" s="76"/>
      <c r="H1123" s="76"/>
      <c r="I1123" s="76"/>
    </row>
    <row r="1124" spans="1:9" s="77" customFormat="1" ht="31.95" customHeight="1" x14ac:dyDescent="0.3">
      <c r="A1124" s="223"/>
      <c r="B1124" s="224"/>
      <c r="C1124" s="224"/>
      <c r="D1124" s="224"/>
      <c r="E1124" s="224"/>
      <c r="F1124" s="116"/>
      <c r="G1124" s="76"/>
      <c r="H1124" s="76"/>
      <c r="I1124" s="76"/>
    </row>
    <row r="1125" spans="1:9" s="77" customFormat="1" ht="31.95" customHeight="1" x14ac:dyDescent="0.3">
      <c r="A1125" s="223"/>
      <c r="B1125" s="224"/>
      <c r="C1125" s="224"/>
      <c r="D1125" s="224"/>
      <c r="E1125" s="224"/>
      <c r="F1125" s="116"/>
      <c r="G1125" s="76"/>
      <c r="H1125" s="76"/>
      <c r="I1125" s="76"/>
    </row>
    <row r="1126" spans="1:9" s="77" customFormat="1" ht="31.95" customHeight="1" x14ac:dyDescent="0.3">
      <c r="A1126" s="223"/>
      <c r="B1126" s="224"/>
      <c r="C1126" s="224"/>
      <c r="D1126" s="224"/>
      <c r="E1126" s="224"/>
      <c r="F1126" s="116"/>
      <c r="G1126" s="76"/>
      <c r="H1126" s="76"/>
      <c r="I1126" s="76"/>
    </row>
    <row r="1127" spans="1:9" s="77" customFormat="1" ht="31.5" customHeight="1" x14ac:dyDescent="0.3">
      <c r="A1127" s="223"/>
      <c r="B1127" s="224"/>
      <c r="C1127" s="224"/>
      <c r="D1127" s="224"/>
      <c r="E1127" s="224"/>
      <c r="F1127" s="116"/>
      <c r="G1127" s="76"/>
      <c r="H1127" s="76"/>
      <c r="I1127" s="76"/>
    </row>
    <row r="1128" spans="1:9" s="81" customFormat="1" ht="31.5" customHeight="1" x14ac:dyDescent="0.3">
      <c r="A1128" s="223"/>
      <c r="B1128" s="224"/>
      <c r="C1128" s="224"/>
      <c r="D1128" s="224"/>
      <c r="E1128" s="224"/>
      <c r="F1128" s="116"/>
      <c r="G1128" s="80"/>
      <c r="H1128" s="80"/>
      <c r="I1128" s="80"/>
    </row>
    <row r="1129" spans="1:9" s="77" customFormat="1" ht="31.5" customHeight="1" thickBot="1" x14ac:dyDescent="0.35">
      <c r="A1129" s="225"/>
      <c r="B1129" s="226"/>
      <c r="C1129" s="226"/>
      <c r="D1129" s="226"/>
      <c r="E1129" s="226"/>
      <c r="F1129" s="118"/>
      <c r="G1129" s="76"/>
      <c r="H1129" s="76"/>
      <c r="I1129" s="76"/>
    </row>
    <row r="1130" spans="1:9" s="77" customFormat="1" ht="31.5" customHeight="1" thickBot="1" x14ac:dyDescent="0.3">
      <c r="A1130" s="219" t="s">
        <v>1137</v>
      </c>
      <c r="B1130" s="220"/>
      <c r="C1130" s="220"/>
      <c r="D1130" s="220"/>
      <c r="E1130" s="220"/>
      <c r="F1130" s="117">
        <f>+SUM(F1121:F1129)</f>
        <v>0</v>
      </c>
      <c r="G1130" s="76"/>
      <c r="H1130" s="76"/>
      <c r="I1130" s="76"/>
    </row>
    <row r="1131" spans="1:9" s="77" customFormat="1" ht="16.95" customHeight="1" x14ac:dyDescent="0.3">
      <c r="A1131" s="94"/>
      <c r="B1131" s="218"/>
      <c r="C1131" s="218"/>
      <c r="D1131" s="218"/>
      <c r="E1131" s="95"/>
      <c r="F1131" s="97"/>
      <c r="G1131" s="76"/>
      <c r="H1131" s="76"/>
      <c r="I1131" s="76"/>
    </row>
    <row r="1132" spans="1:9" s="77" customFormat="1" ht="18.600000000000001" customHeight="1" thickBot="1" x14ac:dyDescent="0.35">
      <c r="A1132" s="94"/>
      <c r="B1132" s="218"/>
      <c r="C1132" s="218"/>
      <c r="D1132" s="218"/>
      <c r="E1132" s="95"/>
      <c r="F1132" s="92"/>
      <c r="G1132" s="76"/>
      <c r="H1132" s="76"/>
      <c r="I1132" s="76"/>
    </row>
    <row r="1133" spans="1:9" s="77" customFormat="1" ht="31.5" customHeight="1" thickBot="1" x14ac:dyDescent="0.3">
      <c r="A1133" s="230" t="s">
        <v>1212</v>
      </c>
      <c r="B1133" s="231"/>
      <c r="C1133" s="231"/>
      <c r="D1133" s="231"/>
      <c r="E1133" s="231"/>
      <c r="F1133" s="119" t="s">
        <v>311</v>
      </c>
      <c r="G1133" s="76"/>
      <c r="H1133" s="76"/>
      <c r="I1133" s="76"/>
    </row>
    <row r="1134" spans="1:9" s="139" customFormat="1" ht="31.5" customHeight="1" x14ac:dyDescent="0.25">
      <c r="A1134" s="221"/>
      <c r="B1134" s="222"/>
      <c r="C1134" s="222"/>
      <c r="D1134" s="222"/>
      <c r="E1134" s="222"/>
      <c r="F1134" s="115"/>
      <c r="G1134" s="138"/>
      <c r="H1134" s="138"/>
      <c r="I1134" s="138"/>
    </row>
    <row r="1135" spans="1:9" s="77" customFormat="1" ht="31.5" customHeight="1" x14ac:dyDescent="0.3">
      <c r="A1135" s="223"/>
      <c r="B1135" s="224"/>
      <c r="C1135" s="224"/>
      <c r="D1135" s="224"/>
      <c r="E1135" s="224"/>
      <c r="F1135" s="116"/>
      <c r="G1135" s="76"/>
      <c r="H1135" s="76"/>
      <c r="I1135" s="76"/>
    </row>
    <row r="1136" spans="1:9" s="77" customFormat="1" ht="31.5" customHeight="1" x14ac:dyDescent="0.3">
      <c r="A1136" s="223"/>
      <c r="B1136" s="224"/>
      <c r="C1136" s="224"/>
      <c r="D1136" s="224"/>
      <c r="E1136" s="224"/>
      <c r="F1136" s="116"/>
      <c r="G1136" s="76"/>
      <c r="H1136" s="76"/>
      <c r="I1136" s="76"/>
    </row>
    <row r="1137" spans="1:9" s="77" customFormat="1" ht="31.5" customHeight="1" x14ac:dyDescent="0.3">
      <c r="A1137" s="223"/>
      <c r="B1137" s="224"/>
      <c r="C1137" s="224"/>
      <c r="D1137" s="224"/>
      <c r="E1137" s="224"/>
      <c r="F1137" s="116"/>
      <c r="G1137" s="76"/>
      <c r="H1137" s="76"/>
      <c r="I1137" s="76"/>
    </row>
    <row r="1138" spans="1:9" s="77" customFormat="1" ht="31.5" customHeight="1" x14ac:dyDescent="0.3">
      <c r="A1138" s="223"/>
      <c r="B1138" s="224"/>
      <c r="C1138" s="224"/>
      <c r="D1138" s="224"/>
      <c r="E1138" s="224"/>
      <c r="F1138" s="116"/>
      <c r="G1138" s="76"/>
      <c r="H1138" s="76"/>
      <c r="I1138" s="76"/>
    </row>
    <row r="1139" spans="1:9" s="77" customFormat="1" ht="31.5" customHeight="1" x14ac:dyDescent="0.3">
      <c r="A1139" s="223"/>
      <c r="B1139" s="224"/>
      <c r="C1139" s="224"/>
      <c r="D1139" s="224"/>
      <c r="E1139" s="224"/>
      <c r="F1139" s="116"/>
      <c r="G1139" s="76"/>
      <c r="H1139" s="76"/>
      <c r="I1139" s="76"/>
    </row>
    <row r="1140" spans="1:9" s="77" customFormat="1" ht="31.5" customHeight="1" x14ac:dyDescent="0.3">
      <c r="A1140" s="223"/>
      <c r="B1140" s="224"/>
      <c r="C1140" s="224"/>
      <c r="D1140" s="224"/>
      <c r="E1140" s="224"/>
      <c r="F1140" s="116"/>
      <c r="G1140" s="76"/>
      <c r="H1140" s="76"/>
      <c r="I1140" s="76"/>
    </row>
    <row r="1141" spans="1:9" s="77" customFormat="1" ht="31.5" customHeight="1" x14ac:dyDescent="0.3">
      <c r="A1141" s="223"/>
      <c r="B1141" s="224"/>
      <c r="C1141" s="224"/>
      <c r="D1141" s="224"/>
      <c r="E1141" s="224"/>
      <c r="F1141" s="116"/>
      <c r="G1141" s="76"/>
      <c r="H1141" s="76"/>
      <c r="I1141" s="76"/>
    </row>
    <row r="1142" spans="1:9" s="77" customFormat="1" ht="31.5" customHeight="1" thickBot="1" x14ac:dyDescent="0.35">
      <c r="A1142" s="225"/>
      <c r="B1142" s="226"/>
      <c r="C1142" s="226"/>
      <c r="D1142" s="226"/>
      <c r="E1142" s="226"/>
      <c r="F1142" s="118" t="s">
        <v>142</v>
      </c>
      <c r="G1142" s="76"/>
      <c r="H1142" s="76"/>
      <c r="I1142" s="76"/>
    </row>
    <row r="1143" spans="1:9" s="77" customFormat="1" ht="31.5" customHeight="1" thickBot="1" x14ac:dyDescent="0.3">
      <c r="A1143" s="219" t="s">
        <v>1138</v>
      </c>
      <c r="B1143" s="220"/>
      <c r="C1143" s="220"/>
      <c r="D1143" s="220"/>
      <c r="E1143" s="220"/>
      <c r="F1143" s="117">
        <f>SUM(F1134:F1142)</f>
        <v>0</v>
      </c>
      <c r="G1143" s="76"/>
      <c r="H1143" s="76"/>
      <c r="I1143" s="76"/>
    </row>
    <row r="1144" spans="1:9" s="77" customFormat="1" ht="31.5" customHeight="1" x14ac:dyDescent="0.3">
      <c r="A1144" s="90"/>
      <c r="B1144" s="90"/>
      <c r="C1144" s="90"/>
      <c r="D1144" s="90"/>
      <c r="E1144" s="95"/>
      <c r="F1144" s="97"/>
      <c r="G1144" s="76"/>
      <c r="H1144" s="76"/>
      <c r="I1144" s="76"/>
    </row>
    <row r="1145" spans="1:9" s="77" customFormat="1" ht="31.5" customHeight="1" thickBot="1" x14ac:dyDescent="0.3">
      <c r="A1145" s="233" t="s">
        <v>197</v>
      </c>
      <c r="B1145" s="233"/>
      <c r="C1145" s="233"/>
      <c r="D1145" s="233"/>
      <c r="E1145" s="233"/>
      <c r="F1145" s="233"/>
      <c r="G1145" s="76"/>
      <c r="H1145" s="76"/>
      <c r="I1145" s="76"/>
    </row>
    <row r="1146" spans="1:9" s="77" customFormat="1" ht="31.5" customHeight="1" thickBot="1" x14ac:dyDescent="0.3">
      <c r="A1146" s="230" t="s">
        <v>1213</v>
      </c>
      <c r="B1146" s="231"/>
      <c r="C1146" s="231"/>
      <c r="D1146" s="231"/>
      <c r="E1146" s="231"/>
      <c r="F1146" s="119" t="s">
        <v>311</v>
      </c>
      <c r="G1146" s="76"/>
      <c r="H1146" s="76"/>
      <c r="I1146" s="76"/>
    </row>
    <row r="1147" spans="1:9" s="139" customFormat="1" ht="31.5" customHeight="1" x14ac:dyDescent="0.25">
      <c r="A1147" s="221"/>
      <c r="B1147" s="222"/>
      <c r="C1147" s="222"/>
      <c r="D1147" s="222"/>
      <c r="E1147" s="222"/>
      <c r="F1147" s="115"/>
      <c r="G1147" s="138"/>
      <c r="H1147" s="138"/>
      <c r="I1147" s="138"/>
    </row>
    <row r="1148" spans="1:9" s="77" customFormat="1" ht="31.5" customHeight="1" x14ac:dyDescent="0.3">
      <c r="A1148" s="223"/>
      <c r="B1148" s="224"/>
      <c r="C1148" s="224"/>
      <c r="D1148" s="224"/>
      <c r="E1148" s="224"/>
      <c r="F1148" s="116"/>
      <c r="G1148" s="76"/>
      <c r="H1148" s="76"/>
      <c r="I1148" s="76"/>
    </row>
    <row r="1149" spans="1:9" s="77" customFormat="1" ht="31.5" customHeight="1" x14ac:dyDescent="0.3">
      <c r="A1149" s="223"/>
      <c r="B1149" s="224"/>
      <c r="C1149" s="224"/>
      <c r="D1149" s="224"/>
      <c r="E1149" s="224"/>
      <c r="F1149" s="116"/>
      <c r="G1149" s="76"/>
      <c r="H1149" s="76"/>
      <c r="I1149" s="76"/>
    </row>
    <row r="1150" spans="1:9" s="77" customFormat="1" ht="31.5" customHeight="1" x14ac:dyDescent="0.3">
      <c r="A1150" s="223"/>
      <c r="B1150" s="224"/>
      <c r="C1150" s="224"/>
      <c r="D1150" s="224"/>
      <c r="E1150" s="224"/>
      <c r="F1150" s="116"/>
      <c r="G1150" s="76"/>
      <c r="H1150" s="76"/>
      <c r="I1150" s="76"/>
    </row>
    <row r="1151" spans="1:9" s="77" customFormat="1" ht="27.75" customHeight="1" x14ac:dyDescent="0.3">
      <c r="A1151" s="223"/>
      <c r="B1151" s="224"/>
      <c r="C1151" s="224"/>
      <c r="D1151" s="224"/>
      <c r="E1151" s="224"/>
      <c r="F1151" s="116"/>
      <c r="G1151" s="76"/>
      <c r="H1151" s="76"/>
      <c r="I1151" s="76"/>
    </row>
    <row r="1152" spans="1:9" s="77" customFormat="1" ht="27.75" customHeight="1" x14ac:dyDescent="0.3">
      <c r="A1152" s="223"/>
      <c r="B1152" s="224"/>
      <c r="C1152" s="224"/>
      <c r="D1152" s="224"/>
      <c r="E1152" s="224"/>
      <c r="F1152" s="116"/>
      <c r="G1152" s="76"/>
      <c r="H1152" s="76"/>
      <c r="I1152" s="76"/>
    </row>
    <row r="1153" spans="1:9" s="77" customFormat="1" ht="31.5" customHeight="1" x14ac:dyDescent="0.3">
      <c r="A1153" s="223"/>
      <c r="B1153" s="224"/>
      <c r="C1153" s="224"/>
      <c r="D1153" s="224"/>
      <c r="E1153" s="224"/>
      <c r="F1153" s="116"/>
      <c r="G1153" s="76"/>
      <c r="H1153" s="76"/>
      <c r="I1153" s="76"/>
    </row>
    <row r="1154" spans="1:9" s="81" customFormat="1" ht="31.5" customHeight="1" x14ac:dyDescent="0.3">
      <c r="A1154" s="223"/>
      <c r="B1154" s="224"/>
      <c r="C1154" s="224"/>
      <c r="D1154" s="224"/>
      <c r="E1154" s="224"/>
      <c r="F1154" s="116"/>
      <c r="G1154" s="80"/>
      <c r="H1154" s="80"/>
      <c r="I1154" s="80"/>
    </row>
    <row r="1155" spans="1:9" s="77" customFormat="1" ht="31.5" customHeight="1" thickBot="1" x14ac:dyDescent="0.35">
      <c r="A1155" s="225"/>
      <c r="B1155" s="226"/>
      <c r="C1155" s="226"/>
      <c r="D1155" s="226"/>
      <c r="E1155" s="226"/>
      <c r="F1155" s="118" t="s">
        <v>142</v>
      </c>
      <c r="G1155" s="76"/>
      <c r="H1155" s="76"/>
      <c r="I1155" s="76"/>
    </row>
    <row r="1156" spans="1:9" s="77" customFormat="1" ht="31.5" customHeight="1" thickBot="1" x14ac:dyDescent="0.3">
      <c r="A1156" s="219" t="s">
        <v>1139</v>
      </c>
      <c r="B1156" s="220"/>
      <c r="C1156" s="220"/>
      <c r="D1156" s="220"/>
      <c r="E1156" s="220"/>
      <c r="F1156" s="117">
        <f>SUM(F1147:F1155)</f>
        <v>0</v>
      </c>
      <c r="G1156" s="76"/>
      <c r="H1156" s="76"/>
      <c r="I1156" s="76"/>
    </row>
    <row r="1157" spans="1:9" s="77" customFormat="1" ht="17.399999999999999" customHeight="1" x14ac:dyDescent="0.3">
      <c r="A1157" s="94"/>
      <c r="B1157" s="218"/>
      <c r="C1157" s="218"/>
      <c r="D1157" s="218"/>
      <c r="E1157" s="95"/>
      <c r="F1157" s="97"/>
      <c r="G1157" s="76"/>
      <c r="H1157" s="76"/>
      <c r="I1157" s="76"/>
    </row>
    <row r="1158" spans="1:9" s="77" customFormat="1" ht="17.399999999999999" customHeight="1" thickBot="1" x14ac:dyDescent="0.35">
      <c r="A1158" s="94"/>
      <c r="B1158" s="218"/>
      <c r="C1158" s="218"/>
      <c r="D1158" s="218"/>
      <c r="E1158" s="95"/>
      <c r="F1158" s="92"/>
      <c r="G1158" s="76"/>
      <c r="H1158" s="76"/>
      <c r="I1158" s="76"/>
    </row>
    <row r="1159" spans="1:9" s="77" customFormat="1" ht="31.5" customHeight="1" thickBot="1" x14ac:dyDescent="0.3">
      <c r="A1159" s="230" t="s">
        <v>1214</v>
      </c>
      <c r="B1159" s="231"/>
      <c r="C1159" s="231"/>
      <c r="D1159" s="231"/>
      <c r="E1159" s="231"/>
      <c r="F1159" s="119" t="s">
        <v>311</v>
      </c>
      <c r="G1159" s="76"/>
      <c r="H1159" s="76"/>
      <c r="I1159" s="76"/>
    </row>
    <row r="1160" spans="1:9" s="139" customFormat="1" ht="31.5" customHeight="1" x14ac:dyDescent="0.25">
      <c r="A1160" s="221"/>
      <c r="B1160" s="222"/>
      <c r="C1160" s="222"/>
      <c r="D1160" s="222"/>
      <c r="E1160" s="222"/>
      <c r="F1160" s="115"/>
      <c r="G1160" s="138"/>
      <c r="H1160" s="138"/>
      <c r="I1160" s="138"/>
    </row>
    <row r="1161" spans="1:9" s="77" customFormat="1" ht="31.5" customHeight="1" x14ac:dyDescent="0.3">
      <c r="A1161" s="223"/>
      <c r="B1161" s="224"/>
      <c r="C1161" s="224"/>
      <c r="D1161" s="224"/>
      <c r="E1161" s="224"/>
      <c r="F1161" s="116"/>
      <c r="G1161" s="76"/>
      <c r="H1161" s="76"/>
      <c r="I1161" s="76"/>
    </row>
    <row r="1162" spans="1:9" s="77" customFormat="1" ht="31.5" customHeight="1" x14ac:dyDescent="0.3">
      <c r="A1162" s="223"/>
      <c r="B1162" s="224"/>
      <c r="C1162" s="224"/>
      <c r="D1162" s="224"/>
      <c r="E1162" s="224"/>
      <c r="F1162" s="116"/>
      <c r="G1162" s="76"/>
      <c r="H1162" s="76"/>
      <c r="I1162" s="76"/>
    </row>
    <row r="1163" spans="1:9" s="77" customFormat="1" ht="31.5" customHeight="1" x14ac:dyDescent="0.3">
      <c r="A1163" s="223"/>
      <c r="B1163" s="224"/>
      <c r="C1163" s="224"/>
      <c r="D1163" s="224"/>
      <c r="E1163" s="224"/>
      <c r="F1163" s="116"/>
      <c r="G1163" s="76"/>
      <c r="H1163" s="76"/>
      <c r="I1163" s="76"/>
    </row>
    <row r="1164" spans="1:9" s="77" customFormat="1" ht="31.5" customHeight="1" x14ac:dyDescent="0.3">
      <c r="A1164" s="223"/>
      <c r="B1164" s="224"/>
      <c r="C1164" s="224"/>
      <c r="D1164" s="224"/>
      <c r="E1164" s="224"/>
      <c r="F1164" s="116"/>
      <c r="G1164" s="76"/>
      <c r="H1164" s="76"/>
      <c r="I1164" s="76"/>
    </row>
    <row r="1165" spans="1:9" s="77" customFormat="1" ht="31.5" customHeight="1" x14ac:dyDescent="0.3">
      <c r="A1165" s="223"/>
      <c r="B1165" s="224"/>
      <c r="C1165" s="224"/>
      <c r="D1165" s="224"/>
      <c r="E1165" s="224"/>
      <c r="F1165" s="116"/>
      <c r="G1165" s="76"/>
      <c r="H1165" s="76"/>
      <c r="I1165" s="76"/>
    </row>
    <row r="1166" spans="1:9" s="77" customFormat="1" ht="31.5" customHeight="1" x14ac:dyDescent="0.3">
      <c r="A1166" s="223"/>
      <c r="B1166" s="224"/>
      <c r="C1166" s="224"/>
      <c r="D1166" s="224"/>
      <c r="E1166" s="224"/>
      <c r="F1166" s="116"/>
      <c r="G1166" s="76"/>
      <c r="H1166" s="76"/>
      <c r="I1166" s="76"/>
    </row>
    <row r="1167" spans="1:9" s="77" customFormat="1" ht="31.5" customHeight="1" x14ac:dyDescent="0.3">
      <c r="A1167" s="223"/>
      <c r="B1167" s="224"/>
      <c r="C1167" s="224"/>
      <c r="D1167" s="224"/>
      <c r="E1167" s="224"/>
      <c r="F1167" s="116"/>
      <c r="G1167" s="76"/>
      <c r="H1167" s="76"/>
      <c r="I1167" s="76"/>
    </row>
    <row r="1168" spans="1:9" s="77" customFormat="1" ht="31.5" customHeight="1" thickBot="1" x14ac:dyDescent="0.35">
      <c r="A1168" s="225"/>
      <c r="B1168" s="226"/>
      <c r="C1168" s="226"/>
      <c r="D1168" s="226"/>
      <c r="E1168" s="226"/>
      <c r="F1168" s="118" t="s">
        <v>142</v>
      </c>
      <c r="G1168" s="76"/>
      <c r="H1168" s="76"/>
      <c r="I1168" s="76"/>
    </row>
    <row r="1169" spans="1:9" s="77" customFormat="1" ht="31.5" customHeight="1" thickBot="1" x14ac:dyDescent="0.3">
      <c r="A1169" s="219" t="s">
        <v>1140</v>
      </c>
      <c r="B1169" s="220"/>
      <c r="C1169" s="220"/>
      <c r="D1169" s="220"/>
      <c r="E1169" s="220"/>
      <c r="F1169" s="117">
        <f>+SUM(F1160:F1168)</f>
        <v>0</v>
      </c>
      <c r="G1169" s="76"/>
      <c r="H1169" s="76"/>
      <c r="I1169" s="76"/>
    </row>
    <row r="1170" spans="1:9" s="77" customFormat="1" ht="17.399999999999999" customHeight="1" x14ac:dyDescent="0.3">
      <c r="A1170" s="90"/>
      <c r="B1170" s="90"/>
      <c r="C1170" s="90"/>
      <c r="D1170" s="90"/>
      <c r="E1170" s="95"/>
      <c r="F1170" s="97"/>
      <c r="G1170" s="76"/>
      <c r="H1170" s="76"/>
      <c r="I1170" s="76"/>
    </row>
    <row r="1171" spans="1:9" s="77" customFormat="1" ht="17.399999999999999" customHeight="1" thickBot="1" x14ac:dyDescent="0.35">
      <c r="A1171" s="94"/>
      <c r="B1171" s="218"/>
      <c r="C1171" s="218"/>
      <c r="D1171" s="218"/>
      <c r="E1171" s="95"/>
      <c r="F1171" s="92"/>
      <c r="G1171" s="76"/>
      <c r="H1171" s="76"/>
      <c r="I1171" s="76"/>
    </row>
    <row r="1172" spans="1:9" s="77" customFormat="1" ht="31.5" customHeight="1" thickBot="1" x14ac:dyDescent="0.3">
      <c r="A1172" s="230" t="s">
        <v>1215</v>
      </c>
      <c r="B1172" s="231"/>
      <c r="C1172" s="231"/>
      <c r="D1172" s="231"/>
      <c r="E1172" s="231"/>
      <c r="F1172" s="119" t="s">
        <v>311</v>
      </c>
      <c r="G1172" s="76"/>
      <c r="H1172" s="76"/>
      <c r="I1172" s="76"/>
    </row>
    <row r="1173" spans="1:9" s="139" customFormat="1" ht="31.5" customHeight="1" x14ac:dyDescent="0.25">
      <c r="A1173" s="221"/>
      <c r="B1173" s="222"/>
      <c r="C1173" s="222"/>
      <c r="D1173" s="222"/>
      <c r="E1173" s="222"/>
      <c r="F1173" s="115"/>
      <c r="G1173" s="138"/>
      <c r="H1173" s="138"/>
      <c r="I1173" s="138"/>
    </row>
    <row r="1174" spans="1:9" s="77" customFormat="1" ht="31.5" customHeight="1" x14ac:dyDescent="0.3">
      <c r="A1174" s="223"/>
      <c r="B1174" s="224"/>
      <c r="C1174" s="224"/>
      <c r="D1174" s="224"/>
      <c r="E1174" s="224"/>
      <c r="F1174" s="116"/>
      <c r="G1174" s="76"/>
      <c r="H1174" s="76"/>
      <c r="I1174" s="76"/>
    </row>
    <row r="1175" spans="1:9" s="77" customFormat="1" ht="31.5" customHeight="1" x14ac:dyDescent="0.3">
      <c r="A1175" s="223"/>
      <c r="B1175" s="224"/>
      <c r="C1175" s="224"/>
      <c r="D1175" s="224"/>
      <c r="E1175" s="224"/>
      <c r="F1175" s="116"/>
      <c r="G1175" s="76"/>
      <c r="H1175" s="76"/>
      <c r="I1175" s="76"/>
    </row>
    <row r="1176" spans="1:9" s="77" customFormat="1" ht="31.5" customHeight="1" x14ac:dyDescent="0.3">
      <c r="A1176" s="223"/>
      <c r="B1176" s="224"/>
      <c r="C1176" s="224"/>
      <c r="D1176" s="224"/>
      <c r="E1176" s="224"/>
      <c r="F1176" s="116"/>
      <c r="G1176" s="76"/>
      <c r="H1176" s="76"/>
      <c r="I1176" s="76"/>
    </row>
    <row r="1177" spans="1:9" s="77" customFormat="1" ht="31.5" customHeight="1" x14ac:dyDescent="0.3">
      <c r="A1177" s="223"/>
      <c r="B1177" s="224"/>
      <c r="C1177" s="224"/>
      <c r="D1177" s="224"/>
      <c r="E1177" s="224"/>
      <c r="F1177" s="116"/>
      <c r="G1177" s="76"/>
      <c r="H1177" s="76"/>
      <c r="I1177" s="76"/>
    </row>
    <row r="1178" spans="1:9" s="77" customFormat="1" ht="27.75" customHeight="1" x14ac:dyDescent="0.3">
      <c r="A1178" s="223"/>
      <c r="B1178" s="224"/>
      <c r="C1178" s="224"/>
      <c r="D1178" s="224"/>
      <c r="E1178" s="224"/>
      <c r="F1178" s="116"/>
      <c r="G1178" s="76"/>
      <c r="H1178" s="76"/>
      <c r="I1178" s="76"/>
    </row>
    <row r="1179" spans="1:9" s="77" customFormat="1" ht="27.75" customHeight="1" x14ac:dyDescent="0.3">
      <c r="A1179" s="223"/>
      <c r="B1179" s="224"/>
      <c r="C1179" s="224"/>
      <c r="D1179" s="224"/>
      <c r="E1179" s="224"/>
      <c r="F1179" s="116"/>
      <c r="G1179" s="76"/>
      <c r="H1179" s="76"/>
      <c r="I1179" s="76"/>
    </row>
    <row r="1180" spans="1:9" s="77" customFormat="1" ht="31.5" customHeight="1" x14ac:dyDescent="0.3">
      <c r="A1180" s="223"/>
      <c r="B1180" s="224"/>
      <c r="C1180" s="224"/>
      <c r="D1180" s="224"/>
      <c r="E1180" s="224"/>
      <c r="F1180" s="116"/>
      <c r="G1180" s="76"/>
      <c r="H1180" s="76"/>
      <c r="I1180" s="76"/>
    </row>
    <row r="1181" spans="1:9" s="81" customFormat="1" ht="31.5" customHeight="1" thickBot="1" x14ac:dyDescent="0.35">
      <c r="A1181" s="225"/>
      <c r="B1181" s="226"/>
      <c r="C1181" s="226"/>
      <c r="D1181" s="226"/>
      <c r="E1181" s="226"/>
      <c r="F1181" s="118" t="s">
        <v>142</v>
      </c>
      <c r="G1181" s="80"/>
      <c r="H1181" s="80"/>
      <c r="I1181" s="80"/>
    </row>
    <row r="1182" spans="1:9" s="77" customFormat="1" ht="31.5" customHeight="1" thickBot="1" x14ac:dyDescent="0.3">
      <c r="A1182" s="219" t="s">
        <v>1141</v>
      </c>
      <c r="B1182" s="220"/>
      <c r="C1182" s="220"/>
      <c r="D1182" s="220"/>
      <c r="E1182" s="220"/>
      <c r="F1182" s="117">
        <f>+SUM(F1173:F1181)</f>
        <v>0</v>
      </c>
      <c r="G1182" s="76"/>
      <c r="H1182" s="76"/>
      <c r="I1182" s="76"/>
    </row>
    <row r="1183" spans="1:9" s="77" customFormat="1" ht="31.5" customHeight="1" x14ac:dyDescent="0.25">
      <c r="A1183" s="90"/>
      <c r="B1183" s="90"/>
      <c r="C1183" s="90"/>
      <c r="D1183" s="90"/>
      <c r="E1183" s="90"/>
      <c r="F1183" s="104"/>
      <c r="G1183" s="76"/>
      <c r="H1183" s="76"/>
      <c r="I1183" s="76"/>
    </row>
    <row r="1184" spans="1:9" s="77" customFormat="1" ht="31.5" customHeight="1" thickBot="1" x14ac:dyDescent="0.3">
      <c r="A1184" s="233" t="s">
        <v>197</v>
      </c>
      <c r="B1184" s="233"/>
      <c r="C1184" s="233"/>
      <c r="D1184" s="233"/>
      <c r="E1184" s="233"/>
      <c r="F1184" s="233"/>
      <c r="G1184" s="76"/>
      <c r="H1184" s="76"/>
      <c r="I1184" s="76"/>
    </row>
    <row r="1185" spans="1:9" s="77" customFormat="1" ht="31.5" customHeight="1" thickBot="1" x14ac:dyDescent="0.3">
      <c r="A1185" s="230" t="s">
        <v>1216</v>
      </c>
      <c r="B1185" s="231"/>
      <c r="C1185" s="231"/>
      <c r="D1185" s="231"/>
      <c r="E1185" s="231"/>
      <c r="F1185" s="119" t="s">
        <v>311</v>
      </c>
      <c r="G1185" s="76"/>
      <c r="H1185" s="76"/>
      <c r="I1185" s="76"/>
    </row>
    <row r="1186" spans="1:9" s="139" customFormat="1" ht="31.95" customHeight="1" x14ac:dyDescent="0.25">
      <c r="A1186" s="221"/>
      <c r="B1186" s="222"/>
      <c r="C1186" s="222"/>
      <c r="D1186" s="222"/>
      <c r="E1186" s="222"/>
      <c r="F1186" s="115"/>
      <c r="G1186" s="138"/>
      <c r="H1186" s="138"/>
      <c r="I1186" s="138"/>
    </row>
    <row r="1187" spans="1:9" s="77" customFormat="1" ht="31.95" customHeight="1" x14ac:dyDescent="0.3">
      <c r="A1187" s="223"/>
      <c r="B1187" s="224"/>
      <c r="C1187" s="224"/>
      <c r="D1187" s="224"/>
      <c r="E1187" s="224"/>
      <c r="F1187" s="116"/>
      <c r="G1187" s="76"/>
      <c r="H1187" s="76"/>
      <c r="I1187" s="76"/>
    </row>
    <row r="1188" spans="1:9" s="77" customFormat="1" ht="31.95" customHeight="1" x14ac:dyDescent="0.3">
      <c r="A1188" s="223"/>
      <c r="B1188" s="224"/>
      <c r="C1188" s="224"/>
      <c r="D1188" s="224"/>
      <c r="E1188" s="224"/>
      <c r="F1188" s="116"/>
      <c r="G1188" s="76"/>
      <c r="H1188" s="76"/>
      <c r="I1188" s="76"/>
    </row>
    <row r="1189" spans="1:9" s="77" customFormat="1" ht="31.95" customHeight="1" x14ac:dyDescent="0.3">
      <c r="A1189" s="223"/>
      <c r="B1189" s="224"/>
      <c r="C1189" s="224"/>
      <c r="D1189" s="224"/>
      <c r="E1189" s="224"/>
      <c r="F1189" s="116"/>
      <c r="G1189" s="76"/>
      <c r="H1189" s="76"/>
      <c r="I1189" s="76"/>
    </row>
    <row r="1190" spans="1:9" s="77" customFormat="1" ht="31.95" customHeight="1" x14ac:dyDescent="0.3">
      <c r="A1190" s="223"/>
      <c r="B1190" s="224"/>
      <c r="C1190" s="224"/>
      <c r="D1190" s="224"/>
      <c r="E1190" s="224"/>
      <c r="F1190" s="116"/>
      <c r="G1190" s="76"/>
      <c r="H1190" s="76"/>
      <c r="I1190" s="76"/>
    </row>
    <row r="1191" spans="1:9" s="77" customFormat="1" ht="31.95" customHeight="1" x14ac:dyDescent="0.3">
      <c r="A1191" s="223"/>
      <c r="B1191" s="224"/>
      <c r="C1191" s="224"/>
      <c r="D1191" s="224"/>
      <c r="E1191" s="224"/>
      <c r="F1191" s="116"/>
      <c r="G1191" s="76"/>
      <c r="H1191" s="76"/>
      <c r="I1191" s="76"/>
    </row>
    <row r="1192" spans="1:9" s="77" customFormat="1" ht="31.95" customHeight="1" x14ac:dyDescent="0.3">
      <c r="A1192" s="223"/>
      <c r="B1192" s="224"/>
      <c r="C1192" s="224"/>
      <c r="D1192" s="224"/>
      <c r="E1192" s="224"/>
      <c r="F1192" s="116"/>
      <c r="G1192" s="76"/>
      <c r="H1192" s="76"/>
      <c r="I1192" s="76"/>
    </row>
    <row r="1193" spans="1:9" s="77" customFormat="1" ht="31.95" customHeight="1" x14ac:dyDescent="0.3">
      <c r="A1193" s="223"/>
      <c r="B1193" s="224"/>
      <c r="C1193" s="224"/>
      <c r="D1193" s="224"/>
      <c r="E1193" s="224"/>
      <c r="F1193" s="116"/>
      <c r="G1193" s="76"/>
      <c r="H1193" s="76"/>
      <c r="I1193" s="76"/>
    </row>
    <row r="1194" spans="1:9" s="77" customFormat="1" ht="31.95" customHeight="1" thickBot="1" x14ac:dyDescent="0.35">
      <c r="A1194" s="225"/>
      <c r="B1194" s="226"/>
      <c r="C1194" s="226"/>
      <c r="D1194" s="226"/>
      <c r="E1194" s="226"/>
      <c r="F1194" s="118"/>
      <c r="G1194" s="76"/>
      <c r="H1194" s="76"/>
      <c r="I1194" s="76"/>
    </row>
    <row r="1195" spans="1:9" s="81" customFormat="1" ht="31.5" customHeight="1" thickBot="1" x14ac:dyDescent="0.35">
      <c r="A1195" s="219" t="s">
        <v>1142</v>
      </c>
      <c r="B1195" s="220"/>
      <c r="C1195" s="220"/>
      <c r="D1195" s="220"/>
      <c r="E1195" s="220"/>
      <c r="F1195" s="117">
        <f>SUM(F1186:F1194)</f>
        <v>0</v>
      </c>
      <c r="G1195" s="80"/>
      <c r="H1195" s="80"/>
      <c r="I1195" s="80"/>
    </row>
    <row r="1196" spans="1:9" s="77" customFormat="1" ht="17.399999999999999" customHeight="1" x14ac:dyDescent="0.3">
      <c r="A1196" s="94"/>
      <c r="B1196" s="218"/>
      <c r="C1196" s="218"/>
      <c r="D1196" s="218"/>
      <c r="E1196" s="95"/>
      <c r="F1196" s="97"/>
      <c r="G1196" s="76"/>
      <c r="H1196" s="76"/>
      <c r="I1196" s="76"/>
    </row>
    <row r="1197" spans="1:9" s="77" customFormat="1" ht="17.399999999999999" customHeight="1" thickBot="1" x14ac:dyDescent="0.35">
      <c r="A1197" s="94"/>
      <c r="B1197" s="218"/>
      <c r="C1197" s="218"/>
      <c r="D1197" s="218"/>
      <c r="E1197" s="95"/>
      <c r="F1197" s="92"/>
      <c r="G1197" s="76"/>
      <c r="H1197" s="76"/>
      <c r="I1197" s="76"/>
    </row>
    <row r="1198" spans="1:9" s="77" customFormat="1" ht="31.5" customHeight="1" thickBot="1" x14ac:dyDescent="0.3">
      <c r="A1198" s="230" t="s">
        <v>1217</v>
      </c>
      <c r="B1198" s="231"/>
      <c r="C1198" s="231"/>
      <c r="D1198" s="231"/>
      <c r="E1198" s="231"/>
      <c r="F1198" s="119" t="s">
        <v>311</v>
      </c>
      <c r="G1198" s="76"/>
      <c r="H1198" s="76"/>
      <c r="I1198" s="76"/>
    </row>
    <row r="1199" spans="1:9" s="139" customFormat="1" ht="31.95" customHeight="1" x14ac:dyDescent="0.25">
      <c r="A1199" s="221"/>
      <c r="B1199" s="222"/>
      <c r="C1199" s="222"/>
      <c r="D1199" s="222"/>
      <c r="E1199" s="222"/>
      <c r="F1199" s="115"/>
      <c r="G1199" s="138"/>
      <c r="H1199" s="138"/>
      <c r="I1199" s="138"/>
    </row>
    <row r="1200" spans="1:9" s="77" customFormat="1" ht="31.95" customHeight="1" x14ac:dyDescent="0.3">
      <c r="A1200" s="223"/>
      <c r="B1200" s="224"/>
      <c r="C1200" s="224"/>
      <c r="D1200" s="224"/>
      <c r="E1200" s="224"/>
      <c r="F1200" s="116"/>
      <c r="G1200" s="76"/>
      <c r="H1200" s="76"/>
      <c r="I1200" s="76"/>
    </row>
    <row r="1201" spans="1:9" s="77" customFormat="1" ht="31.95" customHeight="1" x14ac:dyDescent="0.3">
      <c r="A1201" s="223"/>
      <c r="B1201" s="224"/>
      <c r="C1201" s="224"/>
      <c r="D1201" s="224"/>
      <c r="E1201" s="224"/>
      <c r="F1201" s="116"/>
      <c r="G1201" s="76"/>
      <c r="H1201" s="76"/>
      <c r="I1201" s="76"/>
    </row>
    <row r="1202" spans="1:9" s="77" customFormat="1" ht="31.95" customHeight="1" x14ac:dyDescent="0.3">
      <c r="A1202" s="223"/>
      <c r="B1202" s="224"/>
      <c r="C1202" s="224"/>
      <c r="D1202" s="224"/>
      <c r="E1202" s="224"/>
      <c r="F1202" s="116"/>
      <c r="G1202" s="76"/>
      <c r="H1202" s="76"/>
      <c r="I1202" s="76"/>
    </row>
    <row r="1203" spans="1:9" s="77" customFormat="1" ht="31.95" customHeight="1" x14ac:dyDescent="0.3">
      <c r="A1203" s="223"/>
      <c r="B1203" s="224"/>
      <c r="C1203" s="224"/>
      <c r="D1203" s="224"/>
      <c r="E1203" s="224"/>
      <c r="F1203" s="116"/>
      <c r="G1203" s="76"/>
      <c r="H1203" s="76"/>
      <c r="I1203" s="76"/>
    </row>
    <row r="1204" spans="1:9" s="77" customFormat="1" ht="31.95" customHeight="1" x14ac:dyDescent="0.3">
      <c r="A1204" s="223"/>
      <c r="B1204" s="224"/>
      <c r="C1204" s="224"/>
      <c r="D1204" s="224"/>
      <c r="E1204" s="224"/>
      <c r="F1204" s="116"/>
      <c r="G1204" s="76"/>
      <c r="H1204" s="76"/>
      <c r="I1204" s="76"/>
    </row>
    <row r="1205" spans="1:9" s="77" customFormat="1" ht="31.95" customHeight="1" x14ac:dyDescent="0.3">
      <c r="A1205" s="223"/>
      <c r="B1205" s="224"/>
      <c r="C1205" s="224"/>
      <c r="D1205" s="224"/>
      <c r="E1205" s="224"/>
      <c r="F1205" s="116"/>
      <c r="G1205" s="76"/>
      <c r="H1205" s="76"/>
      <c r="I1205" s="76"/>
    </row>
    <row r="1206" spans="1:9" s="77" customFormat="1" ht="31.95" customHeight="1" x14ac:dyDescent="0.3">
      <c r="A1206" s="223"/>
      <c r="B1206" s="224"/>
      <c r="C1206" s="224"/>
      <c r="D1206" s="224"/>
      <c r="E1206" s="224"/>
      <c r="F1206" s="116"/>
      <c r="G1206" s="76"/>
      <c r="H1206" s="76"/>
      <c r="I1206" s="76"/>
    </row>
    <row r="1207" spans="1:9" s="77" customFormat="1" ht="31.95" customHeight="1" thickBot="1" x14ac:dyDescent="0.35">
      <c r="A1207" s="225"/>
      <c r="B1207" s="226"/>
      <c r="C1207" s="226"/>
      <c r="D1207" s="226"/>
      <c r="E1207" s="226"/>
      <c r="F1207" s="118"/>
      <c r="G1207" s="76"/>
      <c r="H1207" s="76"/>
      <c r="I1207" s="76"/>
    </row>
    <row r="1208" spans="1:9" s="81" customFormat="1" ht="31.5" customHeight="1" thickBot="1" x14ac:dyDescent="0.35">
      <c r="A1208" s="219" t="s">
        <v>1143</v>
      </c>
      <c r="B1208" s="220"/>
      <c r="C1208" s="220"/>
      <c r="D1208" s="220"/>
      <c r="E1208" s="220"/>
      <c r="F1208" s="117">
        <f>SUM(F1199:F1207)</f>
        <v>0</v>
      </c>
      <c r="G1208" s="80"/>
      <c r="H1208" s="80"/>
      <c r="I1208" s="80"/>
    </row>
    <row r="1209" spans="1:9" s="77" customFormat="1" ht="17.399999999999999" customHeight="1" x14ac:dyDescent="0.3">
      <c r="A1209" s="90"/>
      <c r="B1209" s="90"/>
      <c r="C1209" s="90"/>
      <c r="D1209" s="90"/>
      <c r="E1209" s="95"/>
      <c r="F1209" s="97"/>
      <c r="G1209" s="76"/>
      <c r="H1209" s="76"/>
      <c r="I1209" s="76"/>
    </row>
    <row r="1210" spans="1:9" s="77" customFormat="1" ht="17.399999999999999" customHeight="1" thickBot="1" x14ac:dyDescent="0.35">
      <c r="A1210" s="90"/>
      <c r="B1210" s="90"/>
      <c r="C1210" s="90"/>
      <c r="D1210" s="90"/>
      <c r="E1210" s="95"/>
      <c r="F1210" s="92"/>
      <c r="G1210" s="76"/>
      <c r="H1210" s="76"/>
      <c r="I1210" s="76"/>
    </row>
    <row r="1211" spans="1:9" s="77" customFormat="1" ht="31.5" customHeight="1" thickBot="1" x14ac:dyDescent="0.3">
      <c r="A1211" s="230" t="s">
        <v>1218</v>
      </c>
      <c r="B1211" s="231"/>
      <c r="C1211" s="231"/>
      <c r="D1211" s="231"/>
      <c r="E1211" s="231"/>
      <c r="F1211" s="119" t="s">
        <v>311</v>
      </c>
      <c r="G1211" s="76"/>
      <c r="H1211" s="76"/>
      <c r="I1211" s="76"/>
    </row>
    <row r="1212" spans="1:9" s="139" customFormat="1" ht="31.5" customHeight="1" x14ac:dyDescent="0.25">
      <c r="A1212" s="221"/>
      <c r="B1212" s="222"/>
      <c r="C1212" s="222"/>
      <c r="D1212" s="222"/>
      <c r="E1212" s="222"/>
      <c r="F1212" s="115"/>
      <c r="G1212" s="138"/>
      <c r="H1212" s="138"/>
      <c r="I1212" s="138"/>
    </row>
    <row r="1213" spans="1:9" s="77" customFormat="1" ht="31.5" customHeight="1" x14ac:dyDescent="0.3">
      <c r="A1213" s="223"/>
      <c r="B1213" s="224"/>
      <c r="C1213" s="224"/>
      <c r="D1213" s="224"/>
      <c r="E1213" s="224"/>
      <c r="F1213" s="116"/>
      <c r="G1213" s="76"/>
      <c r="H1213" s="76"/>
      <c r="I1213" s="76"/>
    </row>
    <row r="1214" spans="1:9" s="77" customFormat="1" ht="31.5" customHeight="1" x14ac:dyDescent="0.3">
      <c r="A1214" s="223"/>
      <c r="B1214" s="224"/>
      <c r="C1214" s="224"/>
      <c r="D1214" s="224"/>
      <c r="E1214" s="224"/>
      <c r="F1214" s="116"/>
      <c r="G1214" s="76"/>
      <c r="H1214" s="76"/>
      <c r="I1214" s="76"/>
    </row>
    <row r="1215" spans="1:9" s="77" customFormat="1" ht="31.5" customHeight="1" x14ac:dyDescent="0.3">
      <c r="A1215" s="223"/>
      <c r="B1215" s="224"/>
      <c r="C1215" s="224"/>
      <c r="D1215" s="224"/>
      <c r="E1215" s="224"/>
      <c r="F1215" s="116"/>
      <c r="G1215" s="76"/>
      <c r="H1215" s="76"/>
      <c r="I1215" s="76"/>
    </row>
    <row r="1216" spans="1:9" s="77" customFormat="1" ht="31.5" customHeight="1" x14ac:dyDescent="0.3">
      <c r="A1216" s="223"/>
      <c r="B1216" s="224"/>
      <c r="C1216" s="224"/>
      <c r="D1216" s="224"/>
      <c r="E1216" s="224"/>
      <c r="F1216" s="116"/>
      <c r="G1216" s="76"/>
      <c r="H1216" s="76"/>
      <c r="I1216" s="76"/>
    </row>
    <row r="1217" spans="1:9" s="77" customFormat="1" ht="31.5" customHeight="1" x14ac:dyDescent="0.3">
      <c r="A1217" s="223"/>
      <c r="B1217" s="224"/>
      <c r="C1217" s="224"/>
      <c r="D1217" s="224"/>
      <c r="E1217" s="224"/>
      <c r="F1217" s="116"/>
      <c r="G1217" s="76"/>
      <c r="H1217" s="76"/>
      <c r="I1217" s="76"/>
    </row>
    <row r="1218" spans="1:9" s="77" customFormat="1" ht="31.5" customHeight="1" x14ac:dyDescent="0.3">
      <c r="A1218" s="223"/>
      <c r="B1218" s="224"/>
      <c r="C1218" s="224"/>
      <c r="D1218" s="224"/>
      <c r="E1218" s="224"/>
      <c r="F1218" s="116"/>
      <c r="G1218" s="76"/>
      <c r="H1218" s="76"/>
      <c r="I1218" s="76"/>
    </row>
    <row r="1219" spans="1:9" s="77" customFormat="1" ht="31.5" customHeight="1" x14ac:dyDescent="0.3">
      <c r="A1219" s="223"/>
      <c r="B1219" s="224"/>
      <c r="C1219" s="224"/>
      <c r="D1219" s="224"/>
      <c r="E1219" s="224"/>
      <c r="F1219" s="116"/>
      <c r="G1219" s="76"/>
      <c r="H1219" s="76"/>
      <c r="I1219" s="76"/>
    </row>
    <row r="1220" spans="1:9" s="77" customFormat="1" ht="31.5" customHeight="1" thickBot="1" x14ac:dyDescent="0.35">
      <c r="A1220" s="225"/>
      <c r="B1220" s="226"/>
      <c r="C1220" s="226"/>
      <c r="D1220" s="226"/>
      <c r="E1220" s="226"/>
      <c r="F1220" s="118"/>
      <c r="G1220" s="76"/>
      <c r="H1220" s="76"/>
      <c r="I1220" s="76"/>
    </row>
    <row r="1221" spans="1:9" s="77" customFormat="1" ht="27.75" customHeight="1" thickBot="1" x14ac:dyDescent="0.3">
      <c r="A1221" s="219" t="s">
        <v>1144</v>
      </c>
      <c r="B1221" s="220"/>
      <c r="C1221" s="220"/>
      <c r="D1221" s="220"/>
      <c r="E1221" s="220"/>
      <c r="F1221" s="117">
        <f>SUM(F1212:F1220)</f>
        <v>0</v>
      </c>
      <c r="G1221" s="76"/>
      <c r="H1221" s="76"/>
      <c r="I1221" s="76"/>
    </row>
    <row r="1222" spans="1:9" s="81" customFormat="1" ht="18.600000000000001" customHeight="1" x14ac:dyDescent="0.3">
      <c r="A1222" s="90"/>
      <c r="B1222" s="232"/>
      <c r="C1222" s="232"/>
      <c r="D1222" s="232"/>
      <c r="E1222" s="98"/>
      <c r="F1222" s="97"/>
      <c r="G1222" s="80"/>
      <c r="H1222" s="80"/>
      <c r="I1222" s="80"/>
    </row>
    <row r="1223" spans="1:9" s="77" customFormat="1" ht="31.5" customHeight="1" thickBot="1" x14ac:dyDescent="0.3">
      <c r="A1223" s="289" t="s">
        <v>197</v>
      </c>
      <c r="B1223" s="289"/>
      <c r="C1223" s="289"/>
      <c r="D1223" s="289"/>
      <c r="E1223" s="289"/>
      <c r="F1223" s="289"/>
      <c r="G1223" s="76"/>
      <c r="H1223" s="76"/>
      <c r="I1223" s="76"/>
    </row>
    <row r="1224" spans="1:9" s="77" customFormat="1" ht="31.5" customHeight="1" thickBot="1" x14ac:dyDescent="0.3">
      <c r="A1224" s="230" t="s">
        <v>1219</v>
      </c>
      <c r="B1224" s="231"/>
      <c r="C1224" s="231"/>
      <c r="D1224" s="231"/>
      <c r="E1224" s="231"/>
      <c r="F1224" s="119" t="s">
        <v>311</v>
      </c>
      <c r="G1224" s="76"/>
      <c r="H1224" s="76"/>
      <c r="I1224" s="76"/>
    </row>
    <row r="1225" spans="1:9" s="77" customFormat="1" ht="31.95" customHeight="1" x14ac:dyDescent="0.25">
      <c r="A1225" s="221"/>
      <c r="B1225" s="222"/>
      <c r="C1225" s="222"/>
      <c r="D1225" s="222"/>
      <c r="E1225" s="222"/>
      <c r="F1225" s="115"/>
      <c r="G1225" s="76"/>
      <c r="H1225" s="76"/>
      <c r="I1225" s="76"/>
    </row>
    <row r="1226" spans="1:9" s="77" customFormat="1" ht="31.95" customHeight="1" x14ac:dyDescent="0.3">
      <c r="A1226" s="223"/>
      <c r="B1226" s="224"/>
      <c r="C1226" s="224"/>
      <c r="D1226" s="224"/>
      <c r="E1226" s="224"/>
      <c r="F1226" s="116"/>
      <c r="G1226" s="76"/>
      <c r="H1226" s="76"/>
      <c r="I1226" s="76"/>
    </row>
    <row r="1227" spans="1:9" s="77" customFormat="1" ht="31.95" customHeight="1" x14ac:dyDescent="0.3">
      <c r="A1227" s="223"/>
      <c r="B1227" s="224"/>
      <c r="C1227" s="224"/>
      <c r="D1227" s="224"/>
      <c r="E1227" s="224"/>
      <c r="F1227" s="116"/>
      <c r="G1227" s="76"/>
      <c r="H1227" s="76"/>
      <c r="I1227" s="76"/>
    </row>
    <row r="1228" spans="1:9" s="77" customFormat="1" ht="31.95" customHeight="1" x14ac:dyDescent="0.3">
      <c r="A1228" s="223"/>
      <c r="B1228" s="224"/>
      <c r="C1228" s="224"/>
      <c r="D1228" s="224"/>
      <c r="E1228" s="224"/>
      <c r="F1228" s="116"/>
      <c r="G1228" s="76"/>
      <c r="H1228" s="76"/>
      <c r="I1228" s="76"/>
    </row>
    <row r="1229" spans="1:9" s="77" customFormat="1" ht="31.95" customHeight="1" x14ac:dyDescent="0.3">
      <c r="A1229" s="223"/>
      <c r="B1229" s="224"/>
      <c r="C1229" s="224"/>
      <c r="D1229" s="224"/>
      <c r="E1229" s="224"/>
      <c r="F1229" s="116"/>
      <c r="G1229" s="76"/>
      <c r="H1229" s="76"/>
      <c r="I1229" s="76"/>
    </row>
    <row r="1230" spans="1:9" s="77" customFormat="1" ht="31.95" customHeight="1" x14ac:dyDescent="0.3">
      <c r="A1230" s="223"/>
      <c r="B1230" s="224"/>
      <c r="C1230" s="224"/>
      <c r="D1230" s="224"/>
      <c r="E1230" s="224"/>
      <c r="F1230" s="116"/>
      <c r="G1230" s="76"/>
      <c r="H1230" s="76"/>
      <c r="I1230" s="76"/>
    </row>
    <row r="1231" spans="1:9" s="77" customFormat="1" ht="31.95" customHeight="1" x14ac:dyDescent="0.3">
      <c r="A1231" s="223"/>
      <c r="B1231" s="224"/>
      <c r="C1231" s="224"/>
      <c r="D1231" s="224"/>
      <c r="E1231" s="224"/>
      <c r="F1231" s="116"/>
      <c r="G1231" s="76"/>
      <c r="H1231" s="76"/>
      <c r="I1231" s="76"/>
    </row>
    <row r="1232" spans="1:9" s="77" customFormat="1" ht="31.95" customHeight="1" x14ac:dyDescent="0.3">
      <c r="A1232" s="223"/>
      <c r="B1232" s="224"/>
      <c r="C1232" s="224"/>
      <c r="D1232" s="224"/>
      <c r="E1232" s="224"/>
      <c r="F1232" s="116"/>
      <c r="G1232" s="76"/>
      <c r="H1232" s="76"/>
      <c r="I1232" s="76"/>
    </row>
    <row r="1233" spans="1:9" s="77" customFormat="1" ht="31.95" customHeight="1" thickBot="1" x14ac:dyDescent="0.35">
      <c r="A1233" s="225"/>
      <c r="B1233" s="226"/>
      <c r="C1233" s="226"/>
      <c r="D1233" s="226"/>
      <c r="E1233" s="226"/>
      <c r="F1233" s="118"/>
      <c r="G1233" s="76"/>
      <c r="H1233" s="76"/>
      <c r="I1233" s="76"/>
    </row>
    <row r="1234" spans="1:9" s="77" customFormat="1" ht="31.5" customHeight="1" thickBot="1" x14ac:dyDescent="0.3">
      <c r="A1234" s="219" t="s">
        <v>1145</v>
      </c>
      <c r="B1234" s="220"/>
      <c r="C1234" s="220"/>
      <c r="D1234" s="220"/>
      <c r="E1234" s="220"/>
      <c r="F1234" s="117">
        <f>SUM(F1225:F1233)</f>
        <v>0</v>
      </c>
      <c r="G1234" s="76"/>
      <c r="H1234" s="76"/>
      <c r="I1234" s="76"/>
    </row>
    <row r="1235" spans="1:9" s="81" customFormat="1" ht="18.600000000000001" customHeight="1" x14ac:dyDescent="0.3">
      <c r="A1235" s="90"/>
      <c r="B1235" s="232"/>
      <c r="C1235" s="232"/>
      <c r="D1235" s="232"/>
      <c r="E1235" s="98"/>
      <c r="F1235" s="97"/>
      <c r="G1235" s="80"/>
      <c r="H1235" s="80"/>
      <c r="I1235" s="80"/>
    </row>
    <row r="1236" spans="1:9" s="77" customFormat="1" ht="13.95" customHeight="1" thickBot="1" x14ac:dyDescent="0.35">
      <c r="A1236" s="90"/>
      <c r="B1236" s="90"/>
      <c r="C1236" s="90"/>
      <c r="D1236" s="90"/>
      <c r="E1236" s="95"/>
      <c r="F1236" s="92"/>
      <c r="G1236" s="76"/>
      <c r="H1236" s="76"/>
      <c r="I1236" s="76"/>
    </row>
    <row r="1237" spans="1:9" s="77" customFormat="1" ht="31.5" customHeight="1" thickBot="1" x14ac:dyDescent="0.3">
      <c r="A1237" s="230" t="s">
        <v>1220</v>
      </c>
      <c r="B1237" s="231"/>
      <c r="C1237" s="231"/>
      <c r="D1237" s="231"/>
      <c r="E1237" s="231"/>
      <c r="F1237" s="119" t="s">
        <v>311</v>
      </c>
      <c r="G1237" s="76"/>
      <c r="H1237" s="76"/>
      <c r="I1237" s="76"/>
    </row>
    <row r="1238" spans="1:9" s="139" customFormat="1" ht="31.5" customHeight="1" x14ac:dyDescent="0.25">
      <c r="A1238" s="221"/>
      <c r="B1238" s="222"/>
      <c r="C1238" s="222"/>
      <c r="D1238" s="222"/>
      <c r="E1238" s="222"/>
      <c r="F1238" s="115"/>
      <c r="G1238" s="138"/>
      <c r="H1238" s="138"/>
      <c r="I1238" s="138"/>
    </row>
    <row r="1239" spans="1:9" s="77" customFormat="1" ht="31.5" customHeight="1" x14ac:dyDescent="0.3">
      <c r="A1239" s="223"/>
      <c r="B1239" s="224"/>
      <c r="C1239" s="224"/>
      <c r="D1239" s="224"/>
      <c r="E1239" s="224"/>
      <c r="F1239" s="116"/>
      <c r="G1239" s="76"/>
      <c r="H1239" s="76"/>
      <c r="I1239" s="76"/>
    </row>
    <row r="1240" spans="1:9" s="77" customFormat="1" ht="31.5" customHeight="1" x14ac:dyDescent="0.3">
      <c r="A1240" s="223"/>
      <c r="B1240" s="224"/>
      <c r="C1240" s="224"/>
      <c r="D1240" s="224"/>
      <c r="E1240" s="224"/>
      <c r="F1240" s="116"/>
      <c r="G1240" s="76"/>
      <c r="H1240" s="76"/>
      <c r="I1240" s="76"/>
    </row>
    <row r="1241" spans="1:9" s="77" customFormat="1" ht="31.5" customHeight="1" x14ac:dyDescent="0.3">
      <c r="A1241" s="223"/>
      <c r="B1241" s="224"/>
      <c r="C1241" s="224"/>
      <c r="D1241" s="224"/>
      <c r="E1241" s="224"/>
      <c r="F1241" s="116"/>
      <c r="G1241" s="76"/>
      <c r="H1241" s="76"/>
      <c r="I1241" s="76"/>
    </row>
    <row r="1242" spans="1:9" s="77" customFormat="1" ht="31.5" customHeight="1" x14ac:dyDescent="0.3">
      <c r="A1242" s="223"/>
      <c r="B1242" s="224"/>
      <c r="C1242" s="224"/>
      <c r="D1242" s="224"/>
      <c r="E1242" s="224"/>
      <c r="F1242" s="116"/>
      <c r="G1242" s="76"/>
      <c r="H1242" s="76"/>
      <c r="I1242" s="76"/>
    </row>
    <row r="1243" spans="1:9" s="77" customFormat="1" ht="31.5" customHeight="1" x14ac:dyDescent="0.3">
      <c r="A1243" s="223"/>
      <c r="B1243" s="224"/>
      <c r="C1243" s="224"/>
      <c r="D1243" s="224"/>
      <c r="E1243" s="224"/>
      <c r="F1243" s="116"/>
      <c r="G1243" s="76"/>
      <c r="H1243" s="76"/>
      <c r="I1243" s="76"/>
    </row>
    <row r="1244" spans="1:9" s="77" customFormat="1" ht="31.5" customHeight="1" x14ac:dyDescent="0.3">
      <c r="A1244" s="223"/>
      <c r="B1244" s="224"/>
      <c r="C1244" s="224"/>
      <c r="D1244" s="224"/>
      <c r="E1244" s="224"/>
      <c r="F1244" s="116"/>
      <c r="G1244" s="76"/>
      <c r="H1244" s="76"/>
      <c r="I1244" s="76"/>
    </row>
    <row r="1245" spans="1:9" s="77" customFormat="1" ht="31.5" customHeight="1" x14ac:dyDescent="0.3">
      <c r="A1245" s="223"/>
      <c r="B1245" s="224"/>
      <c r="C1245" s="224"/>
      <c r="D1245" s="224"/>
      <c r="E1245" s="224"/>
      <c r="F1245" s="116"/>
      <c r="G1245" s="76"/>
      <c r="H1245" s="76"/>
      <c r="I1245" s="76"/>
    </row>
    <row r="1246" spans="1:9" s="77" customFormat="1" ht="31.5" customHeight="1" thickBot="1" x14ac:dyDescent="0.35">
      <c r="A1246" s="225"/>
      <c r="B1246" s="226"/>
      <c r="C1246" s="226"/>
      <c r="D1246" s="226"/>
      <c r="E1246" s="226"/>
      <c r="F1246" s="118"/>
      <c r="G1246" s="76"/>
      <c r="H1246" s="76"/>
      <c r="I1246" s="76"/>
    </row>
    <row r="1247" spans="1:9" s="77" customFormat="1" ht="31.5" customHeight="1" thickBot="1" x14ac:dyDescent="0.3">
      <c r="A1247" s="219" t="s">
        <v>1146</v>
      </c>
      <c r="B1247" s="220"/>
      <c r="C1247" s="220"/>
      <c r="D1247" s="220"/>
      <c r="E1247" s="220"/>
      <c r="F1247" s="117">
        <f>SUM(F1238:F1246)</f>
        <v>0</v>
      </c>
      <c r="G1247" s="76"/>
      <c r="H1247" s="76"/>
      <c r="I1247" s="76"/>
    </row>
    <row r="1248" spans="1:9" s="77" customFormat="1" ht="12" customHeight="1" x14ac:dyDescent="0.3">
      <c r="A1248" s="232"/>
      <c r="B1248" s="232"/>
      <c r="C1248" s="232"/>
      <c r="D1248" s="232"/>
      <c r="E1248" s="232"/>
      <c r="F1248" s="97"/>
      <c r="G1248" s="76"/>
      <c r="H1248" s="76"/>
      <c r="I1248" s="76"/>
    </row>
    <row r="1249" spans="1:9" s="81" customFormat="1" ht="19.2" customHeight="1" thickBot="1" x14ac:dyDescent="0.35">
      <c r="A1249" s="90"/>
      <c r="B1249" s="232"/>
      <c r="C1249" s="232"/>
      <c r="D1249" s="232"/>
      <c r="E1249" s="98"/>
      <c r="F1249" s="92"/>
      <c r="G1249" s="80"/>
      <c r="H1249" s="80"/>
      <c r="I1249" s="80"/>
    </row>
    <row r="1250" spans="1:9" s="77" customFormat="1" ht="31.5" customHeight="1" thickBot="1" x14ac:dyDescent="0.3">
      <c r="A1250" s="230" t="s">
        <v>1221</v>
      </c>
      <c r="B1250" s="231"/>
      <c r="C1250" s="231"/>
      <c r="D1250" s="231"/>
      <c r="E1250" s="231"/>
      <c r="F1250" s="119" t="s">
        <v>311</v>
      </c>
      <c r="G1250" s="76"/>
      <c r="H1250" s="76"/>
      <c r="I1250" s="76"/>
    </row>
    <row r="1251" spans="1:9" s="77" customFormat="1" ht="31.5" customHeight="1" x14ac:dyDescent="0.25">
      <c r="A1251" s="221"/>
      <c r="B1251" s="222"/>
      <c r="C1251" s="222"/>
      <c r="D1251" s="222"/>
      <c r="E1251" s="222"/>
      <c r="F1251" s="115"/>
      <c r="G1251" s="76"/>
      <c r="H1251" s="76"/>
      <c r="I1251" s="76"/>
    </row>
    <row r="1252" spans="1:9" s="77" customFormat="1" ht="31.5" customHeight="1" x14ac:dyDescent="0.3">
      <c r="A1252" s="223"/>
      <c r="B1252" s="224"/>
      <c r="C1252" s="224"/>
      <c r="D1252" s="224"/>
      <c r="E1252" s="224"/>
      <c r="F1252" s="116"/>
      <c r="G1252" s="76"/>
      <c r="H1252" s="76"/>
      <c r="I1252" s="76"/>
    </row>
    <row r="1253" spans="1:9" s="77" customFormat="1" ht="31.5" customHeight="1" x14ac:dyDescent="0.3">
      <c r="A1253" s="223"/>
      <c r="B1253" s="224"/>
      <c r="C1253" s="224"/>
      <c r="D1253" s="224"/>
      <c r="E1253" s="224"/>
      <c r="F1253" s="116"/>
      <c r="G1253" s="76"/>
      <c r="H1253" s="76"/>
      <c r="I1253" s="76"/>
    </row>
    <row r="1254" spans="1:9" s="77" customFormat="1" ht="31.5" customHeight="1" x14ac:dyDescent="0.3">
      <c r="A1254" s="223"/>
      <c r="B1254" s="224"/>
      <c r="C1254" s="224"/>
      <c r="D1254" s="224"/>
      <c r="E1254" s="224"/>
      <c r="F1254" s="116"/>
      <c r="G1254" s="76"/>
      <c r="H1254" s="76"/>
      <c r="I1254" s="76"/>
    </row>
    <row r="1255" spans="1:9" s="77" customFormat="1" ht="31.5" customHeight="1" x14ac:dyDescent="0.3">
      <c r="A1255" s="223"/>
      <c r="B1255" s="224"/>
      <c r="C1255" s="224"/>
      <c r="D1255" s="224"/>
      <c r="E1255" s="224"/>
      <c r="F1255" s="116"/>
      <c r="G1255" s="76"/>
      <c r="H1255" s="76"/>
      <c r="I1255" s="76"/>
    </row>
    <row r="1256" spans="1:9" s="77" customFormat="1" ht="31.5" customHeight="1" x14ac:dyDescent="0.3">
      <c r="A1256" s="223"/>
      <c r="B1256" s="224"/>
      <c r="C1256" s="224"/>
      <c r="D1256" s="224"/>
      <c r="E1256" s="224"/>
      <c r="F1256" s="116"/>
      <c r="G1256" s="76"/>
      <c r="H1256" s="76"/>
      <c r="I1256" s="76"/>
    </row>
    <row r="1257" spans="1:9" s="77" customFormat="1" ht="31.5" customHeight="1" x14ac:dyDescent="0.3">
      <c r="A1257" s="223"/>
      <c r="B1257" s="224"/>
      <c r="C1257" s="224"/>
      <c r="D1257" s="224"/>
      <c r="E1257" s="224"/>
      <c r="F1257" s="116"/>
      <c r="G1257" s="76"/>
      <c r="H1257" s="76"/>
      <c r="I1257" s="76"/>
    </row>
    <row r="1258" spans="1:9" s="77" customFormat="1" ht="31.5" customHeight="1" x14ac:dyDescent="0.3">
      <c r="A1258" s="223"/>
      <c r="B1258" s="224"/>
      <c r="C1258" s="224"/>
      <c r="D1258" s="224"/>
      <c r="E1258" s="224"/>
      <c r="F1258" s="116"/>
      <c r="G1258" s="76"/>
      <c r="H1258" s="76"/>
      <c r="I1258" s="76"/>
    </row>
    <row r="1259" spans="1:9" s="77" customFormat="1" ht="31.5" customHeight="1" thickBot="1" x14ac:dyDescent="0.35">
      <c r="A1259" s="225"/>
      <c r="B1259" s="226"/>
      <c r="C1259" s="226"/>
      <c r="D1259" s="226"/>
      <c r="E1259" s="226"/>
      <c r="F1259" s="118"/>
      <c r="G1259" s="76"/>
      <c r="H1259" s="76"/>
      <c r="I1259" s="76"/>
    </row>
    <row r="1260" spans="1:9" s="77" customFormat="1" ht="31.5" customHeight="1" thickBot="1" x14ac:dyDescent="0.3">
      <c r="A1260" s="219" t="s">
        <v>1147</v>
      </c>
      <c r="B1260" s="220"/>
      <c r="C1260" s="220"/>
      <c r="D1260" s="220"/>
      <c r="E1260" s="220"/>
      <c r="F1260" s="117">
        <f>SUM(F1251:F1259)</f>
        <v>0</v>
      </c>
      <c r="G1260" s="76"/>
      <c r="H1260" s="76"/>
      <c r="I1260" s="76"/>
    </row>
    <row r="1261" spans="1:9" s="77" customFormat="1" ht="31.5" customHeight="1" x14ac:dyDescent="0.3">
      <c r="A1261" s="232"/>
      <c r="B1261" s="232"/>
      <c r="C1261" s="232"/>
      <c r="D1261" s="232"/>
      <c r="E1261" s="232"/>
      <c r="F1261" s="97"/>
      <c r="G1261" s="76"/>
      <c r="H1261" s="76"/>
      <c r="I1261" s="76"/>
    </row>
    <row r="1262" spans="1:9" s="81" customFormat="1" ht="31.5" customHeight="1" thickBot="1" x14ac:dyDescent="0.35">
      <c r="A1262" s="233" t="s">
        <v>197</v>
      </c>
      <c r="B1262" s="233"/>
      <c r="C1262" s="233"/>
      <c r="D1262" s="233"/>
      <c r="E1262" s="233"/>
      <c r="F1262" s="233"/>
      <c r="G1262" s="80"/>
      <c r="H1262" s="80"/>
      <c r="I1262" s="80"/>
    </row>
    <row r="1263" spans="1:9" s="77" customFormat="1" ht="31.5" customHeight="1" thickBot="1" x14ac:dyDescent="0.3">
      <c r="A1263" s="230" t="s">
        <v>1222</v>
      </c>
      <c r="B1263" s="231"/>
      <c r="C1263" s="231"/>
      <c r="D1263" s="231"/>
      <c r="E1263" s="231"/>
      <c r="F1263" s="119" t="s">
        <v>311</v>
      </c>
      <c r="G1263" s="76"/>
      <c r="H1263" s="76"/>
      <c r="I1263" s="76"/>
    </row>
    <row r="1264" spans="1:9" s="139" customFormat="1" ht="31.5" customHeight="1" x14ac:dyDescent="0.25">
      <c r="A1264" s="221"/>
      <c r="B1264" s="222"/>
      <c r="C1264" s="222"/>
      <c r="D1264" s="222"/>
      <c r="E1264" s="222"/>
      <c r="F1264" s="115"/>
      <c r="G1264" s="138"/>
      <c r="H1264" s="138"/>
      <c r="I1264" s="138"/>
    </row>
    <row r="1265" spans="1:9" s="77" customFormat="1" ht="31.5" customHeight="1" x14ac:dyDescent="0.3">
      <c r="A1265" s="223"/>
      <c r="B1265" s="224"/>
      <c r="C1265" s="224"/>
      <c r="D1265" s="224"/>
      <c r="E1265" s="224"/>
      <c r="F1265" s="116"/>
      <c r="G1265" s="76"/>
      <c r="H1265" s="76"/>
      <c r="I1265" s="76"/>
    </row>
    <row r="1266" spans="1:9" s="77" customFormat="1" ht="31.5" customHeight="1" x14ac:dyDescent="0.3">
      <c r="A1266" s="223"/>
      <c r="B1266" s="224"/>
      <c r="C1266" s="224"/>
      <c r="D1266" s="224"/>
      <c r="E1266" s="224"/>
      <c r="F1266" s="116"/>
      <c r="G1266" s="76"/>
      <c r="H1266" s="76"/>
      <c r="I1266" s="76"/>
    </row>
    <row r="1267" spans="1:9" s="77" customFormat="1" ht="31.5" customHeight="1" x14ac:dyDescent="0.3">
      <c r="A1267" s="223"/>
      <c r="B1267" s="224"/>
      <c r="C1267" s="224"/>
      <c r="D1267" s="224"/>
      <c r="E1267" s="224"/>
      <c r="F1267" s="116"/>
      <c r="G1267" s="76"/>
      <c r="H1267" s="76"/>
      <c r="I1267" s="76"/>
    </row>
    <row r="1268" spans="1:9" s="77" customFormat="1" ht="31.5" customHeight="1" x14ac:dyDescent="0.3">
      <c r="A1268" s="223"/>
      <c r="B1268" s="224"/>
      <c r="C1268" s="224"/>
      <c r="D1268" s="224"/>
      <c r="E1268" s="224"/>
      <c r="F1268" s="116"/>
      <c r="G1268" s="76"/>
      <c r="H1268" s="76"/>
      <c r="I1268" s="76"/>
    </row>
    <row r="1269" spans="1:9" s="77" customFormat="1" ht="31.5" customHeight="1" x14ac:dyDescent="0.3">
      <c r="A1269" s="223"/>
      <c r="B1269" s="224"/>
      <c r="C1269" s="224"/>
      <c r="D1269" s="224"/>
      <c r="E1269" s="224"/>
      <c r="F1269" s="116"/>
      <c r="G1269" s="76"/>
      <c r="H1269" s="76"/>
      <c r="I1269" s="76"/>
    </row>
    <row r="1270" spans="1:9" s="77" customFormat="1" ht="31.5" customHeight="1" x14ac:dyDescent="0.3">
      <c r="A1270" s="223"/>
      <c r="B1270" s="224"/>
      <c r="C1270" s="224"/>
      <c r="D1270" s="224"/>
      <c r="E1270" s="224"/>
      <c r="F1270" s="116"/>
      <c r="G1270" s="76"/>
      <c r="H1270" s="76"/>
      <c r="I1270" s="76"/>
    </row>
    <row r="1271" spans="1:9" s="77" customFormat="1" ht="31.5" customHeight="1" x14ac:dyDescent="0.3">
      <c r="A1271" s="223"/>
      <c r="B1271" s="224"/>
      <c r="C1271" s="224"/>
      <c r="D1271" s="224"/>
      <c r="E1271" s="224"/>
      <c r="F1271" s="116"/>
      <c r="G1271" s="76"/>
      <c r="H1271" s="76"/>
      <c r="I1271" s="76"/>
    </row>
    <row r="1272" spans="1:9" s="77" customFormat="1" ht="31.5" customHeight="1" thickBot="1" x14ac:dyDescent="0.35">
      <c r="A1272" s="225"/>
      <c r="B1272" s="226"/>
      <c r="C1272" s="226"/>
      <c r="D1272" s="226"/>
      <c r="E1272" s="226"/>
      <c r="F1272" s="118"/>
      <c r="G1272" s="76"/>
      <c r="H1272" s="76"/>
      <c r="I1272" s="76"/>
    </row>
    <row r="1273" spans="1:9" s="77" customFormat="1" ht="31.5" customHeight="1" thickBot="1" x14ac:dyDescent="0.3">
      <c r="A1273" s="219" t="s">
        <v>1148</v>
      </c>
      <c r="B1273" s="220"/>
      <c r="C1273" s="220"/>
      <c r="D1273" s="220"/>
      <c r="E1273" s="220"/>
      <c r="F1273" s="117">
        <f>SUM(F1264:F1272)</f>
        <v>0</v>
      </c>
      <c r="G1273" s="76"/>
      <c r="H1273" s="76"/>
      <c r="I1273" s="76"/>
    </row>
    <row r="1274" spans="1:9" s="77" customFormat="1" ht="17.399999999999999" customHeight="1" x14ac:dyDescent="0.3">
      <c r="A1274" s="99"/>
      <c r="B1274" s="100"/>
      <c r="C1274" s="101"/>
      <c r="D1274" s="102"/>
      <c r="E1274" s="103"/>
      <c r="F1274" s="97"/>
      <c r="G1274" s="76"/>
      <c r="H1274" s="76"/>
      <c r="I1274" s="76"/>
    </row>
    <row r="1275" spans="1:9" s="77" customFormat="1" ht="17.399999999999999" customHeight="1" thickBot="1" x14ac:dyDescent="0.35">
      <c r="A1275" s="232"/>
      <c r="B1275" s="232"/>
      <c r="C1275" s="232"/>
      <c r="D1275" s="232"/>
      <c r="E1275" s="232"/>
      <c r="F1275" s="92"/>
      <c r="G1275" s="76"/>
      <c r="H1275" s="76"/>
      <c r="I1275" s="76"/>
    </row>
    <row r="1276" spans="1:9" s="77" customFormat="1" ht="31.5" customHeight="1" thickBot="1" x14ac:dyDescent="0.3">
      <c r="A1276" s="230" t="s">
        <v>1223</v>
      </c>
      <c r="B1276" s="231"/>
      <c r="C1276" s="231"/>
      <c r="D1276" s="231"/>
      <c r="E1276" s="231"/>
      <c r="F1276" s="119" t="s">
        <v>311</v>
      </c>
      <c r="G1276" s="76"/>
      <c r="H1276" s="76"/>
      <c r="I1276" s="76"/>
    </row>
    <row r="1277" spans="1:9" s="139" customFormat="1" ht="31.5" customHeight="1" x14ac:dyDescent="0.25">
      <c r="A1277" s="221"/>
      <c r="B1277" s="222"/>
      <c r="C1277" s="222"/>
      <c r="D1277" s="222"/>
      <c r="E1277" s="222"/>
      <c r="F1277" s="115"/>
      <c r="G1277" s="138"/>
      <c r="H1277" s="138"/>
      <c r="I1277" s="138"/>
    </row>
    <row r="1278" spans="1:9" s="77" customFormat="1" ht="31.5" customHeight="1" x14ac:dyDescent="0.3">
      <c r="A1278" s="223"/>
      <c r="B1278" s="224"/>
      <c r="C1278" s="224"/>
      <c r="D1278" s="224"/>
      <c r="E1278" s="224"/>
      <c r="F1278" s="116"/>
      <c r="G1278" s="76"/>
      <c r="H1278" s="76"/>
      <c r="I1278" s="76"/>
    </row>
    <row r="1279" spans="1:9" s="77" customFormat="1" ht="31.5" customHeight="1" x14ac:dyDescent="0.3">
      <c r="A1279" s="223"/>
      <c r="B1279" s="224"/>
      <c r="C1279" s="224"/>
      <c r="D1279" s="224"/>
      <c r="E1279" s="224"/>
      <c r="F1279" s="116"/>
      <c r="G1279" s="76"/>
      <c r="H1279" s="76"/>
      <c r="I1279" s="76"/>
    </row>
    <row r="1280" spans="1:9" s="77" customFormat="1" ht="31.5" customHeight="1" x14ac:dyDescent="0.3">
      <c r="A1280" s="223"/>
      <c r="B1280" s="224"/>
      <c r="C1280" s="224"/>
      <c r="D1280" s="224"/>
      <c r="E1280" s="224"/>
      <c r="F1280" s="116"/>
      <c r="G1280" s="76"/>
      <c r="H1280" s="76"/>
      <c r="I1280" s="76"/>
    </row>
    <row r="1281" spans="1:9" s="77" customFormat="1" ht="31.5" customHeight="1" x14ac:dyDescent="0.3">
      <c r="A1281" s="223"/>
      <c r="B1281" s="224"/>
      <c r="C1281" s="224"/>
      <c r="D1281" s="224"/>
      <c r="E1281" s="224"/>
      <c r="F1281" s="116"/>
      <c r="G1281" s="76"/>
      <c r="H1281" s="76"/>
      <c r="I1281" s="76"/>
    </row>
    <row r="1282" spans="1:9" s="77" customFormat="1" ht="31.5" customHeight="1" x14ac:dyDescent="0.3">
      <c r="A1282" s="223"/>
      <c r="B1282" s="224"/>
      <c r="C1282" s="224"/>
      <c r="D1282" s="224"/>
      <c r="E1282" s="224"/>
      <c r="F1282" s="116"/>
      <c r="G1282" s="76"/>
      <c r="H1282" s="76"/>
      <c r="I1282" s="76"/>
    </row>
    <row r="1283" spans="1:9" s="77" customFormat="1" ht="31.5" customHeight="1" x14ac:dyDescent="0.3">
      <c r="A1283" s="223"/>
      <c r="B1283" s="224"/>
      <c r="C1283" s="224"/>
      <c r="D1283" s="224"/>
      <c r="E1283" s="224"/>
      <c r="F1283" s="116"/>
      <c r="G1283" s="76"/>
      <c r="H1283" s="76"/>
      <c r="I1283" s="76"/>
    </row>
    <row r="1284" spans="1:9" s="77" customFormat="1" ht="31.5" customHeight="1" x14ac:dyDescent="0.3">
      <c r="A1284" s="223"/>
      <c r="B1284" s="224"/>
      <c r="C1284" s="224"/>
      <c r="D1284" s="224"/>
      <c r="E1284" s="224"/>
      <c r="F1284" s="116"/>
      <c r="G1284" s="76"/>
      <c r="H1284" s="76"/>
      <c r="I1284" s="76"/>
    </row>
    <row r="1285" spans="1:9" s="77" customFormat="1" ht="31.5" customHeight="1" thickBot="1" x14ac:dyDescent="0.35">
      <c r="A1285" s="225"/>
      <c r="B1285" s="226"/>
      <c r="C1285" s="226"/>
      <c r="D1285" s="226"/>
      <c r="E1285" s="226"/>
      <c r="F1285" s="118"/>
      <c r="G1285" s="76"/>
      <c r="H1285" s="76"/>
      <c r="I1285" s="76"/>
    </row>
    <row r="1286" spans="1:9" s="77" customFormat="1" ht="31.5" customHeight="1" thickBot="1" x14ac:dyDescent="0.3">
      <c r="A1286" s="219" t="s">
        <v>1149</v>
      </c>
      <c r="B1286" s="220"/>
      <c r="C1286" s="220"/>
      <c r="D1286" s="220"/>
      <c r="E1286" s="220"/>
      <c r="F1286" s="117">
        <f>SUM(F1277:F1285)</f>
        <v>0</v>
      </c>
      <c r="G1286" s="76"/>
      <c r="H1286" s="76"/>
      <c r="I1286" s="76"/>
    </row>
    <row r="1287" spans="1:9" s="77" customFormat="1" ht="16.8" customHeight="1" x14ac:dyDescent="0.3">
      <c r="A1287" s="90"/>
      <c r="B1287" s="90"/>
      <c r="C1287" s="90"/>
      <c r="D1287" s="90"/>
      <c r="E1287" s="93"/>
      <c r="F1287" s="97"/>
      <c r="G1287" s="76"/>
      <c r="H1287" s="76"/>
      <c r="I1287" s="76"/>
    </row>
    <row r="1288" spans="1:9" s="77" customFormat="1" ht="16.8" customHeight="1" thickBot="1" x14ac:dyDescent="0.35">
      <c r="A1288" s="234"/>
      <c r="B1288" s="232"/>
      <c r="C1288" s="232"/>
      <c r="D1288" s="232"/>
      <c r="E1288" s="232"/>
      <c r="F1288" s="92"/>
      <c r="G1288" s="76"/>
      <c r="H1288" s="76"/>
      <c r="I1288" s="76"/>
    </row>
    <row r="1289" spans="1:9" s="77" customFormat="1" ht="31.5" customHeight="1" thickBot="1" x14ac:dyDescent="0.3">
      <c r="A1289" s="230" t="s">
        <v>1224</v>
      </c>
      <c r="B1289" s="231"/>
      <c r="C1289" s="231"/>
      <c r="D1289" s="231"/>
      <c r="E1289" s="231"/>
      <c r="F1289" s="119" t="s">
        <v>311</v>
      </c>
      <c r="G1289" s="76"/>
      <c r="H1289" s="76"/>
      <c r="I1289" s="76"/>
    </row>
    <row r="1290" spans="1:9" s="139" customFormat="1" ht="31.5" customHeight="1" x14ac:dyDescent="0.25">
      <c r="A1290" s="221"/>
      <c r="B1290" s="222"/>
      <c r="C1290" s="222"/>
      <c r="D1290" s="222"/>
      <c r="E1290" s="222"/>
      <c r="F1290" s="115"/>
      <c r="G1290" s="138"/>
      <c r="H1290" s="138"/>
      <c r="I1290" s="138"/>
    </row>
    <row r="1291" spans="1:9" s="77" customFormat="1" ht="31.5" customHeight="1" x14ac:dyDescent="0.3">
      <c r="A1291" s="223"/>
      <c r="B1291" s="224"/>
      <c r="C1291" s="224"/>
      <c r="D1291" s="224"/>
      <c r="E1291" s="224"/>
      <c r="F1291" s="116"/>
      <c r="G1291" s="76"/>
      <c r="H1291" s="76"/>
      <c r="I1291" s="76"/>
    </row>
    <row r="1292" spans="1:9" s="77" customFormat="1" ht="31.5" customHeight="1" x14ac:dyDescent="0.3">
      <c r="A1292" s="223"/>
      <c r="B1292" s="224"/>
      <c r="C1292" s="224"/>
      <c r="D1292" s="224"/>
      <c r="E1292" s="224"/>
      <c r="F1292" s="116"/>
      <c r="G1292" s="76"/>
      <c r="H1292" s="76"/>
      <c r="I1292" s="76"/>
    </row>
    <row r="1293" spans="1:9" s="77" customFormat="1" ht="31.5" customHeight="1" x14ac:dyDescent="0.3">
      <c r="A1293" s="223"/>
      <c r="B1293" s="224"/>
      <c r="C1293" s="224"/>
      <c r="D1293" s="224"/>
      <c r="E1293" s="224"/>
      <c r="F1293" s="116"/>
      <c r="G1293" s="76"/>
      <c r="H1293" s="76"/>
      <c r="I1293" s="76"/>
    </row>
    <row r="1294" spans="1:9" s="77" customFormat="1" ht="31.5" customHeight="1" x14ac:dyDescent="0.3">
      <c r="A1294" s="223"/>
      <c r="B1294" s="224"/>
      <c r="C1294" s="224"/>
      <c r="D1294" s="224"/>
      <c r="E1294" s="224"/>
      <c r="F1294" s="116"/>
      <c r="G1294" s="76"/>
      <c r="H1294" s="76"/>
      <c r="I1294" s="76"/>
    </row>
    <row r="1295" spans="1:9" s="77" customFormat="1" ht="31.5" customHeight="1" x14ac:dyDescent="0.3">
      <c r="A1295" s="223"/>
      <c r="B1295" s="224"/>
      <c r="C1295" s="224"/>
      <c r="D1295" s="224"/>
      <c r="E1295" s="224"/>
      <c r="F1295" s="116"/>
      <c r="G1295" s="76"/>
      <c r="H1295" s="76"/>
      <c r="I1295" s="76"/>
    </row>
    <row r="1296" spans="1:9" s="77" customFormat="1" ht="31.5" customHeight="1" x14ac:dyDescent="0.3">
      <c r="A1296" s="223"/>
      <c r="B1296" s="224"/>
      <c r="C1296" s="224"/>
      <c r="D1296" s="224"/>
      <c r="E1296" s="224"/>
      <c r="F1296" s="116"/>
      <c r="G1296" s="76"/>
      <c r="H1296" s="76"/>
      <c r="I1296" s="76"/>
    </row>
    <row r="1297" spans="1:9" s="77" customFormat="1" ht="31.5" customHeight="1" x14ac:dyDescent="0.3">
      <c r="A1297" s="223"/>
      <c r="B1297" s="224"/>
      <c r="C1297" s="224"/>
      <c r="D1297" s="224"/>
      <c r="E1297" s="224"/>
      <c r="F1297" s="116"/>
      <c r="G1297" s="76"/>
      <c r="H1297" s="76"/>
      <c r="I1297" s="76"/>
    </row>
    <row r="1298" spans="1:9" s="77" customFormat="1" ht="31.5" customHeight="1" thickBot="1" x14ac:dyDescent="0.35">
      <c r="A1298" s="225"/>
      <c r="B1298" s="226"/>
      <c r="C1298" s="226"/>
      <c r="D1298" s="226"/>
      <c r="E1298" s="226"/>
      <c r="F1298" s="118"/>
      <c r="G1298" s="76"/>
      <c r="H1298" s="76"/>
      <c r="I1298" s="76"/>
    </row>
    <row r="1299" spans="1:9" s="77" customFormat="1" ht="31.5" customHeight="1" thickBot="1" x14ac:dyDescent="0.3">
      <c r="A1299" s="219" t="s">
        <v>1150</v>
      </c>
      <c r="B1299" s="220"/>
      <c r="C1299" s="220"/>
      <c r="D1299" s="220"/>
      <c r="E1299" s="220"/>
      <c r="F1299" s="117">
        <f>SUM(F1290:F1298)</f>
        <v>0</v>
      </c>
      <c r="G1299" s="76"/>
      <c r="H1299" s="76"/>
      <c r="I1299" s="76"/>
    </row>
    <row r="1300" spans="1:9" s="77" customFormat="1" ht="31.5" customHeight="1" x14ac:dyDescent="0.3">
      <c r="A1300" s="232"/>
      <c r="B1300" s="232"/>
      <c r="C1300" s="232"/>
      <c r="D1300" s="232"/>
      <c r="E1300" s="232"/>
      <c r="F1300" s="97"/>
      <c r="G1300" s="76"/>
      <c r="H1300" s="76"/>
      <c r="I1300" s="76"/>
    </row>
    <row r="1301" spans="1:9" s="77" customFormat="1" ht="31.5" customHeight="1" thickBot="1" x14ac:dyDescent="0.3">
      <c r="A1301" s="233" t="s">
        <v>197</v>
      </c>
      <c r="B1301" s="233"/>
      <c r="C1301" s="233"/>
      <c r="D1301" s="233"/>
      <c r="E1301" s="233"/>
      <c r="F1301" s="233"/>
      <c r="G1301" s="76"/>
      <c r="H1301" s="76"/>
      <c r="I1301" s="76"/>
    </row>
    <row r="1302" spans="1:9" s="77" customFormat="1" ht="31.5" customHeight="1" thickBot="1" x14ac:dyDescent="0.3">
      <c r="A1302" s="230" t="s">
        <v>1225</v>
      </c>
      <c r="B1302" s="231"/>
      <c r="C1302" s="231"/>
      <c r="D1302" s="231"/>
      <c r="E1302" s="231"/>
      <c r="F1302" s="119" t="s">
        <v>311</v>
      </c>
      <c r="G1302" s="76"/>
      <c r="H1302" s="76"/>
      <c r="I1302" s="76"/>
    </row>
    <row r="1303" spans="1:9" s="139" customFormat="1" ht="31.5" customHeight="1" x14ac:dyDescent="0.25">
      <c r="A1303" s="221"/>
      <c r="B1303" s="222"/>
      <c r="C1303" s="222"/>
      <c r="D1303" s="222"/>
      <c r="E1303" s="222"/>
      <c r="F1303" s="115"/>
      <c r="G1303" s="138"/>
      <c r="H1303" s="138"/>
      <c r="I1303" s="138"/>
    </row>
    <row r="1304" spans="1:9" s="77" customFormat="1" ht="31.5" customHeight="1" x14ac:dyDescent="0.3">
      <c r="A1304" s="223"/>
      <c r="B1304" s="224"/>
      <c r="C1304" s="224"/>
      <c r="D1304" s="224"/>
      <c r="E1304" s="224"/>
      <c r="F1304" s="116"/>
      <c r="G1304" s="76"/>
      <c r="H1304" s="76"/>
      <c r="I1304" s="76"/>
    </row>
    <row r="1305" spans="1:9" s="77" customFormat="1" ht="31.5" customHeight="1" x14ac:dyDescent="0.3">
      <c r="A1305" s="223"/>
      <c r="B1305" s="224"/>
      <c r="C1305" s="224"/>
      <c r="D1305" s="224"/>
      <c r="E1305" s="224"/>
      <c r="F1305" s="116"/>
      <c r="G1305" s="76"/>
      <c r="H1305" s="76"/>
      <c r="I1305" s="76"/>
    </row>
    <row r="1306" spans="1:9" s="77" customFormat="1" ht="31.5" customHeight="1" x14ac:dyDescent="0.3">
      <c r="A1306" s="223"/>
      <c r="B1306" s="224"/>
      <c r="C1306" s="224"/>
      <c r="D1306" s="224"/>
      <c r="E1306" s="224"/>
      <c r="F1306" s="116"/>
      <c r="G1306" s="76"/>
      <c r="H1306" s="76"/>
      <c r="I1306" s="76"/>
    </row>
    <row r="1307" spans="1:9" s="77" customFormat="1" ht="31.5" customHeight="1" x14ac:dyDescent="0.3">
      <c r="A1307" s="223"/>
      <c r="B1307" s="224"/>
      <c r="C1307" s="224"/>
      <c r="D1307" s="224"/>
      <c r="E1307" s="224"/>
      <c r="F1307" s="116"/>
      <c r="G1307" s="76"/>
      <c r="H1307" s="76"/>
      <c r="I1307" s="76"/>
    </row>
    <row r="1308" spans="1:9" s="77" customFormat="1" ht="31.5" customHeight="1" x14ac:dyDescent="0.3">
      <c r="A1308" s="223"/>
      <c r="B1308" s="224"/>
      <c r="C1308" s="224"/>
      <c r="D1308" s="224"/>
      <c r="E1308" s="224"/>
      <c r="F1308" s="116"/>
      <c r="G1308" s="76"/>
      <c r="H1308" s="76"/>
      <c r="I1308" s="76"/>
    </row>
    <row r="1309" spans="1:9" s="77" customFormat="1" ht="31.5" customHeight="1" x14ac:dyDescent="0.3">
      <c r="A1309" s="223"/>
      <c r="B1309" s="224"/>
      <c r="C1309" s="224"/>
      <c r="D1309" s="224"/>
      <c r="E1309" s="224"/>
      <c r="F1309" s="116"/>
      <c r="G1309" s="76"/>
      <c r="H1309" s="76"/>
      <c r="I1309" s="76"/>
    </row>
    <row r="1310" spans="1:9" s="77" customFormat="1" ht="31.5" customHeight="1" x14ac:dyDescent="0.3">
      <c r="A1310" s="223"/>
      <c r="B1310" s="224"/>
      <c r="C1310" s="224"/>
      <c r="D1310" s="224"/>
      <c r="E1310" s="224"/>
      <c r="F1310" s="116"/>
      <c r="G1310" s="76"/>
      <c r="H1310" s="76"/>
      <c r="I1310" s="76"/>
    </row>
    <row r="1311" spans="1:9" s="77" customFormat="1" ht="31.5" customHeight="1" thickBot="1" x14ac:dyDescent="0.35">
      <c r="A1311" s="225"/>
      <c r="B1311" s="226"/>
      <c r="C1311" s="226"/>
      <c r="D1311" s="226"/>
      <c r="E1311" s="226"/>
      <c r="F1311" s="118"/>
      <c r="G1311" s="76"/>
      <c r="H1311" s="76"/>
      <c r="I1311" s="76"/>
    </row>
    <row r="1312" spans="1:9" s="77" customFormat="1" ht="31.5" customHeight="1" thickBot="1" x14ac:dyDescent="0.3">
      <c r="A1312" s="219" t="s">
        <v>1151</v>
      </c>
      <c r="B1312" s="220"/>
      <c r="C1312" s="220"/>
      <c r="D1312" s="220"/>
      <c r="E1312" s="220"/>
      <c r="F1312" s="117">
        <f>SUM(F1303:F1311)</f>
        <v>0</v>
      </c>
      <c r="G1312" s="76"/>
      <c r="H1312" s="76"/>
      <c r="I1312" s="76"/>
    </row>
    <row r="1313" spans="1:9" s="77" customFormat="1" ht="16.95" customHeight="1" x14ac:dyDescent="0.3">
      <c r="A1313" s="90"/>
      <c r="B1313" s="90"/>
      <c r="C1313" s="90"/>
      <c r="D1313" s="90"/>
      <c r="E1313" s="93"/>
      <c r="F1313" s="97"/>
      <c r="G1313" s="76"/>
      <c r="H1313" s="76"/>
      <c r="I1313" s="76"/>
    </row>
    <row r="1314" spans="1:9" s="77" customFormat="1" ht="15.6" customHeight="1" thickBot="1" x14ac:dyDescent="0.35">
      <c r="A1314" s="99"/>
      <c r="B1314" s="100"/>
      <c r="C1314" s="101"/>
      <c r="D1314" s="102"/>
      <c r="E1314" s="103"/>
      <c r="F1314" s="92"/>
      <c r="G1314" s="76"/>
      <c r="H1314" s="76"/>
      <c r="I1314" s="76"/>
    </row>
    <row r="1315" spans="1:9" s="77" customFormat="1" ht="31.5" customHeight="1" thickBot="1" x14ac:dyDescent="0.3">
      <c r="A1315" s="230" t="s">
        <v>1226</v>
      </c>
      <c r="B1315" s="231"/>
      <c r="C1315" s="231"/>
      <c r="D1315" s="231"/>
      <c r="E1315" s="231"/>
      <c r="F1315" s="119" t="s">
        <v>311</v>
      </c>
      <c r="G1315" s="76"/>
      <c r="H1315" s="76"/>
      <c r="I1315" s="76"/>
    </row>
    <row r="1316" spans="1:9" s="139" customFormat="1" ht="31.5" customHeight="1" x14ac:dyDescent="0.25">
      <c r="A1316" s="221"/>
      <c r="B1316" s="222"/>
      <c r="C1316" s="222"/>
      <c r="D1316" s="222"/>
      <c r="E1316" s="222"/>
      <c r="F1316" s="115"/>
      <c r="G1316" s="138"/>
      <c r="H1316" s="138"/>
      <c r="I1316" s="138"/>
    </row>
    <row r="1317" spans="1:9" s="77" customFormat="1" ht="31.5" customHeight="1" x14ac:dyDescent="0.3">
      <c r="A1317" s="223"/>
      <c r="B1317" s="224"/>
      <c r="C1317" s="224"/>
      <c r="D1317" s="224"/>
      <c r="E1317" s="224"/>
      <c r="F1317" s="116"/>
      <c r="G1317" s="76"/>
      <c r="H1317" s="76"/>
      <c r="I1317" s="76"/>
    </row>
    <row r="1318" spans="1:9" s="77" customFormat="1" ht="31.5" customHeight="1" x14ac:dyDescent="0.3">
      <c r="A1318" s="223"/>
      <c r="B1318" s="224"/>
      <c r="C1318" s="224"/>
      <c r="D1318" s="224"/>
      <c r="E1318" s="224"/>
      <c r="F1318" s="116"/>
      <c r="G1318" s="76"/>
      <c r="H1318" s="76"/>
      <c r="I1318" s="76"/>
    </row>
    <row r="1319" spans="1:9" s="77" customFormat="1" ht="31.5" customHeight="1" x14ac:dyDescent="0.3">
      <c r="A1319" s="223"/>
      <c r="B1319" s="224"/>
      <c r="C1319" s="224"/>
      <c r="D1319" s="224"/>
      <c r="E1319" s="224"/>
      <c r="F1319" s="116"/>
      <c r="G1319" s="76"/>
      <c r="H1319" s="76"/>
      <c r="I1319" s="76"/>
    </row>
    <row r="1320" spans="1:9" s="77" customFormat="1" ht="31.5" customHeight="1" x14ac:dyDescent="0.3">
      <c r="A1320" s="223"/>
      <c r="B1320" s="224"/>
      <c r="C1320" s="224"/>
      <c r="D1320" s="224"/>
      <c r="E1320" s="224"/>
      <c r="F1320" s="116"/>
      <c r="G1320" s="76"/>
      <c r="H1320" s="76"/>
      <c r="I1320" s="76"/>
    </row>
    <row r="1321" spans="1:9" s="77" customFormat="1" ht="31.5" customHeight="1" x14ac:dyDescent="0.3">
      <c r="A1321" s="223"/>
      <c r="B1321" s="224"/>
      <c r="C1321" s="224"/>
      <c r="D1321" s="224"/>
      <c r="E1321" s="224"/>
      <c r="F1321" s="116"/>
      <c r="G1321" s="76"/>
      <c r="H1321" s="76"/>
      <c r="I1321" s="76"/>
    </row>
    <row r="1322" spans="1:9" s="77" customFormat="1" ht="31.5" customHeight="1" x14ac:dyDescent="0.3">
      <c r="A1322" s="223"/>
      <c r="B1322" s="224"/>
      <c r="C1322" s="224"/>
      <c r="D1322" s="224"/>
      <c r="E1322" s="224"/>
      <c r="F1322" s="116"/>
      <c r="G1322" s="76"/>
      <c r="H1322" s="76"/>
      <c r="I1322" s="76"/>
    </row>
    <row r="1323" spans="1:9" s="77" customFormat="1" ht="31.5" customHeight="1" x14ac:dyDescent="0.3">
      <c r="A1323" s="223"/>
      <c r="B1323" s="224"/>
      <c r="C1323" s="224"/>
      <c r="D1323" s="224"/>
      <c r="E1323" s="224"/>
      <c r="F1323" s="116"/>
      <c r="G1323" s="76"/>
      <c r="H1323" s="76"/>
      <c r="I1323" s="76"/>
    </row>
    <row r="1324" spans="1:9" s="77" customFormat="1" ht="31.5" customHeight="1" thickBot="1" x14ac:dyDescent="0.35">
      <c r="A1324" s="225"/>
      <c r="B1324" s="226"/>
      <c r="C1324" s="226"/>
      <c r="D1324" s="226"/>
      <c r="E1324" s="226"/>
      <c r="F1324" s="118"/>
      <c r="G1324" s="76"/>
      <c r="H1324" s="76"/>
      <c r="I1324" s="76"/>
    </row>
    <row r="1325" spans="1:9" s="77" customFormat="1" ht="31.5" customHeight="1" thickBot="1" x14ac:dyDescent="0.3">
      <c r="A1325" s="219" t="s">
        <v>1152</v>
      </c>
      <c r="B1325" s="220"/>
      <c r="C1325" s="220"/>
      <c r="D1325" s="220"/>
      <c r="E1325" s="220"/>
      <c r="F1325" s="117">
        <f>SUM(F1316:F1324)</f>
        <v>0</v>
      </c>
      <c r="G1325" s="76"/>
      <c r="H1325" s="76"/>
      <c r="I1325" s="76"/>
    </row>
    <row r="1326" spans="1:9" s="77" customFormat="1" ht="19.2" customHeight="1" x14ac:dyDescent="0.3">
      <c r="A1326" s="90"/>
      <c r="B1326" s="90"/>
      <c r="C1326" s="90"/>
      <c r="D1326" s="90"/>
      <c r="E1326" s="93"/>
      <c r="F1326" s="97"/>
      <c r="G1326" s="76"/>
      <c r="H1326" s="76"/>
      <c r="I1326" s="76"/>
    </row>
    <row r="1327" spans="1:9" s="77" customFormat="1" ht="12.6" customHeight="1" thickBot="1" x14ac:dyDescent="0.35">
      <c r="A1327" s="232"/>
      <c r="B1327" s="232"/>
      <c r="C1327" s="232"/>
      <c r="D1327" s="232"/>
      <c r="E1327" s="232"/>
      <c r="F1327" s="92"/>
      <c r="G1327" s="76"/>
      <c r="H1327" s="76"/>
      <c r="I1327" s="76"/>
    </row>
    <row r="1328" spans="1:9" s="77" customFormat="1" ht="31.5" customHeight="1" thickBot="1" x14ac:dyDescent="0.3">
      <c r="A1328" s="230" t="s">
        <v>1227</v>
      </c>
      <c r="B1328" s="231"/>
      <c r="C1328" s="231"/>
      <c r="D1328" s="231"/>
      <c r="E1328" s="231"/>
      <c r="F1328" s="119" t="s">
        <v>311</v>
      </c>
      <c r="G1328" s="76"/>
      <c r="H1328" s="76"/>
      <c r="I1328" s="76"/>
    </row>
    <row r="1329" spans="1:9" s="139" customFormat="1" ht="31.5" customHeight="1" x14ac:dyDescent="0.25">
      <c r="A1329" s="221"/>
      <c r="B1329" s="222"/>
      <c r="C1329" s="222"/>
      <c r="D1329" s="222"/>
      <c r="E1329" s="222"/>
      <c r="F1329" s="115"/>
      <c r="G1329" s="138"/>
      <c r="H1329" s="138"/>
      <c r="I1329" s="138"/>
    </row>
    <row r="1330" spans="1:9" s="77" customFormat="1" ht="31.5" customHeight="1" x14ac:dyDescent="0.3">
      <c r="A1330" s="223"/>
      <c r="B1330" s="224"/>
      <c r="C1330" s="224"/>
      <c r="D1330" s="224"/>
      <c r="E1330" s="224"/>
      <c r="F1330" s="116"/>
      <c r="G1330" s="76"/>
      <c r="H1330" s="76"/>
      <c r="I1330" s="76"/>
    </row>
    <row r="1331" spans="1:9" s="77" customFormat="1" ht="31.5" customHeight="1" x14ac:dyDescent="0.3">
      <c r="A1331" s="223"/>
      <c r="B1331" s="224"/>
      <c r="C1331" s="224"/>
      <c r="D1331" s="224"/>
      <c r="E1331" s="224"/>
      <c r="F1331" s="116"/>
      <c r="G1331" s="76"/>
      <c r="H1331" s="76"/>
      <c r="I1331" s="76"/>
    </row>
    <row r="1332" spans="1:9" s="77" customFormat="1" ht="31.5" customHeight="1" x14ac:dyDescent="0.3">
      <c r="A1332" s="223"/>
      <c r="B1332" s="224"/>
      <c r="C1332" s="224"/>
      <c r="D1332" s="224"/>
      <c r="E1332" s="224"/>
      <c r="F1332" s="116"/>
      <c r="G1332" s="76"/>
      <c r="H1332" s="76"/>
      <c r="I1332" s="76"/>
    </row>
    <row r="1333" spans="1:9" s="77" customFormat="1" ht="31.5" customHeight="1" x14ac:dyDescent="0.3">
      <c r="A1333" s="223"/>
      <c r="B1333" s="224"/>
      <c r="C1333" s="224"/>
      <c r="D1333" s="224"/>
      <c r="E1333" s="224"/>
      <c r="F1333" s="116"/>
      <c r="G1333" s="76"/>
      <c r="H1333" s="76"/>
      <c r="I1333" s="76"/>
    </row>
    <row r="1334" spans="1:9" s="77" customFormat="1" ht="31.5" customHeight="1" x14ac:dyDescent="0.3">
      <c r="A1334" s="223"/>
      <c r="B1334" s="224"/>
      <c r="C1334" s="224"/>
      <c r="D1334" s="224"/>
      <c r="E1334" s="224"/>
      <c r="F1334" s="116"/>
      <c r="G1334" s="76"/>
      <c r="H1334" s="76"/>
      <c r="I1334" s="76"/>
    </row>
    <row r="1335" spans="1:9" s="77" customFormat="1" ht="31.5" customHeight="1" x14ac:dyDescent="0.3">
      <c r="A1335" s="223"/>
      <c r="B1335" s="224"/>
      <c r="C1335" s="224"/>
      <c r="D1335" s="224"/>
      <c r="E1335" s="224"/>
      <c r="F1335" s="116"/>
      <c r="G1335" s="76"/>
      <c r="H1335" s="76"/>
      <c r="I1335" s="76"/>
    </row>
    <row r="1336" spans="1:9" s="77" customFormat="1" ht="31.5" customHeight="1" x14ac:dyDescent="0.3">
      <c r="A1336" s="223"/>
      <c r="B1336" s="224"/>
      <c r="C1336" s="224"/>
      <c r="D1336" s="224"/>
      <c r="E1336" s="224"/>
      <c r="F1336" s="116"/>
      <c r="G1336" s="76"/>
      <c r="H1336" s="76"/>
      <c r="I1336" s="76"/>
    </row>
    <row r="1337" spans="1:9" s="77" customFormat="1" ht="31.5" customHeight="1" thickBot="1" x14ac:dyDescent="0.35">
      <c r="A1337" s="225"/>
      <c r="B1337" s="226"/>
      <c r="C1337" s="226"/>
      <c r="D1337" s="226"/>
      <c r="E1337" s="226"/>
      <c r="F1337" s="118"/>
      <c r="G1337" s="76"/>
      <c r="H1337" s="76"/>
      <c r="I1337" s="76"/>
    </row>
    <row r="1338" spans="1:9" s="77" customFormat="1" ht="31.5" customHeight="1" thickBot="1" x14ac:dyDescent="0.3">
      <c r="A1338" s="219" t="s">
        <v>1153</v>
      </c>
      <c r="B1338" s="220"/>
      <c r="C1338" s="220"/>
      <c r="D1338" s="220"/>
      <c r="E1338" s="220"/>
      <c r="F1338" s="117">
        <f>SUM(F1329:F1337)</f>
        <v>0</v>
      </c>
      <c r="G1338" s="76"/>
      <c r="H1338" s="76"/>
      <c r="I1338" s="76"/>
    </row>
    <row r="1339" spans="1:9" s="77" customFormat="1" ht="31.5" customHeight="1" x14ac:dyDescent="0.3">
      <c r="A1339" s="232"/>
      <c r="B1339" s="232"/>
      <c r="C1339" s="232"/>
      <c r="D1339" s="232"/>
      <c r="E1339" s="93"/>
      <c r="F1339" s="97"/>
      <c r="G1339" s="76"/>
      <c r="H1339" s="76"/>
      <c r="I1339" s="76"/>
    </row>
    <row r="1340" spans="1:9" s="77" customFormat="1" ht="31.5" customHeight="1" thickBot="1" x14ac:dyDescent="0.3">
      <c r="A1340" s="233" t="s">
        <v>197</v>
      </c>
      <c r="B1340" s="233"/>
      <c r="C1340" s="233"/>
      <c r="D1340" s="233"/>
      <c r="E1340" s="233"/>
      <c r="F1340" s="233"/>
      <c r="G1340" s="76"/>
      <c r="H1340" s="76"/>
      <c r="I1340" s="76"/>
    </row>
    <row r="1341" spans="1:9" s="77" customFormat="1" ht="31.5" customHeight="1" thickBot="1" x14ac:dyDescent="0.3">
      <c r="A1341" s="230" t="s">
        <v>1228</v>
      </c>
      <c r="B1341" s="231"/>
      <c r="C1341" s="231"/>
      <c r="D1341" s="231"/>
      <c r="E1341" s="231"/>
      <c r="F1341" s="119" t="s">
        <v>311</v>
      </c>
      <c r="G1341" s="76"/>
      <c r="H1341" s="76"/>
      <c r="I1341" s="76"/>
    </row>
    <row r="1342" spans="1:9" s="139" customFormat="1" ht="31.5" customHeight="1" x14ac:dyDescent="0.25">
      <c r="A1342" s="221"/>
      <c r="B1342" s="222"/>
      <c r="C1342" s="222"/>
      <c r="D1342" s="222"/>
      <c r="E1342" s="222"/>
      <c r="F1342" s="115"/>
      <c r="G1342" s="138"/>
      <c r="H1342" s="138"/>
      <c r="I1342" s="138"/>
    </row>
    <row r="1343" spans="1:9" s="77" customFormat="1" ht="31.5" customHeight="1" x14ac:dyDescent="0.3">
      <c r="A1343" s="223"/>
      <c r="B1343" s="224"/>
      <c r="C1343" s="224"/>
      <c r="D1343" s="224"/>
      <c r="E1343" s="224"/>
      <c r="F1343" s="116"/>
      <c r="G1343" s="76"/>
      <c r="H1343" s="76"/>
      <c r="I1343" s="76"/>
    </row>
    <row r="1344" spans="1:9" s="77" customFormat="1" ht="31.5" customHeight="1" x14ac:dyDescent="0.3">
      <c r="A1344" s="223"/>
      <c r="B1344" s="224"/>
      <c r="C1344" s="224"/>
      <c r="D1344" s="224"/>
      <c r="E1344" s="224"/>
      <c r="F1344" s="116"/>
      <c r="G1344" s="76"/>
      <c r="H1344" s="76"/>
      <c r="I1344" s="76"/>
    </row>
    <row r="1345" spans="1:9" s="77" customFormat="1" ht="31.5" customHeight="1" x14ac:dyDescent="0.3">
      <c r="A1345" s="223"/>
      <c r="B1345" s="224"/>
      <c r="C1345" s="224"/>
      <c r="D1345" s="224"/>
      <c r="E1345" s="224"/>
      <c r="F1345" s="116"/>
      <c r="G1345" s="76"/>
      <c r="H1345" s="76"/>
      <c r="I1345" s="76"/>
    </row>
    <row r="1346" spans="1:9" s="77" customFormat="1" ht="31.5" customHeight="1" x14ac:dyDescent="0.3">
      <c r="A1346" s="223"/>
      <c r="B1346" s="224"/>
      <c r="C1346" s="224"/>
      <c r="D1346" s="224"/>
      <c r="E1346" s="224"/>
      <c r="F1346" s="116"/>
      <c r="G1346" s="76"/>
      <c r="H1346" s="76"/>
      <c r="I1346" s="76"/>
    </row>
    <row r="1347" spans="1:9" s="77" customFormat="1" ht="31.5" customHeight="1" x14ac:dyDescent="0.3">
      <c r="A1347" s="223"/>
      <c r="B1347" s="224"/>
      <c r="C1347" s="224"/>
      <c r="D1347" s="224"/>
      <c r="E1347" s="224"/>
      <c r="F1347" s="116"/>
      <c r="G1347" s="76"/>
      <c r="H1347" s="76"/>
      <c r="I1347" s="76"/>
    </row>
    <row r="1348" spans="1:9" s="77" customFormat="1" ht="31.5" customHeight="1" x14ac:dyDescent="0.3">
      <c r="A1348" s="223"/>
      <c r="B1348" s="224"/>
      <c r="C1348" s="224"/>
      <c r="D1348" s="224"/>
      <c r="E1348" s="224"/>
      <c r="F1348" s="116"/>
      <c r="G1348" s="76"/>
      <c r="H1348" s="76"/>
      <c r="I1348" s="76"/>
    </row>
    <row r="1349" spans="1:9" s="77" customFormat="1" ht="31.5" customHeight="1" x14ac:dyDescent="0.3">
      <c r="A1349" s="223"/>
      <c r="B1349" s="224"/>
      <c r="C1349" s="224"/>
      <c r="D1349" s="224"/>
      <c r="E1349" s="224"/>
      <c r="F1349" s="116"/>
      <c r="G1349" s="76"/>
      <c r="H1349" s="76"/>
      <c r="I1349" s="76"/>
    </row>
    <row r="1350" spans="1:9" s="77" customFormat="1" ht="31.5" customHeight="1" thickBot="1" x14ac:dyDescent="0.35">
      <c r="A1350" s="225"/>
      <c r="B1350" s="226"/>
      <c r="C1350" s="226"/>
      <c r="D1350" s="226"/>
      <c r="E1350" s="226"/>
      <c r="F1350" s="118"/>
      <c r="G1350" s="76"/>
      <c r="H1350" s="76"/>
      <c r="I1350" s="76"/>
    </row>
    <row r="1351" spans="1:9" s="77" customFormat="1" ht="31.5" customHeight="1" thickBot="1" x14ac:dyDescent="0.3">
      <c r="A1351" s="219" t="s">
        <v>1154</v>
      </c>
      <c r="B1351" s="220"/>
      <c r="C1351" s="220"/>
      <c r="D1351" s="220"/>
      <c r="E1351" s="220"/>
      <c r="F1351" s="117">
        <f>SUM(F1342:F1350)</f>
        <v>0</v>
      </c>
      <c r="G1351" s="76"/>
      <c r="H1351" s="76"/>
      <c r="I1351" s="76"/>
    </row>
    <row r="1352" spans="1:9" s="77" customFormat="1" ht="17.399999999999999" customHeight="1" x14ac:dyDescent="0.3">
      <c r="A1352" s="232"/>
      <c r="B1352" s="232"/>
      <c r="C1352" s="232"/>
      <c r="D1352" s="232"/>
      <c r="E1352" s="93"/>
      <c r="F1352" s="97"/>
      <c r="G1352" s="76"/>
      <c r="H1352" s="76"/>
      <c r="I1352" s="76"/>
    </row>
    <row r="1353" spans="1:9" s="77" customFormat="1" ht="17.399999999999999" customHeight="1" thickBot="1" x14ac:dyDescent="0.35">
      <c r="A1353" s="90"/>
      <c r="B1353" s="90"/>
      <c r="C1353" s="90"/>
      <c r="D1353" s="90"/>
      <c r="E1353" s="93"/>
      <c r="F1353" s="92"/>
      <c r="G1353" s="76"/>
      <c r="H1353" s="76"/>
      <c r="I1353" s="76"/>
    </row>
    <row r="1354" spans="1:9" s="77" customFormat="1" ht="31.5" customHeight="1" thickBot="1" x14ac:dyDescent="0.3">
      <c r="A1354" s="230" t="s">
        <v>1229</v>
      </c>
      <c r="B1354" s="231"/>
      <c r="C1354" s="231"/>
      <c r="D1354" s="231"/>
      <c r="E1354" s="231"/>
      <c r="F1354" s="119" t="s">
        <v>311</v>
      </c>
      <c r="G1354" s="76"/>
      <c r="H1354" s="76"/>
      <c r="I1354" s="76"/>
    </row>
    <row r="1355" spans="1:9" s="139" customFormat="1" ht="31.5" customHeight="1" x14ac:dyDescent="0.25">
      <c r="A1355" s="221"/>
      <c r="B1355" s="222"/>
      <c r="C1355" s="222"/>
      <c r="D1355" s="222"/>
      <c r="E1355" s="222"/>
      <c r="F1355" s="115"/>
      <c r="G1355" s="138"/>
      <c r="H1355" s="138"/>
      <c r="I1355" s="138"/>
    </row>
    <row r="1356" spans="1:9" s="77" customFormat="1" ht="31.5" customHeight="1" x14ac:dyDescent="0.3">
      <c r="A1356" s="223"/>
      <c r="B1356" s="224"/>
      <c r="C1356" s="224"/>
      <c r="D1356" s="224"/>
      <c r="E1356" s="224"/>
      <c r="F1356" s="116"/>
      <c r="G1356" s="76"/>
      <c r="H1356" s="76"/>
      <c r="I1356" s="76"/>
    </row>
    <row r="1357" spans="1:9" s="77" customFormat="1" ht="31.5" customHeight="1" x14ac:dyDescent="0.3">
      <c r="A1357" s="223"/>
      <c r="B1357" s="224"/>
      <c r="C1357" s="224"/>
      <c r="D1357" s="224"/>
      <c r="E1357" s="224"/>
      <c r="F1357" s="116"/>
      <c r="G1357" s="76"/>
      <c r="H1357" s="76"/>
      <c r="I1357" s="76"/>
    </row>
    <row r="1358" spans="1:9" s="77" customFormat="1" ht="31.5" customHeight="1" x14ac:dyDescent="0.3">
      <c r="A1358" s="223"/>
      <c r="B1358" s="224"/>
      <c r="C1358" s="224"/>
      <c r="D1358" s="224"/>
      <c r="E1358" s="224"/>
      <c r="F1358" s="116"/>
      <c r="G1358" s="76"/>
      <c r="H1358" s="76"/>
      <c r="I1358" s="76"/>
    </row>
    <row r="1359" spans="1:9" s="77" customFormat="1" ht="31.5" customHeight="1" x14ac:dyDescent="0.3">
      <c r="A1359" s="223"/>
      <c r="B1359" s="224"/>
      <c r="C1359" s="224"/>
      <c r="D1359" s="224"/>
      <c r="E1359" s="224"/>
      <c r="F1359" s="116"/>
      <c r="G1359" s="76"/>
      <c r="H1359" s="76"/>
      <c r="I1359" s="76"/>
    </row>
    <row r="1360" spans="1:9" s="77" customFormat="1" ht="31.5" customHeight="1" x14ac:dyDescent="0.3">
      <c r="A1360" s="223"/>
      <c r="B1360" s="224"/>
      <c r="C1360" s="224"/>
      <c r="D1360" s="224"/>
      <c r="E1360" s="224"/>
      <c r="F1360" s="116"/>
      <c r="G1360" s="76"/>
      <c r="H1360" s="76"/>
      <c r="I1360" s="76"/>
    </row>
    <row r="1361" spans="1:9" s="77" customFormat="1" ht="31.5" customHeight="1" x14ac:dyDescent="0.3">
      <c r="A1361" s="223"/>
      <c r="B1361" s="224"/>
      <c r="C1361" s="224"/>
      <c r="D1361" s="224"/>
      <c r="E1361" s="224"/>
      <c r="F1361" s="116"/>
      <c r="G1361" s="76"/>
      <c r="H1361" s="76"/>
      <c r="I1361" s="76"/>
    </row>
    <row r="1362" spans="1:9" s="77" customFormat="1" ht="31.5" customHeight="1" x14ac:dyDescent="0.3">
      <c r="A1362" s="223"/>
      <c r="B1362" s="224"/>
      <c r="C1362" s="224"/>
      <c r="D1362" s="224"/>
      <c r="E1362" s="224"/>
      <c r="F1362" s="116"/>
      <c r="G1362" s="76"/>
      <c r="H1362" s="76"/>
      <c r="I1362" s="76"/>
    </row>
    <row r="1363" spans="1:9" s="77" customFormat="1" ht="31.5" customHeight="1" thickBot="1" x14ac:dyDescent="0.35">
      <c r="A1363" s="225"/>
      <c r="B1363" s="226"/>
      <c r="C1363" s="226"/>
      <c r="D1363" s="226"/>
      <c r="E1363" s="226"/>
      <c r="F1363" s="118"/>
      <c r="G1363" s="76"/>
      <c r="H1363" s="76"/>
      <c r="I1363" s="76"/>
    </row>
    <row r="1364" spans="1:9" s="77" customFormat="1" ht="31.5" customHeight="1" thickBot="1" x14ac:dyDescent="0.3">
      <c r="A1364" s="219" t="s">
        <v>1155</v>
      </c>
      <c r="B1364" s="220"/>
      <c r="C1364" s="220"/>
      <c r="D1364" s="220"/>
      <c r="E1364" s="220"/>
      <c r="F1364" s="117">
        <f>SUM(F1355:F1363)</f>
        <v>0</v>
      </c>
      <c r="G1364" s="76"/>
      <c r="H1364" s="76"/>
      <c r="I1364" s="76"/>
    </row>
    <row r="1365" spans="1:9" s="77" customFormat="1" ht="15.6" customHeight="1" x14ac:dyDescent="0.3">
      <c r="A1365" s="94"/>
      <c r="B1365" s="218"/>
      <c r="C1365" s="218"/>
      <c r="D1365" s="218"/>
      <c r="E1365" s="95"/>
      <c r="F1365" s="97"/>
      <c r="G1365" s="76"/>
      <c r="H1365" s="76"/>
      <c r="I1365" s="76"/>
    </row>
    <row r="1366" spans="1:9" s="77" customFormat="1" ht="16.95" customHeight="1" thickBot="1" x14ac:dyDescent="0.35">
      <c r="A1366" s="232"/>
      <c r="B1366" s="232"/>
      <c r="C1366" s="232"/>
      <c r="D1366" s="232"/>
      <c r="E1366" s="93"/>
      <c r="F1366" s="92"/>
      <c r="G1366" s="76"/>
      <c r="H1366" s="76"/>
      <c r="I1366" s="76"/>
    </row>
    <row r="1367" spans="1:9" s="77" customFormat="1" ht="31.5" customHeight="1" thickBot="1" x14ac:dyDescent="0.3">
      <c r="A1367" s="230" t="s">
        <v>1230</v>
      </c>
      <c r="B1367" s="231"/>
      <c r="C1367" s="231"/>
      <c r="D1367" s="231"/>
      <c r="E1367" s="231"/>
      <c r="F1367" s="119" t="s">
        <v>311</v>
      </c>
      <c r="G1367" s="76"/>
      <c r="H1367" s="76"/>
      <c r="I1367" s="76"/>
    </row>
    <row r="1368" spans="1:9" s="139" customFormat="1" ht="31.5" customHeight="1" x14ac:dyDescent="0.25">
      <c r="A1368" s="221"/>
      <c r="B1368" s="222"/>
      <c r="C1368" s="222"/>
      <c r="D1368" s="222"/>
      <c r="E1368" s="222"/>
      <c r="F1368" s="115"/>
      <c r="G1368" s="138"/>
      <c r="H1368" s="138"/>
      <c r="I1368" s="138"/>
    </row>
    <row r="1369" spans="1:9" s="77" customFormat="1" ht="31.5" customHeight="1" x14ac:dyDescent="0.3">
      <c r="A1369" s="223"/>
      <c r="B1369" s="224"/>
      <c r="C1369" s="224"/>
      <c r="D1369" s="224"/>
      <c r="E1369" s="224"/>
      <c r="F1369" s="116"/>
      <c r="G1369" s="76"/>
      <c r="H1369" s="76"/>
      <c r="I1369" s="76"/>
    </row>
    <row r="1370" spans="1:9" s="77" customFormat="1" ht="31.5" customHeight="1" x14ac:dyDescent="0.3">
      <c r="A1370" s="223"/>
      <c r="B1370" s="224"/>
      <c r="C1370" s="224"/>
      <c r="D1370" s="224"/>
      <c r="E1370" s="224"/>
      <c r="F1370" s="116"/>
      <c r="G1370" s="76"/>
      <c r="H1370" s="76"/>
      <c r="I1370" s="76"/>
    </row>
    <row r="1371" spans="1:9" s="77" customFormat="1" ht="31.5" customHeight="1" x14ac:dyDescent="0.3">
      <c r="A1371" s="223"/>
      <c r="B1371" s="224"/>
      <c r="C1371" s="224"/>
      <c r="D1371" s="224"/>
      <c r="E1371" s="224"/>
      <c r="F1371" s="116"/>
      <c r="G1371" s="76"/>
      <c r="H1371" s="76"/>
      <c r="I1371" s="76"/>
    </row>
    <row r="1372" spans="1:9" s="77" customFormat="1" ht="31.5" customHeight="1" x14ac:dyDescent="0.3">
      <c r="A1372" s="223"/>
      <c r="B1372" s="224"/>
      <c r="C1372" s="224"/>
      <c r="D1372" s="224"/>
      <c r="E1372" s="224"/>
      <c r="F1372" s="116"/>
      <c r="G1372" s="76"/>
      <c r="H1372" s="76"/>
      <c r="I1372" s="76"/>
    </row>
    <row r="1373" spans="1:9" s="77" customFormat="1" ht="31.5" customHeight="1" x14ac:dyDescent="0.3">
      <c r="A1373" s="223"/>
      <c r="B1373" s="224"/>
      <c r="C1373" s="224"/>
      <c r="D1373" s="224"/>
      <c r="E1373" s="224"/>
      <c r="F1373" s="116"/>
      <c r="G1373" s="76"/>
      <c r="H1373" s="76"/>
      <c r="I1373" s="76"/>
    </row>
    <row r="1374" spans="1:9" s="77" customFormat="1" ht="31.5" customHeight="1" x14ac:dyDescent="0.3">
      <c r="A1374" s="223"/>
      <c r="B1374" s="224"/>
      <c r="C1374" s="224"/>
      <c r="D1374" s="224"/>
      <c r="E1374" s="224"/>
      <c r="F1374" s="116"/>
      <c r="G1374" s="76"/>
      <c r="H1374" s="76"/>
      <c r="I1374" s="76"/>
    </row>
    <row r="1375" spans="1:9" s="77" customFormat="1" ht="31.5" customHeight="1" x14ac:dyDescent="0.3">
      <c r="A1375" s="223"/>
      <c r="B1375" s="224"/>
      <c r="C1375" s="224"/>
      <c r="D1375" s="224"/>
      <c r="E1375" s="224"/>
      <c r="F1375" s="116"/>
      <c r="G1375" s="76"/>
      <c r="H1375" s="76"/>
      <c r="I1375" s="76"/>
    </row>
    <row r="1376" spans="1:9" s="77" customFormat="1" ht="31.5" customHeight="1" thickBot="1" x14ac:dyDescent="0.35">
      <c r="A1376" s="225"/>
      <c r="B1376" s="226"/>
      <c r="C1376" s="226"/>
      <c r="D1376" s="226"/>
      <c r="E1376" s="226"/>
      <c r="F1376" s="118"/>
      <c r="G1376" s="76"/>
      <c r="H1376" s="76"/>
      <c r="I1376" s="76"/>
    </row>
    <row r="1377" spans="1:9" s="77" customFormat="1" ht="31.5" customHeight="1" thickBot="1" x14ac:dyDescent="0.3">
      <c r="A1377" s="219" t="s">
        <v>1156</v>
      </c>
      <c r="B1377" s="220"/>
      <c r="C1377" s="220"/>
      <c r="D1377" s="220"/>
      <c r="E1377" s="220"/>
      <c r="F1377" s="117">
        <f>SUM(F1368:F1376)</f>
        <v>0</v>
      </c>
      <c r="G1377" s="76"/>
      <c r="H1377" s="76"/>
      <c r="I1377" s="76"/>
    </row>
    <row r="1378" spans="1:9" s="77" customFormat="1" ht="31.5" customHeight="1" x14ac:dyDescent="0.3">
      <c r="A1378" s="94"/>
      <c r="B1378" s="218"/>
      <c r="C1378" s="218"/>
      <c r="D1378" s="218"/>
      <c r="E1378" s="95"/>
      <c r="F1378" s="97"/>
      <c r="G1378" s="76"/>
      <c r="H1378" s="76"/>
      <c r="I1378" s="76"/>
    </row>
    <row r="1379" spans="1:9" s="77" customFormat="1" ht="31.5" customHeight="1" thickBot="1" x14ac:dyDescent="0.3">
      <c r="A1379" s="282" t="s">
        <v>197</v>
      </c>
      <c r="B1379" s="282"/>
      <c r="C1379" s="282"/>
      <c r="D1379" s="282"/>
      <c r="E1379" s="282"/>
      <c r="F1379" s="282"/>
      <c r="G1379" s="76"/>
      <c r="H1379" s="76"/>
      <c r="I1379" s="76"/>
    </row>
    <row r="1380" spans="1:9" s="77" customFormat="1" ht="31.5" customHeight="1" thickBot="1" x14ac:dyDescent="0.3">
      <c r="A1380" s="230" t="s">
        <v>1231</v>
      </c>
      <c r="B1380" s="231"/>
      <c r="C1380" s="231"/>
      <c r="D1380" s="231"/>
      <c r="E1380" s="231"/>
      <c r="F1380" s="119" t="s">
        <v>311</v>
      </c>
      <c r="G1380" s="76"/>
      <c r="H1380" s="76"/>
      <c r="I1380" s="76"/>
    </row>
    <row r="1381" spans="1:9" s="139" customFormat="1" ht="31.5" customHeight="1" x14ac:dyDescent="0.25">
      <c r="A1381" s="221"/>
      <c r="B1381" s="222"/>
      <c r="C1381" s="222"/>
      <c r="D1381" s="222"/>
      <c r="E1381" s="222"/>
      <c r="F1381" s="115"/>
      <c r="G1381" s="138"/>
      <c r="H1381" s="138"/>
      <c r="I1381" s="138"/>
    </row>
    <row r="1382" spans="1:9" s="77" customFormat="1" ht="31.5" customHeight="1" x14ac:dyDescent="0.3">
      <c r="A1382" s="223"/>
      <c r="B1382" s="224"/>
      <c r="C1382" s="224"/>
      <c r="D1382" s="224"/>
      <c r="E1382" s="224"/>
      <c r="F1382" s="116"/>
      <c r="G1382" s="76"/>
      <c r="H1382" s="76"/>
      <c r="I1382" s="76"/>
    </row>
    <row r="1383" spans="1:9" s="77" customFormat="1" ht="31.5" customHeight="1" x14ac:dyDescent="0.3">
      <c r="A1383" s="223"/>
      <c r="B1383" s="224"/>
      <c r="C1383" s="224"/>
      <c r="D1383" s="224"/>
      <c r="E1383" s="224"/>
      <c r="F1383" s="116"/>
      <c r="G1383" s="76"/>
      <c r="H1383" s="76"/>
      <c r="I1383" s="76"/>
    </row>
    <row r="1384" spans="1:9" s="77" customFormat="1" ht="31.5" customHeight="1" x14ac:dyDescent="0.3">
      <c r="A1384" s="223"/>
      <c r="B1384" s="224"/>
      <c r="C1384" s="224"/>
      <c r="D1384" s="224"/>
      <c r="E1384" s="224"/>
      <c r="F1384" s="116"/>
      <c r="G1384" s="76"/>
      <c r="H1384" s="76"/>
      <c r="I1384" s="76"/>
    </row>
    <row r="1385" spans="1:9" s="77" customFormat="1" ht="31.5" customHeight="1" x14ac:dyDescent="0.3">
      <c r="A1385" s="223"/>
      <c r="B1385" s="224"/>
      <c r="C1385" s="224"/>
      <c r="D1385" s="224"/>
      <c r="E1385" s="224"/>
      <c r="F1385" s="116"/>
      <c r="G1385" s="76"/>
      <c r="H1385" s="76"/>
      <c r="I1385" s="76"/>
    </row>
    <row r="1386" spans="1:9" s="77" customFormat="1" ht="31.5" customHeight="1" x14ac:dyDescent="0.3">
      <c r="A1386" s="223"/>
      <c r="B1386" s="224"/>
      <c r="C1386" s="224"/>
      <c r="D1386" s="224"/>
      <c r="E1386" s="224"/>
      <c r="F1386" s="116"/>
      <c r="G1386" s="76"/>
      <c r="H1386" s="76"/>
      <c r="I1386" s="76"/>
    </row>
    <row r="1387" spans="1:9" s="77" customFormat="1" ht="31.5" customHeight="1" x14ac:dyDescent="0.3">
      <c r="A1387" s="223"/>
      <c r="B1387" s="224"/>
      <c r="C1387" s="224"/>
      <c r="D1387" s="224"/>
      <c r="E1387" s="224"/>
      <c r="F1387" s="116"/>
      <c r="G1387" s="76"/>
      <c r="H1387" s="76"/>
      <c r="I1387" s="76"/>
    </row>
    <row r="1388" spans="1:9" s="77" customFormat="1" ht="31.5" customHeight="1" x14ac:dyDescent="0.3">
      <c r="A1388" s="223"/>
      <c r="B1388" s="224"/>
      <c r="C1388" s="224"/>
      <c r="D1388" s="224"/>
      <c r="E1388" s="224"/>
      <c r="F1388" s="116"/>
      <c r="G1388" s="76"/>
      <c r="H1388" s="76"/>
      <c r="I1388" s="76"/>
    </row>
    <row r="1389" spans="1:9" s="77" customFormat="1" ht="31.5" customHeight="1" thickBot="1" x14ac:dyDescent="0.35">
      <c r="A1389" s="225"/>
      <c r="B1389" s="226"/>
      <c r="C1389" s="226"/>
      <c r="D1389" s="226"/>
      <c r="E1389" s="226"/>
      <c r="F1389" s="118"/>
      <c r="G1389" s="76"/>
      <c r="H1389" s="76"/>
      <c r="I1389" s="76"/>
    </row>
    <row r="1390" spans="1:9" s="77" customFormat="1" ht="31.5" customHeight="1" thickBot="1" x14ac:dyDescent="0.3">
      <c r="A1390" s="219" t="s">
        <v>1157</v>
      </c>
      <c r="B1390" s="220"/>
      <c r="C1390" s="220"/>
      <c r="D1390" s="220"/>
      <c r="E1390" s="220"/>
      <c r="F1390" s="117">
        <f>SUM(F1381:F1389)</f>
        <v>0</v>
      </c>
      <c r="G1390" s="76"/>
      <c r="H1390" s="76"/>
      <c r="I1390" s="76"/>
    </row>
    <row r="1391" spans="1:9" s="77" customFormat="1" ht="17.399999999999999" customHeight="1" x14ac:dyDescent="0.3">
      <c r="A1391" s="94"/>
      <c r="B1391" s="218"/>
      <c r="C1391" s="218"/>
      <c r="D1391" s="218"/>
      <c r="E1391" s="95"/>
      <c r="F1391" s="97"/>
      <c r="G1391" s="76"/>
      <c r="H1391" s="76"/>
      <c r="I1391" s="76"/>
    </row>
    <row r="1392" spans="1:9" s="77" customFormat="1" ht="17.399999999999999" customHeight="1" thickBot="1" x14ac:dyDescent="0.35">
      <c r="A1392" s="94"/>
      <c r="B1392" s="218"/>
      <c r="C1392" s="218"/>
      <c r="D1392" s="218"/>
      <c r="E1392" s="95"/>
      <c r="F1392" s="92"/>
      <c r="G1392" s="76"/>
      <c r="H1392" s="76"/>
      <c r="I1392" s="76"/>
    </row>
    <row r="1393" spans="1:9" s="77" customFormat="1" ht="31.5" customHeight="1" thickBot="1" x14ac:dyDescent="0.3">
      <c r="A1393" s="230" t="s">
        <v>1232</v>
      </c>
      <c r="B1393" s="231"/>
      <c r="C1393" s="231"/>
      <c r="D1393" s="231"/>
      <c r="E1393" s="231"/>
      <c r="F1393" s="119" t="s">
        <v>311</v>
      </c>
      <c r="G1393" s="76"/>
      <c r="H1393" s="76"/>
      <c r="I1393" s="76"/>
    </row>
    <row r="1394" spans="1:9" s="139" customFormat="1" ht="31.5" customHeight="1" x14ac:dyDescent="0.25">
      <c r="A1394" s="221"/>
      <c r="B1394" s="222"/>
      <c r="C1394" s="222"/>
      <c r="D1394" s="222"/>
      <c r="E1394" s="222"/>
      <c r="F1394" s="115"/>
      <c r="G1394" s="138"/>
      <c r="H1394" s="138"/>
      <c r="I1394" s="138"/>
    </row>
    <row r="1395" spans="1:9" s="77" customFormat="1" ht="31.5" customHeight="1" x14ac:dyDescent="0.3">
      <c r="A1395" s="223"/>
      <c r="B1395" s="224"/>
      <c r="C1395" s="224"/>
      <c r="D1395" s="224"/>
      <c r="E1395" s="224"/>
      <c r="F1395" s="116"/>
      <c r="G1395" s="76"/>
      <c r="H1395" s="76"/>
      <c r="I1395" s="76"/>
    </row>
    <row r="1396" spans="1:9" s="77" customFormat="1" ht="31.5" customHeight="1" x14ac:dyDescent="0.3">
      <c r="A1396" s="223"/>
      <c r="B1396" s="224"/>
      <c r="C1396" s="224"/>
      <c r="D1396" s="224"/>
      <c r="E1396" s="224"/>
      <c r="F1396" s="116"/>
      <c r="G1396" s="76"/>
      <c r="H1396" s="76"/>
      <c r="I1396" s="76"/>
    </row>
    <row r="1397" spans="1:9" s="77" customFormat="1" ht="31.5" customHeight="1" x14ac:dyDescent="0.3">
      <c r="A1397" s="223"/>
      <c r="B1397" s="224"/>
      <c r="C1397" s="224"/>
      <c r="D1397" s="224"/>
      <c r="E1397" s="224"/>
      <c r="F1397" s="116"/>
      <c r="G1397" s="76"/>
      <c r="H1397" s="76"/>
      <c r="I1397" s="76"/>
    </row>
    <row r="1398" spans="1:9" s="77" customFormat="1" ht="31.5" customHeight="1" x14ac:dyDescent="0.3">
      <c r="A1398" s="223"/>
      <c r="B1398" s="224"/>
      <c r="C1398" s="224"/>
      <c r="D1398" s="224"/>
      <c r="E1398" s="224"/>
      <c r="F1398" s="116"/>
      <c r="G1398" s="76"/>
      <c r="H1398" s="76"/>
      <c r="I1398" s="76"/>
    </row>
    <row r="1399" spans="1:9" s="77" customFormat="1" ht="31.5" customHeight="1" x14ac:dyDescent="0.3">
      <c r="A1399" s="223"/>
      <c r="B1399" s="224"/>
      <c r="C1399" s="224"/>
      <c r="D1399" s="224"/>
      <c r="E1399" s="224"/>
      <c r="F1399" s="116"/>
      <c r="G1399" s="76"/>
      <c r="H1399" s="76"/>
      <c r="I1399" s="76"/>
    </row>
    <row r="1400" spans="1:9" s="77" customFormat="1" ht="31.5" customHeight="1" x14ac:dyDescent="0.3">
      <c r="A1400" s="223"/>
      <c r="B1400" s="224"/>
      <c r="C1400" s="224"/>
      <c r="D1400" s="224"/>
      <c r="E1400" s="224"/>
      <c r="F1400" s="116"/>
      <c r="G1400" s="76"/>
      <c r="H1400" s="76"/>
      <c r="I1400" s="76"/>
    </row>
    <row r="1401" spans="1:9" s="77" customFormat="1" ht="31.5" customHeight="1" x14ac:dyDescent="0.3">
      <c r="A1401" s="223"/>
      <c r="B1401" s="224"/>
      <c r="C1401" s="224"/>
      <c r="D1401" s="224"/>
      <c r="E1401" s="224"/>
      <c r="F1401" s="116"/>
      <c r="G1401" s="76"/>
      <c r="H1401" s="76"/>
      <c r="I1401" s="76"/>
    </row>
    <row r="1402" spans="1:9" s="77" customFormat="1" ht="31.5" customHeight="1" thickBot="1" x14ac:dyDescent="0.35">
      <c r="A1402" s="225"/>
      <c r="B1402" s="226"/>
      <c r="C1402" s="226"/>
      <c r="D1402" s="226"/>
      <c r="E1402" s="226"/>
      <c r="F1402" s="118"/>
      <c r="G1402" s="76"/>
      <c r="H1402" s="76"/>
      <c r="I1402" s="76"/>
    </row>
    <row r="1403" spans="1:9" s="77" customFormat="1" ht="31.5" customHeight="1" thickBot="1" x14ac:dyDescent="0.3">
      <c r="A1403" s="219" t="s">
        <v>1158</v>
      </c>
      <c r="B1403" s="220"/>
      <c r="C1403" s="220"/>
      <c r="D1403" s="220"/>
      <c r="E1403" s="220"/>
      <c r="F1403" s="117">
        <f>SUM(F1394:F1402)</f>
        <v>0</v>
      </c>
      <c r="G1403" s="76"/>
      <c r="H1403" s="76"/>
      <c r="I1403" s="76"/>
    </row>
    <row r="1404" spans="1:9" s="77" customFormat="1" ht="21" customHeight="1" x14ac:dyDescent="0.3">
      <c r="A1404" s="94"/>
      <c r="B1404" s="218"/>
      <c r="C1404" s="218"/>
      <c r="D1404" s="218"/>
      <c r="E1404" s="95"/>
      <c r="F1404" s="97"/>
      <c r="G1404" s="76"/>
      <c r="H1404" s="76"/>
      <c r="I1404" s="76"/>
    </row>
    <row r="1405" spans="1:9" s="77" customFormat="1" ht="19.95" customHeight="1" thickBot="1" x14ac:dyDescent="0.35">
      <c r="A1405" s="94"/>
      <c r="B1405" s="218"/>
      <c r="C1405" s="218"/>
      <c r="D1405" s="218"/>
      <c r="E1405" s="95"/>
      <c r="F1405" s="92"/>
      <c r="G1405" s="76"/>
      <c r="H1405" s="76"/>
      <c r="I1405" s="76"/>
    </row>
    <row r="1406" spans="1:9" s="77" customFormat="1" ht="31.5" customHeight="1" thickBot="1" x14ac:dyDescent="0.3">
      <c r="A1406" s="227" t="s">
        <v>1233</v>
      </c>
      <c r="B1406" s="228"/>
      <c r="C1406" s="228"/>
      <c r="D1406" s="228"/>
      <c r="E1406" s="228"/>
      <c r="F1406" s="119" t="s">
        <v>311</v>
      </c>
      <c r="G1406" s="76"/>
      <c r="H1406" s="76"/>
      <c r="I1406" s="76"/>
    </row>
    <row r="1407" spans="1:9" s="139" customFormat="1" ht="31.5" customHeight="1" x14ac:dyDescent="0.25">
      <c r="A1407" s="221"/>
      <c r="B1407" s="222"/>
      <c r="C1407" s="222"/>
      <c r="D1407" s="222"/>
      <c r="E1407" s="222"/>
      <c r="F1407" s="115"/>
      <c r="G1407" s="138"/>
      <c r="H1407" s="138"/>
      <c r="I1407" s="138"/>
    </row>
    <row r="1408" spans="1:9" s="77" customFormat="1" ht="31.5" customHeight="1" x14ac:dyDescent="0.3">
      <c r="A1408" s="223"/>
      <c r="B1408" s="224"/>
      <c r="C1408" s="224"/>
      <c r="D1408" s="224"/>
      <c r="E1408" s="224"/>
      <c r="F1408" s="116"/>
      <c r="G1408" s="76"/>
      <c r="H1408" s="76"/>
      <c r="I1408" s="76"/>
    </row>
    <row r="1409" spans="1:9" s="77" customFormat="1" ht="31.5" customHeight="1" x14ac:dyDescent="0.3">
      <c r="A1409" s="223"/>
      <c r="B1409" s="224"/>
      <c r="C1409" s="224"/>
      <c r="D1409" s="224"/>
      <c r="E1409" s="224"/>
      <c r="F1409" s="116"/>
      <c r="G1409" s="76"/>
      <c r="H1409" s="76"/>
      <c r="I1409" s="76"/>
    </row>
    <row r="1410" spans="1:9" s="77" customFormat="1" ht="31.5" customHeight="1" x14ac:dyDescent="0.3">
      <c r="A1410" s="223"/>
      <c r="B1410" s="224"/>
      <c r="C1410" s="224"/>
      <c r="D1410" s="224"/>
      <c r="E1410" s="224"/>
      <c r="F1410" s="116"/>
      <c r="G1410" s="76"/>
      <c r="H1410" s="76"/>
      <c r="I1410" s="76"/>
    </row>
    <row r="1411" spans="1:9" s="77" customFormat="1" ht="31.5" customHeight="1" x14ac:dyDescent="0.3">
      <c r="A1411" s="223"/>
      <c r="B1411" s="224"/>
      <c r="C1411" s="224"/>
      <c r="D1411" s="224"/>
      <c r="E1411" s="224"/>
      <c r="F1411" s="116"/>
      <c r="G1411" s="76"/>
      <c r="H1411" s="76"/>
      <c r="I1411" s="76"/>
    </row>
    <row r="1412" spans="1:9" s="77" customFormat="1" ht="31.5" customHeight="1" x14ac:dyDescent="0.3">
      <c r="A1412" s="223"/>
      <c r="B1412" s="224"/>
      <c r="C1412" s="224"/>
      <c r="D1412" s="224"/>
      <c r="E1412" s="224"/>
      <c r="F1412" s="116"/>
      <c r="G1412" s="76"/>
      <c r="H1412" s="76"/>
      <c r="I1412" s="76"/>
    </row>
    <row r="1413" spans="1:9" s="77" customFormat="1" ht="31.5" customHeight="1" x14ac:dyDescent="0.3">
      <c r="A1413" s="223"/>
      <c r="B1413" s="224"/>
      <c r="C1413" s="224"/>
      <c r="D1413" s="224"/>
      <c r="E1413" s="224"/>
      <c r="F1413" s="116"/>
      <c r="G1413" s="76"/>
      <c r="H1413" s="76"/>
      <c r="I1413" s="76"/>
    </row>
    <row r="1414" spans="1:9" s="77" customFormat="1" ht="31.5" customHeight="1" x14ac:dyDescent="0.3">
      <c r="A1414" s="223"/>
      <c r="B1414" s="224"/>
      <c r="C1414" s="224"/>
      <c r="D1414" s="224"/>
      <c r="E1414" s="224"/>
      <c r="F1414" s="116"/>
      <c r="G1414" s="76"/>
      <c r="H1414" s="76"/>
      <c r="I1414" s="76"/>
    </row>
    <row r="1415" spans="1:9" s="77" customFormat="1" ht="31.5" customHeight="1" thickBot="1" x14ac:dyDescent="0.35">
      <c r="A1415" s="225"/>
      <c r="B1415" s="226"/>
      <c r="C1415" s="226"/>
      <c r="D1415" s="226"/>
      <c r="E1415" s="226"/>
      <c r="F1415" s="118"/>
      <c r="G1415" s="76"/>
      <c r="H1415" s="76"/>
      <c r="I1415" s="76"/>
    </row>
    <row r="1416" spans="1:9" s="77" customFormat="1" ht="31.5" customHeight="1" thickBot="1" x14ac:dyDescent="0.3">
      <c r="A1416" s="219" t="s">
        <v>1159</v>
      </c>
      <c r="B1416" s="220"/>
      <c r="C1416" s="220"/>
      <c r="D1416" s="220"/>
      <c r="E1416" s="220"/>
      <c r="F1416" s="117">
        <f>SUM(F1407:F1415)</f>
        <v>0</v>
      </c>
      <c r="G1416" s="76"/>
      <c r="H1416" s="76"/>
      <c r="I1416" s="76"/>
    </row>
    <row r="1417" spans="1:9" s="77" customFormat="1" ht="31.5" customHeight="1" x14ac:dyDescent="0.3">
      <c r="A1417" s="94"/>
      <c r="B1417" s="218"/>
      <c r="C1417" s="218"/>
      <c r="D1417" s="218"/>
      <c r="E1417" s="95"/>
      <c r="F1417" s="97"/>
      <c r="G1417" s="76"/>
      <c r="H1417" s="76"/>
      <c r="I1417" s="76"/>
    </row>
    <row r="1418" spans="1:9" s="77" customFormat="1" ht="31.5" customHeight="1" thickBot="1" x14ac:dyDescent="0.3">
      <c r="A1418" s="282" t="s">
        <v>197</v>
      </c>
      <c r="B1418" s="282"/>
      <c r="C1418" s="282"/>
      <c r="D1418" s="282"/>
      <c r="E1418" s="282"/>
      <c r="F1418" s="282"/>
      <c r="G1418" s="76"/>
      <c r="H1418" s="76"/>
      <c r="I1418" s="76"/>
    </row>
    <row r="1419" spans="1:9" s="77" customFormat="1" ht="31.5" customHeight="1" thickBot="1" x14ac:dyDescent="0.3">
      <c r="A1419" s="227" t="s">
        <v>1265</v>
      </c>
      <c r="B1419" s="228"/>
      <c r="C1419" s="228"/>
      <c r="D1419" s="228"/>
      <c r="E1419" s="228"/>
      <c r="F1419" s="119" t="s">
        <v>311</v>
      </c>
      <c r="G1419" s="76"/>
      <c r="H1419" s="76"/>
      <c r="I1419" s="76"/>
    </row>
    <row r="1420" spans="1:9" s="139" customFormat="1" ht="31.5" customHeight="1" x14ac:dyDescent="0.25">
      <c r="A1420" s="221"/>
      <c r="B1420" s="222"/>
      <c r="C1420" s="222"/>
      <c r="D1420" s="222"/>
      <c r="E1420" s="222"/>
      <c r="F1420" s="115"/>
      <c r="G1420" s="138"/>
      <c r="H1420" s="138"/>
      <c r="I1420" s="138"/>
    </row>
    <row r="1421" spans="1:9" s="77" customFormat="1" ht="31.5" customHeight="1" x14ac:dyDescent="0.3">
      <c r="A1421" s="223"/>
      <c r="B1421" s="224"/>
      <c r="C1421" s="224"/>
      <c r="D1421" s="224"/>
      <c r="E1421" s="224"/>
      <c r="F1421" s="116"/>
      <c r="G1421" s="76"/>
      <c r="H1421" s="76"/>
      <c r="I1421" s="76"/>
    </row>
    <row r="1422" spans="1:9" s="77" customFormat="1" ht="31.5" customHeight="1" x14ac:dyDescent="0.3">
      <c r="A1422" s="223"/>
      <c r="B1422" s="224"/>
      <c r="C1422" s="224"/>
      <c r="D1422" s="224"/>
      <c r="E1422" s="224"/>
      <c r="F1422" s="116"/>
      <c r="G1422" s="76"/>
      <c r="H1422" s="76"/>
      <c r="I1422" s="76"/>
    </row>
    <row r="1423" spans="1:9" s="77" customFormat="1" ht="31.5" customHeight="1" x14ac:dyDescent="0.3">
      <c r="A1423" s="223"/>
      <c r="B1423" s="224"/>
      <c r="C1423" s="224"/>
      <c r="D1423" s="224"/>
      <c r="E1423" s="224"/>
      <c r="F1423" s="116"/>
      <c r="G1423" s="76"/>
      <c r="H1423" s="76"/>
      <c r="I1423" s="76"/>
    </row>
    <row r="1424" spans="1:9" s="77" customFormat="1" ht="31.5" customHeight="1" x14ac:dyDescent="0.3">
      <c r="A1424" s="223"/>
      <c r="B1424" s="224"/>
      <c r="C1424" s="224"/>
      <c r="D1424" s="224"/>
      <c r="E1424" s="224"/>
      <c r="F1424" s="116"/>
      <c r="G1424" s="76"/>
      <c r="H1424" s="76"/>
      <c r="I1424" s="76"/>
    </row>
    <row r="1425" spans="1:9" s="77" customFormat="1" ht="31.5" customHeight="1" x14ac:dyDescent="0.3">
      <c r="A1425" s="223"/>
      <c r="B1425" s="224"/>
      <c r="C1425" s="224"/>
      <c r="D1425" s="224"/>
      <c r="E1425" s="224"/>
      <c r="F1425" s="116"/>
      <c r="G1425" s="76"/>
      <c r="H1425" s="76"/>
      <c r="I1425" s="76"/>
    </row>
    <row r="1426" spans="1:9" s="77" customFormat="1" ht="31.5" customHeight="1" x14ac:dyDescent="0.3">
      <c r="A1426" s="223"/>
      <c r="B1426" s="224"/>
      <c r="C1426" s="224"/>
      <c r="D1426" s="224"/>
      <c r="E1426" s="224"/>
      <c r="F1426" s="116"/>
      <c r="G1426" s="76"/>
      <c r="H1426" s="76"/>
      <c r="I1426" s="76"/>
    </row>
    <row r="1427" spans="1:9" s="77" customFormat="1" ht="31.5" customHeight="1" x14ac:dyDescent="0.3">
      <c r="A1427" s="223"/>
      <c r="B1427" s="224"/>
      <c r="C1427" s="224"/>
      <c r="D1427" s="224"/>
      <c r="E1427" s="224"/>
      <c r="F1427" s="116"/>
      <c r="G1427" s="76"/>
      <c r="H1427" s="76"/>
      <c r="I1427" s="76"/>
    </row>
    <row r="1428" spans="1:9" s="77" customFormat="1" ht="31.5" customHeight="1" thickBot="1" x14ac:dyDescent="0.35">
      <c r="A1428" s="225"/>
      <c r="B1428" s="226"/>
      <c r="C1428" s="226"/>
      <c r="D1428" s="226"/>
      <c r="E1428" s="226"/>
      <c r="F1428" s="118"/>
      <c r="G1428" s="76"/>
      <c r="H1428" s="76"/>
      <c r="I1428" s="76"/>
    </row>
    <row r="1429" spans="1:9" s="77" customFormat="1" ht="31.5" customHeight="1" thickBot="1" x14ac:dyDescent="0.3">
      <c r="A1429" s="219" t="s">
        <v>1160</v>
      </c>
      <c r="B1429" s="220"/>
      <c r="C1429" s="220"/>
      <c r="D1429" s="220"/>
      <c r="E1429" s="220"/>
      <c r="F1429" s="117">
        <f>SUM(F1420:F1428)</f>
        <v>0</v>
      </c>
      <c r="G1429" s="76"/>
      <c r="H1429" s="76"/>
      <c r="I1429" s="76"/>
    </row>
    <row r="1430" spans="1:9" s="77" customFormat="1" ht="16.8" customHeight="1" x14ac:dyDescent="0.3">
      <c r="A1430" s="94"/>
      <c r="B1430" s="229"/>
      <c r="C1430" s="229"/>
      <c r="D1430" s="229"/>
      <c r="E1430" s="95"/>
      <c r="F1430" s="97"/>
      <c r="G1430" s="76"/>
      <c r="H1430" s="76"/>
      <c r="I1430" s="76"/>
    </row>
    <row r="1431" spans="1:9" s="77" customFormat="1" ht="16.8" customHeight="1" thickBot="1" x14ac:dyDescent="0.35">
      <c r="A1431" s="94"/>
      <c r="B1431" s="218"/>
      <c r="C1431" s="218"/>
      <c r="D1431" s="218"/>
      <c r="E1431" s="95"/>
      <c r="F1431" s="92"/>
      <c r="G1431" s="76"/>
      <c r="H1431" s="76"/>
      <c r="I1431" s="76"/>
    </row>
    <row r="1432" spans="1:9" s="77" customFormat="1" ht="31.5" customHeight="1" thickBot="1" x14ac:dyDescent="0.3">
      <c r="A1432" s="227" t="s">
        <v>1234</v>
      </c>
      <c r="B1432" s="228"/>
      <c r="C1432" s="228"/>
      <c r="D1432" s="228"/>
      <c r="E1432" s="228"/>
      <c r="F1432" s="119" t="s">
        <v>311</v>
      </c>
      <c r="G1432" s="76"/>
      <c r="H1432" s="76"/>
      <c r="I1432" s="76"/>
    </row>
    <row r="1433" spans="1:9" s="139" customFormat="1" ht="31.5" customHeight="1" x14ac:dyDescent="0.25">
      <c r="A1433" s="221"/>
      <c r="B1433" s="222"/>
      <c r="C1433" s="222"/>
      <c r="D1433" s="222"/>
      <c r="E1433" s="222"/>
      <c r="F1433" s="115"/>
      <c r="G1433" s="138"/>
      <c r="H1433" s="138"/>
      <c r="I1433" s="138"/>
    </row>
    <row r="1434" spans="1:9" s="77" customFormat="1" ht="31.5" customHeight="1" x14ac:dyDescent="0.3">
      <c r="A1434" s="223"/>
      <c r="B1434" s="224"/>
      <c r="C1434" s="224"/>
      <c r="D1434" s="224"/>
      <c r="E1434" s="224"/>
      <c r="F1434" s="116"/>
      <c r="G1434" s="76"/>
      <c r="H1434" s="76"/>
      <c r="I1434" s="76"/>
    </row>
    <row r="1435" spans="1:9" s="77" customFormat="1" ht="31.5" customHeight="1" x14ac:dyDescent="0.3">
      <c r="A1435" s="223"/>
      <c r="B1435" s="224"/>
      <c r="C1435" s="224"/>
      <c r="D1435" s="224"/>
      <c r="E1435" s="224"/>
      <c r="F1435" s="116"/>
      <c r="G1435" s="76"/>
      <c r="H1435" s="76"/>
      <c r="I1435" s="76"/>
    </row>
    <row r="1436" spans="1:9" s="77" customFormat="1" ht="31.5" customHeight="1" x14ac:dyDescent="0.3">
      <c r="A1436" s="223"/>
      <c r="B1436" s="224"/>
      <c r="C1436" s="224"/>
      <c r="D1436" s="224"/>
      <c r="E1436" s="224"/>
      <c r="F1436" s="116"/>
      <c r="G1436" s="76"/>
      <c r="H1436" s="76"/>
      <c r="I1436" s="76"/>
    </row>
    <row r="1437" spans="1:9" s="77" customFormat="1" ht="31.5" customHeight="1" x14ac:dyDescent="0.3">
      <c r="A1437" s="223"/>
      <c r="B1437" s="224"/>
      <c r="C1437" s="224"/>
      <c r="D1437" s="224"/>
      <c r="E1437" s="224"/>
      <c r="F1437" s="116"/>
      <c r="G1437" s="76"/>
      <c r="H1437" s="76"/>
      <c r="I1437" s="76"/>
    </row>
    <row r="1438" spans="1:9" s="77" customFormat="1" ht="31.5" customHeight="1" x14ac:dyDescent="0.3">
      <c r="A1438" s="223"/>
      <c r="B1438" s="224"/>
      <c r="C1438" s="224"/>
      <c r="D1438" s="224"/>
      <c r="E1438" s="224"/>
      <c r="F1438" s="116"/>
      <c r="G1438" s="76"/>
      <c r="H1438" s="76"/>
      <c r="I1438" s="76"/>
    </row>
    <row r="1439" spans="1:9" s="77" customFormat="1" ht="31.5" customHeight="1" x14ac:dyDescent="0.3">
      <c r="A1439" s="223"/>
      <c r="B1439" s="224"/>
      <c r="C1439" s="224"/>
      <c r="D1439" s="224"/>
      <c r="E1439" s="224"/>
      <c r="F1439" s="116"/>
      <c r="G1439" s="76"/>
      <c r="H1439" s="76"/>
      <c r="I1439" s="76"/>
    </row>
    <row r="1440" spans="1:9" s="77" customFormat="1" ht="31.5" customHeight="1" x14ac:dyDescent="0.3">
      <c r="A1440" s="223"/>
      <c r="B1440" s="224"/>
      <c r="C1440" s="224"/>
      <c r="D1440" s="224"/>
      <c r="E1440" s="224"/>
      <c r="F1440" s="116"/>
      <c r="G1440" s="76"/>
      <c r="H1440" s="76"/>
      <c r="I1440" s="76"/>
    </row>
    <row r="1441" spans="1:9" s="77" customFormat="1" ht="31.5" customHeight="1" thickBot="1" x14ac:dyDescent="0.35">
      <c r="A1441" s="225"/>
      <c r="B1441" s="226"/>
      <c r="C1441" s="226"/>
      <c r="D1441" s="226"/>
      <c r="E1441" s="226"/>
      <c r="F1441" s="118"/>
      <c r="G1441" s="76"/>
      <c r="H1441" s="76"/>
      <c r="I1441" s="76"/>
    </row>
    <row r="1442" spans="1:9" s="77" customFormat="1" ht="31.5" customHeight="1" thickBot="1" x14ac:dyDescent="0.3">
      <c r="A1442" s="219" t="s">
        <v>1161</v>
      </c>
      <c r="B1442" s="220"/>
      <c r="C1442" s="220"/>
      <c r="D1442" s="220"/>
      <c r="E1442" s="220"/>
      <c r="F1442" s="117">
        <f>SUM(F1433:F1441)</f>
        <v>0</v>
      </c>
      <c r="G1442" s="76"/>
      <c r="H1442" s="76"/>
      <c r="I1442" s="76"/>
    </row>
    <row r="1443" spans="1:9" s="77" customFormat="1" ht="16.8" customHeight="1" x14ac:dyDescent="0.3">
      <c r="A1443" s="94"/>
      <c r="B1443" s="218"/>
      <c r="C1443" s="218"/>
      <c r="D1443" s="218"/>
      <c r="E1443" s="95"/>
      <c r="F1443" s="97"/>
      <c r="G1443" s="76"/>
      <c r="H1443" s="76"/>
      <c r="I1443" s="76"/>
    </row>
    <row r="1444" spans="1:9" s="77" customFormat="1" ht="16.8" customHeight="1" thickBot="1" x14ac:dyDescent="0.35">
      <c r="A1444" s="94"/>
      <c r="B1444" s="218"/>
      <c r="C1444" s="218"/>
      <c r="D1444" s="218"/>
      <c r="E1444" s="95"/>
      <c r="F1444" s="92"/>
      <c r="G1444" s="76"/>
      <c r="H1444" s="76"/>
      <c r="I1444" s="76"/>
    </row>
    <row r="1445" spans="1:9" s="77" customFormat="1" ht="31.5" customHeight="1" thickBot="1" x14ac:dyDescent="0.3">
      <c r="A1445" s="227" t="s">
        <v>1235</v>
      </c>
      <c r="B1445" s="228"/>
      <c r="C1445" s="228"/>
      <c r="D1445" s="228"/>
      <c r="E1445" s="228"/>
      <c r="F1445" s="119" t="s">
        <v>311</v>
      </c>
      <c r="G1445" s="76"/>
      <c r="H1445" s="76"/>
      <c r="I1445" s="76"/>
    </row>
    <row r="1446" spans="1:9" s="139" customFormat="1" ht="31.5" customHeight="1" x14ac:dyDescent="0.25">
      <c r="A1446" s="221"/>
      <c r="B1446" s="222"/>
      <c r="C1446" s="222"/>
      <c r="D1446" s="222"/>
      <c r="E1446" s="222"/>
      <c r="F1446" s="115"/>
      <c r="G1446" s="138"/>
      <c r="H1446" s="138"/>
      <c r="I1446" s="138"/>
    </row>
    <row r="1447" spans="1:9" s="77" customFormat="1" ht="31.5" customHeight="1" x14ac:dyDescent="0.3">
      <c r="A1447" s="223"/>
      <c r="B1447" s="224"/>
      <c r="C1447" s="224"/>
      <c r="D1447" s="224"/>
      <c r="E1447" s="224"/>
      <c r="F1447" s="116"/>
      <c r="G1447" s="76"/>
      <c r="H1447" s="76"/>
      <c r="I1447" s="76"/>
    </row>
    <row r="1448" spans="1:9" s="77" customFormat="1" ht="31.5" customHeight="1" x14ac:dyDescent="0.3">
      <c r="A1448" s="223"/>
      <c r="B1448" s="224"/>
      <c r="C1448" s="224"/>
      <c r="D1448" s="224"/>
      <c r="E1448" s="224"/>
      <c r="F1448" s="116"/>
      <c r="G1448" s="76"/>
      <c r="H1448" s="76"/>
      <c r="I1448" s="76"/>
    </row>
    <row r="1449" spans="1:9" s="77" customFormat="1" ht="31.5" customHeight="1" x14ac:dyDescent="0.3">
      <c r="A1449" s="223"/>
      <c r="B1449" s="224"/>
      <c r="C1449" s="224"/>
      <c r="D1449" s="224"/>
      <c r="E1449" s="224"/>
      <c r="F1449" s="116"/>
      <c r="G1449" s="76"/>
      <c r="H1449" s="76"/>
      <c r="I1449" s="76"/>
    </row>
    <row r="1450" spans="1:9" s="77" customFormat="1" ht="31.5" customHeight="1" x14ac:dyDescent="0.3">
      <c r="A1450" s="223"/>
      <c r="B1450" s="224"/>
      <c r="C1450" s="224"/>
      <c r="D1450" s="224"/>
      <c r="E1450" s="224"/>
      <c r="F1450" s="116"/>
      <c r="G1450" s="76"/>
      <c r="H1450" s="76"/>
      <c r="I1450" s="76"/>
    </row>
    <row r="1451" spans="1:9" s="77" customFormat="1" ht="31.5" customHeight="1" x14ac:dyDescent="0.3">
      <c r="A1451" s="223"/>
      <c r="B1451" s="224"/>
      <c r="C1451" s="224"/>
      <c r="D1451" s="224"/>
      <c r="E1451" s="224"/>
      <c r="F1451" s="116"/>
      <c r="G1451" s="76"/>
      <c r="H1451" s="76"/>
      <c r="I1451" s="76"/>
    </row>
    <row r="1452" spans="1:9" s="77" customFormat="1" ht="31.5" customHeight="1" x14ac:dyDescent="0.3">
      <c r="A1452" s="223"/>
      <c r="B1452" s="224"/>
      <c r="C1452" s="224"/>
      <c r="D1452" s="224"/>
      <c r="E1452" s="224"/>
      <c r="F1452" s="116"/>
      <c r="G1452" s="76"/>
      <c r="H1452" s="76"/>
      <c r="I1452" s="76"/>
    </row>
    <row r="1453" spans="1:9" s="77" customFormat="1" ht="31.5" customHeight="1" x14ac:dyDescent="0.3">
      <c r="A1453" s="223"/>
      <c r="B1453" s="224"/>
      <c r="C1453" s="224"/>
      <c r="D1453" s="224"/>
      <c r="E1453" s="224"/>
      <c r="F1453" s="116"/>
      <c r="G1453" s="76"/>
      <c r="H1453" s="76"/>
      <c r="I1453" s="76"/>
    </row>
    <row r="1454" spans="1:9" s="77" customFormat="1" ht="31.5" customHeight="1" thickBot="1" x14ac:dyDescent="0.35">
      <c r="A1454" s="225"/>
      <c r="B1454" s="226"/>
      <c r="C1454" s="226"/>
      <c r="D1454" s="226"/>
      <c r="E1454" s="226"/>
      <c r="F1454" s="118"/>
      <c r="G1454" s="76"/>
      <c r="H1454" s="76"/>
      <c r="I1454" s="76"/>
    </row>
    <row r="1455" spans="1:9" s="77" customFormat="1" ht="31.5" customHeight="1" thickBot="1" x14ac:dyDescent="0.3">
      <c r="A1455" s="219" t="s">
        <v>1162</v>
      </c>
      <c r="B1455" s="220"/>
      <c r="C1455" s="220"/>
      <c r="D1455" s="220"/>
      <c r="E1455" s="220"/>
      <c r="F1455" s="117">
        <f>SUM(F1446:F1454)</f>
        <v>0</v>
      </c>
      <c r="G1455" s="76"/>
      <c r="H1455" s="76"/>
      <c r="I1455" s="76"/>
    </row>
    <row r="1456" spans="1:9" s="77" customFormat="1" ht="31.5" customHeight="1" x14ac:dyDescent="0.3">
      <c r="A1456" s="94"/>
      <c r="B1456" s="218"/>
      <c r="C1456" s="218"/>
      <c r="D1456" s="218"/>
      <c r="E1456" s="95"/>
      <c r="F1456" s="97"/>
      <c r="G1456" s="76"/>
      <c r="H1456" s="76"/>
      <c r="I1456" s="76"/>
    </row>
    <row r="1457" spans="1:9" s="77" customFormat="1" ht="31.5" customHeight="1" thickBot="1" x14ac:dyDescent="0.3">
      <c r="A1457" s="282" t="s">
        <v>197</v>
      </c>
      <c r="B1457" s="282"/>
      <c r="C1457" s="282"/>
      <c r="D1457" s="282"/>
      <c r="E1457" s="282"/>
      <c r="F1457" s="282"/>
      <c r="G1457" s="76"/>
      <c r="H1457" s="76"/>
      <c r="I1457" s="76"/>
    </row>
    <row r="1458" spans="1:9" s="77" customFormat="1" ht="31.5" customHeight="1" thickBot="1" x14ac:dyDescent="0.3">
      <c r="A1458" s="227" t="s">
        <v>1236</v>
      </c>
      <c r="B1458" s="228"/>
      <c r="C1458" s="228"/>
      <c r="D1458" s="228"/>
      <c r="E1458" s="228"/>
      <c r="F1458" s="119" t="s">
        <v>311</v>
      </c>
      <c r="G1458" s="76"/>
      <c r="H1458" s="76"/>
      <c r="I1458" s="76"/>
    </row>
    <row r="1459" spans="1:9" s="139" customFormat="1" ht="31.5" customHeight="1" x14ac:dyDescent="0.25">
      <c r="A1459" s="221"/>
      <c r="B1459" s="222"/>
      <c r="C1459" s="222"/>
      <c r="D1459" s="222"/>
      <c r="E1459" s="222"/>
      <c r="F1459" s="115"/>
      <c r="G1459" s="138"/>
      <c r="H1459" s="138"/>
      <c r="I1459" s="138"/>
    </row>
    <row r="1460" spans="1:9" s="77" customFormat="1" ht="31.5" customHeight="1" x14ac:dyDescent="0.3">
      <c r="A1460" s="223"/>
      <c r="B1460" s="224"/>
      <c r="C1460" s="224"/>
      <c r="D1460" s="224"/>
      <c r="E1460" s="224"/>
      <c r="F1460" s="116"/>
      <c r="G1460" s="76"/>
      <c r="H1460" s="76"/>
      <c r="I1460" s="76"/>
    </row>
    <row r="1461" spans="1:9" s="77" customFormat="1" ht="31.5" customHeight="1" x14ac:dyDescent="0.3">
      <c r="A1461" s="223"/>
      <c r="B1461" s="224"/>
      <c r="C1461" s="224"/>
      <c r="D1461" s="224"/>
      <c r="E1461" s="224"/>
      <c r="F1461" s="116"/>
      <c r="G1461" s="76"/>
      <c r="H1461" s="76"/>
      <c r="I1461" s="76"/>
    </row>
    <row r="1462" spans="1:9" s="77" customFormat="1" ht="31.5" customHeight="1" x14ac:dyDescent="0.3">
      <c r="A1462" s="223"/>
      <c r="B1462" s="224"/>
      <c r="C1462" s="224"/>
      <c r="D1462" s="224"/>
      <c r="E1462" s="224"/>
      <c r="F1462" s="116"/>
      <c r="G1462" s="76"/>
      <c r="H1462" s="76"/>
      <c r="I1462" s="76"/>
    </row>
    <row r="1463" spans="1:9" s="77" customFormat="1" ht="31.5" customHeight="1" x14ac:dyDescent="0.3">
      <c r="A1463" s="223"/>
      <c r="B1463" s="224"/>
      <c r="C1463" s="224"/>
      <c r="D1463" s="224"/>
      <c r="E1463" s="224"/>
      <c r="F1463" s="116"/>
      <c r="G1463" s="76"/>
      <c r="H1463" s="76"/>
      <c r="I1463" s="76"/>
    </row>
    <row r="1464" spans="1:9" s="77" customFormat="1" ht="31.5" customHeight="1" x14ac:dyDescent="0.3">
      <c r="A1464" s="223"/>
      <c r="B1464" s="224"/>
      <c r="C1464" s="224"/>
      <c r="D1464" s="224"/>
      <c r="E1464" s="224"/>
      <c r="F1464" s="116"/>
      <c r="G1464" s="76"/>
      <c r="H1464" s="76"/>
      <c r="I1464" s="76"/>
    </row>
    <row r="1465" spans="1:9" s="77" customFormat="1" ht="31.5" customHeight="1" x14ac:dyDescent="0.3">
      <c r="A1465" s="223"/>
      <c r="B1465" s="224"/>
      <c r="C1465" s="224"/>
      <c r="D1465" s="224"/>
      <c r="E1465" s="224"/>
      <c r="F1465" s="116"/>
      <c r="G1465" s="76"/>
      <c r="H1465" s="76"/>
      <c r="I1465" s="76"/>
    </row>
    <row r="1466" spans="1:9" s="77" customFormat="1" ht="31.5" customHeight="1" x14ac:dyDescent="0.3">
      <c r="A1466" s="223"/>
      <c r="B1466" s="224"/>
      <c r="C1466" s="224"/>
      <c r="D1466" s="224"/>
      <c r="E1466" s="224"/>
      <c r="F1466" s="116"/>
      <c r="G1466" s="76"/>
      <c r="H1466" s="76"/>
      <c r="I1466" s="76"/>
    </row>
    <row r="1467" spans="1:9" s="77" customFormat="1" ht="31.5" customHeight="1" thickBot="1" x14ac:dyDescent="0.35">
      <c r="A1467" s="225"/>
      <c r="B1467" s="226"/>
      <c r="C1467" s="226"/>
      <c r="D1467" s="226"/>
      <c r="E1467" s="226"/>
      <c r="F1467" s="118"/>
      <c r="G1467" s="76"/>
      <c r="H1467" s="76"/>
      <c r="I1467" s="76"/>
    </row>
    <row r="1468" spans="1:9" s="77" customFormat="1" ht="31.5" customHeight="1" thickBot="1" x14ac:dyDescent="0.3">
      <c r="A1468" s="219" t="s">
        <v>1163</v>
      </c>
      <c r="B1468" s="220"/>
      <c r="C1468" s="220"/>
      <c r="D1468" s="220"/>
      <c r="E1468" s="220"/>
      <c r="F1468" s="117">
        <f>SUM(F1459:F1467)</f>
        <v>0</v>
      </c>
      <c r="G1468" s="76"/>
      <c r="H1468" s="76"/>
      <c r="I1468" s="76"/>
    </row>
    <row r="1469" spans="1:9" s="77" customFormat="1" ht="17.399999999999999" customHeight="1" x14ac:dyDescent="0.3">
      <c r="A1469" s="94"/>
      <c r="B1469" s="218"/>
      <c r="C1469" s="218"/>
      <c r="D1469" s="218"/>
      <c r="E1469" s="95"/>
      <c r="F1469" s="97"/>
      <c r="G1469" s="76"/>
      <c r="H1469" s="76"/>
      <c r="I1469" s="76"/>
    </row>
    <row r="1470" spans="1:9" s="77" customFormat="1" ht="17.399999999999999" customHeight="1" thickBot="1" x14ac:dyDescent="0.35">
      <c r="A1470" s="94"/>
      <c r="B1470" s="218"/>
      <c r="C1470" s="218"/>
      <c r="D1470" s="218"/>
      <c r="E1470" s="95"/>
      <c r="F1470" s="92"/>
      <c r="G1470" s="76"/>
      <c r="H1470" s="76"/>
      <c r="I1470" s="76"/>
    </row>
    <row r="1471" spans="1:9" s="77" customFormat="1" ht="31.5" customHeight="1" thickBot="1" x14ac:dyDescent="0.3">
      <c r="A1471" s="227" t="s">
        <v>1237</v>
      </c>
      <c r="B1471" s="228"/>
      <c r="C1471" s="228"/>
      <c r="D1471" s="228"/>
      <c r="E1471" s="228"/>
      <c r="F1471" s="119" t="s">
        <v>311</v>
      </c>
      <c r="G1471" s="76"/>
      <c r="H1471" s="76"/>
      <c r="I1471" s="76"/>
    </row>
    <row r="1472" spans="1:9" s="77" customFormat="1" ht="31.5" customHeight="1" x14ac:dyDescent="0.25">
      <c r="A1472" s="221"/>
      <c r="B1472" s="222"/>
      <c r="C1472" s="222"/>
      <c r="D1472" s="222"/>
      <c r="E1472" s="222"/>
      <c r="F1472" s="115"/>
      <c r="G1472" s="76"/>
      <c r="H1472" s="76"/>
      <c r="I1472" s="76"/>
    </row>
    <row r="1473" spans="1:9" s="77" customFormat="1" ht="31.5" customHeight="1" x14ac:dyDescent="0.3">
      <c r="A1473" s="223"/>
      <c r="B1473" s="224"/>
      <c r="C1473" s="224"/>
      <c r="D1473" s="224"/>
      <c r="E1473" s="224"/>
      <c r="F1473" s="116"/>
      <c r="G1473" s="76"/>
      <c r="H1473" s="76"/>
      <c r="I1473" s="76"/>
    </row>
    <row r="1474" spans="1:9" s="77" customFormat="1" ht="31.5" customHeight="1" x14ac:dyDescent="0.3">
      <c r="A1474" s="223"/>
      <c r="B1474" s="224"/>
      <c r="C1474" s="224"/>
      <c r="D1474" s="224"/>
      <c r="E1474" s="224"/>
      <c r="F1474" s="116"/>
      <c r="G1474" s="76"/>
      <c r="H1474" s="76"/>
      <c r="I1474" s="76"/>
    </row>
    <row r="1475" spans="1:9" s="77" customFormat="1" ht="31.5" customHeight="1" x14ac:dyDescent="0.3">
      <c r="A1475" s="223"/>
      <c r="B1475" s="224"/>
      <c r="C1475" s="224"/>
      <c r="D1475" s="224"/>
      <c r="E1475" s="224"/>
      <c r="F1475" s="116"/>
      <c r="G1475" s="76"/>
      <c r="H1475" s="76"/>
      <c r="I1475" s="76"/>
    </row>
    <row r="1476" spans="1:9" s="77" customFormat="1" ht="31.5" customHeight="1" x14ac:dyDescent="0.3">
      <c r="A1476" s="223"/>
      <c r="B1476" s="224"/>
      <c r="C1476" s="224"/>
      <c r="D1476" s="224"/>
      <c r="E1476" s="224"/>
      <c r="F1476" s="116"/>
      <c r="G1476" s="76"/>
      <c r="H1476" s="76"/>
      <c r="I1476" s="76"/>
    </row>
    <row r="1477" spans="1:9" s="77" customFormat="1" ht="31.5" customHeight="1" x14ac:dyDescent="0.3">
      <c r="A1477" s="223"/>
      <c r="B1477" s="224"/>
      <c r="C1477" s="224"/>
      <c r="D1477" s="224"/>
      <c r="E1477" s="224"/>
      <c r="F1477" s="116"/>
      <c r="G1477" s="76"/>
      <c r="H1477" s="76"/>
      <c r="I1477" s="76"/>
    </row>
    <row r="1478" spans="1:9" s="77" customFormat="1" ht="31.5" customHeight="1" x14ac:dyDescent="0.3">
      <c r="A1478" s="223"/>
      <c r="B1478" s="224"/>
      <c r="C1478" s="224"/>
      <c r="D1478" s="224"/>
      <c r="E1478" s="224"/>
      <c r="F1478" s="116"/>
      <c r="G1478" s="76"/>
      <c r="H1478" s="76"/>
      <c r="I1478" s="76"/>
    </row>
    <row r="1479" spans="1:9" s="77" customFormat="1" ht="31.5" customHeight="1" x14ac:dyDescent="0.3">
      <c r="A1479" s="223"/>
      <c r="B1479" s="224"/>
      <c r="C1479" s="224"/>
      <c r="D1479" s="224"/>
      <c r="E1479" s="224"/>
      <c r="F1479" s="116"/>
      <c r="G1479" s="76"/>
      <c r="H1479" s="76"/>
      <c r="I1479" s="76"/>
    </row>
    <row r="1480" spans="1:9" s="77" customFormat="1" ht="31.5" customHeight="1" thickBot="1" x14ac:dyDescent="0.35">
      <c r="A1480" s="225"/>
      <c r="B1480" s="226"/>
      <c r="C1480" s="226"/>
      <c r="D1480" s="226"/>
      <c r="E1480" s="226"/>
      <c r="F1480" s="118"/>
      <c r="G1480" s="76"/>
      <c r="H1480" s="76"/>
      <c r="I1480" s="76"/>
    </row>
    <row r="1481" spans="1:9" s="77" customFormat="1" ht="31.5" customHeight="1" thickBot="1" x14ac:dyDescent="0.3">
      <c r="A1481" s="219" t="s">
        <v>1164</v>
      </c>
      <c r="B1481" s="220"/>
      <c r="C1481" s="220"/>
      <c r="D1481" s="220"/>
      <c r="E1481" s="220"/>
      <c r="F1481" s="117">
        <f>SUM(F1472:F1480)</f>
        <v>0</v>
      </c>
      <c r="G1481" s="76"/>
      <c r="H1481" s="76"/>
      <c r="I1481" s="76"/>
    </row>
    <row r="1482" spans="1:9" s="77" customFormat="1" ht="17.399999999999999" customHeight="1" x14ac:dyDescent="0.25">
      <c r="A1482" s="90"/>
      <c r="B1482" s="90"/>
      <c r="C1482" s="90"/>
      <c r="D1482" s="90"/>
      <c r="E1482" s="90"/>
      <c r="F1482" s="104"/>
      <c r="G1482" s="76"/>
      <c r="H1482" s="76"/>
      <c r="I1482" s="76"/>
    </row>
    <row r="1483" spans="1:9" s="77" customFormat="1" ht="17.399999999999999" customHeight="1" thickBot="1" x14ac:dyDescent="0.35">
      <c r="A1483" s="90"/>
      <c r="B1483" s="90"/>
      <c r="C1483" s="90"/>
      <c r="D1483" s="90"/>
      <c r="E1483" s="90"/>
      <c r="F1483" s="92"/>
      <c r="G1483" s="76"/>
      <c r="H1483" s="76"/>
      <c r="I1483" s="76"/>
    </row>
    <row r="1484" spans="1:9" s="77" customFormat="1" ht="31.5" customHeight="1" thickBot="1" x14ac:dyDescent="0.3">
      <c r="A1484" s="227" t="s">
        <v>1238</v>
      </c>
      <c r="B1484" s="228"/>
      <c r="C1484" s="228"/>
      <c r="D1484" s="228"/>
      <c r="E1484" s="228"/>
      <c r="F1484" s="119" t="s">
        <v>311</v>
      </c>
      <c r="G1484" s="76"/>
      <c r="H1484" s="76"/>
      <c r="I1484" s="76"/>
    </row>
    <row r="1485" spans="1:9" s="77" customFormat="1" ht="31.5" customHeight="1" x14ac:dyDescent="0.25">
      <c r="A1485" s="221"/>
      <c r="B1485" s="222"/>
      <c r="C1485" s="222"/>
      <c r="D1485" s="222"/>
      <c r="E1485" s="222"/>
      <c r="F1485" s="115"/>
      <c r="G1485" s="76"/>
      <c r="H1485" s="76"/>
      <c r="I1485" s="76"/>
    </row>
    <row r="1486" spans="1:9" s="77" customFormat="1" ht="31.5" customHeight="1" x14ac:dyDescent="0.3">
      <c r="A1486" s="223"/>
      <c r="B1486" s="224"/>
      <c r="C1486" s="224"/>
      <c r="D1486" s="224"/>
      <c r="E1486" s="224"/>
      <c r="F1486" s="116"/>
      <c r="G1486" s="76"/>
      <c r="H1486" s="76"/>
      <c r="I1486" s="76"/>
    </row>
    <row r="1487" spans="1:9" s="77" customFormat="1" ht="31.5" customHeight="1" x14ac:dyDescent="0.3">
      <c r="A1487" s="223"/>
      <c r="B1487" s="224"/>
      <c r="C1487" s="224"/>
      <c r="D1487" s="224"/>
      <c r="E1487" s="224"/>
      <c r="F1487" s="116"/>
      <c r="G1487" s="76"/>
      <c r="H1487" s="76"/>
      <c r="I1487" s="76"/>
    </row>
    <row r="1488" spans="1:9" s="77" customFormat="1" ht="31.5" customHeight="1" x14ac:dyDescent="0.3">
      <c r="A1488" s="223"/>
      <c r="B1488" s="224"/>
      <c r="C1488" s="224"/>
      <c r="D1488" s="224"/>
      <c r="E1488" s="224"/>
      <c r="F1488" s="116"/>
      <c r="G1488" s="76"/>
      <c r="H1488" s="76"/>
      <c r="I1488" s="76"/>
    </row>
    <row r="1489" spans="1:9" s="77" customFormat="1" ht="31.5" customHeight="1" x14ac:dyDescent="0.3">
      <c r="A1489" s="223"/>
      <c r="B1489" s="224"/>
      <c r="C1489" s="224"/>
      <c r="D1489" s="224"/>
      <c r="E1489" s="224"/>
      <c r="F1489" s="116"/>
      <c r="G1489" s="76"/>
      <c r="H1489" s="76"/>
      <c r="I1489" s="76"/>
    </row>
    <row r="1490" spans="1:9" s="77" customFormat="1" ht="31.5" customHeight="1" x14ac:dyDescent="0.3">
      <c r="A1490" s="223"/>
      <c r="B1490" s="224"/>
      <c r="C1490" s="224"/>
      <c r="D1490" s="224"/>
      <c r="E1490" s="224"/>
      <c r="F1490" s="116"/>
      <c r="G1490" s="76"/>
      <c r="H1490" s="76"/>
      <c r="I1490" s="76"/>
    </row>
    <row r="1491" spans="1:9" s="77" customFormat="1" ht="31.5" customHeight="1" x14ac:dyDescent="0.3">
      <c r="A1491" s="223"/>
      <c r="B1491" s="224"/>
      <c r="C1491" s="224"/>
      <c r="D1491" s="224"/>
      <c r="E1491" s="224"/>
      <c r="F1491" s="116"/>
      <c r="G1491" s="76"/>
      <c r="H1491" s="76"/>
      <c r="I1491" s="76"/>
    </row>
    <row r="1492" spans="1:9" s="77" customFormat="1" ht="31.5" customHeight="1" x14ac:dyDescent="0.3">
      <c r="A1492" s="223"/>
      <c r="B1492" s="224"/>
      <c r="C1492" s="224"/>
      <c r="D1492" s="224"/>
      <c r="E1492" s="224"/>
      <c r="F1492" s="116"/>
      <c r="G1492" s="76"/>
      <c r="H1492" s="76"/>
      <c r="I1492" s="76"/>
    </row>
    <row r="1493" spans="1:9" s="77" customFormat="1" ht="31.5" customHeight="1" thickBot="1" x14ac:dyDescent="0.35">
      <c r="A1493" s="225"/>
      <c r="B1493" s="226"/>
      <c r="C1493" s="226"/>
      <c r="D1493" s="226"/>
      <c r="E1493" s="226"/>
      <c r="F1493" s="118"/>
      <c r="G1493" s="76"/>
      <c r="H1493" s="76"/>
      <c r="I1493" s="76"/>
    </row>
    <row r="1494" spans="1:9" s="77" customFormat="1" ht="31.5" customHeight="1" thickBot="1" x14ac:dyDescent="0.3">
      <c r="A1494" s="219" t="s">
        <v>1165</v>
      </c>
      <c r="B1494" s="220"/>
      <c r="C1494" s="220"/>
      <c r="D1494" s="220"/>
      <c r="E1494" s="220"/>
      <c r="F1494" s="117">
        <f>SUM(F1485:F1493)</f>
        <v>0</v>
      </c>
      <c r="G1494" s="76"/>
      <c r="H1494" s="76"/>
      <c r="I1494" s="76"/>
    </row>
    <row r="1495" spans="1:9" s="77" customFormat="1" ht="31.5" customHeight="1" x14ac:dyDescent="0.25">
      <c r="A1495" s="90"/>
      <c r="B1495" s="90"/>
      <c r="C1495" s="90"/>
      <c r="D1495" s="90"/>
      <c r="E1495" s="90"/>
      <c r="F1495" s="104"/>
      <c r="G1495" s="76"/>
      <c r="H1495" s="76"/>
      <c r="I1495" s="76"/>
    </row>
    <row r="1496" spans="1:9" s="77" customFormat="1" ht="31.5" customHeight="1" thickBot="1" x14ac:dyDescent="0.3">
      <c r="A1496" s="282" t="s">
        <v>197</v>
      </c>
      <c r="B1496" s="282"/>
      <c r="C1496" s="282"/>
      <c r="D1496" s="282"/>
      <c r="E1496" s="282"/>
      <c r="F1496" s="282"/>
      <c r="G1496" s="76"/>
      <c r="H1496" s="76"/>
      <c r="I1496" s="76"/>
    </row>
    <row r="1497" spans="1:9" s="77" customFormat="1" ht="31.5" customHeight="1" thickBot="1" x14ac:dyDescent="0.3">
      <c r="A1497" s="227" t="s">
        <v>1239</v>
      </c>
      <c r="B1497" s="228"/>
      <c r="C1497" s="228"/>
      <c r="D1497" s="228"/>
      <c r="E1497" s="228"/>
      <c r="F1497" s="119" t="s">
        <v>311</v>
      </c>
      <c r="G1497" s="76"/>
      <c r="H1497" s="76"/>
      <c r="I1497" s="76"/>
    </row>
    <row r="1498" spans="1:9" s="77" customFormat="1" ht="31.5" customHeight="1" x14ac:dyDescent="0.25">
      <c r="A1498" s="221"/>
      <c r="B1498" s="222"/>
      <c r="C1498" s="222"/>
      <c r="D1498" s="222"/>
      <c r="E1498" s="222"/>
      <c r="F1498" s="115"/>
      <c r="G1498" s="76"/>
      <c r="H1498" s="76"/>
      <c r="I1498" s="76"/>
    </row>
    <row r="1499" spans="1:9" s="77" customFormat="1" ht="31.5" customHeight="1" x14ac:dyDescent="0.3">
      <c r="A1499" s="223"/>
      <c r="B1499" s="224"/>
      <c r="C1499" s="224"/>
      <c r="D1499" s="224"/>
      <c r="E1499" s="224"/>
      <c r="F1499" s="116"/>
      <c r="G1499" s="76"/>
      <c r="H1499" s="76"/>
      <c r="I1499" s="76"/>
    </row>
    <row r="1500" spans="1:9" s="77" customFormat="1" ht="31.5" customHeight="1" x14ac:dyDescent="0.3">
      <c r="A1500" s="223"/>
      <c r="B1500" s="224"/>
      <c r="C1500" s="224"/>
      <c r="D1500" s="224"/>
      <c r="E1500" s="224"/>
      <c r="F1500" s="116"/>
      <c r="G1500" s="76"/>
      <c r="H1500" s="76"/>
      <c r="I1500" s="76"/>
    </row>
    <row r="1501" spans="1:9" s="77" customFormat="1" ht="31.5" customHeight="1" x14ac:dyDescent="0.3">
      <c r="A1501" s="223"/>
      <c r="B1501" s="224"/>
      <c r="C1501" s="224"/>
      <c r="D1501" s="224"/>
      <c r="E1501" s="224"/>
      <c r="F1501" s="116"/>
      <c r="G1501" s="76"/>
      <c r="H1501" s="76"/>
      <c r="I1501" s="76"/>
    </row>
    <row r="1502" spans="1:9" s="77" customFormat="1" ht="31.5" customHeight="1" x14ac:dyDescent="0.3">
      <c r="A1502" s="223"/>
      <c r="B1502" s="224"/>
      <c r="C1502" s="224"/>
      <c r="D1502" s="224"/>
      <c r="E1502" s="224"/>
      <c r="F1502" s="116"/>
      <c r="G1502" s="76"/>
      <c r="H1502" s="76"/>
      <c r="I1502" s="76"/>
    </row>
    <row r="1503" spans="1:9" s="77" customFormat="1" ht="31.5" customHeight="1" x14ac:dyDescent="0.3">
      <c r="A1503" s="223"/>
      <c r="B1503" s="224"/>
      <c r="C1503" s="224"/>
      <c r="D1503" s="224"/>
      <c r="E1503" s="224"/>
      <c r="F1503" s="116"/>
      <c r="G1503" s="76"/>
      <c r="H1503" s="76"/>
      <c r="I1503" s="76"/>
    </row>
    <row r="1504" spans="1:9" s="77" customFormat="1" ht="31.5" customHeight="1" x14ac:dyDescent="0.3">
      <c r="A1504" s="223"/>
      <c r="B1504" s="224"/>
      <c r="C1504" s="224"/>
      <c r="D1504" s="224"/>
      <c r="E1504" s="224"/>
      <c r="F1504" s="116"/>
      <c r="G1504" s="76"/>
      <c r="H1504" s="76"/>
      <c r="I1504" s="76"/>
    </row>
    <row r="1505" spans="1:9" s="77" customFormat="1" ht="31.5" customHeight="1" x14ac:dyDescent="0.3">
      <c r="A1505" s="223"/>
      <c r="B1505" s="224"/>
      <c r="C1505" s="224"/>
      <c r="D1505" s="224"/>
      <c r="E1505" s="224"/>
      <c r="F1505" s="116"/>
      <c r="G1505" s="76"/>
      <c r="H1505" s="76"/>
      <c r="I1505" s="76"/>
    </row>
    <row r="1506" spans="1:9" s="77" customFormat="1" ht="31.5" customHeight="1" thickBot="1" x14ac:dyDescent="0.35">
      <c r="A1506" s="225"/>
      <c r="B1506" s="226"/>
      <c r="C1506" s="226"/>
      <c r="D1506" s="226"/>
      <c r="E1506" s="226"/>
      <c r="F1506" s="118"/>
      <c r="G1506" s="76"/>
      <c r="H1506" s="76"/>
      <c r="I1506" s="76"/>
    </row>
    <row r="1507" spans="1:9" s="77" customFormat="1" ht="31.5" customHeight="1" thickBot="1" x14ac:dyDescent="0.3">
      <c r="A1507" s="219" t="s">
        <v>1166</v>
      </c>
      <c r="B1507" s="220"/>
      <c r="C1507" s="220"/>
      <c r="D1507" s="220"/>
      <c r="E1507" s="220"/>
      <c r="F1507" s="117">
        <f>SUM(F1498:F1506)</f>
        <v>0</v>
      </c>
      <c r="G1507" s="76"/>
      <c r="H1507" s="76"/>
      <c r="I1507" s="76"/>
    </row>
    <row r="1508" spans="1:9" s="77" customFormat="1" ht="19.95" customHeight="1" x14ac:dyDescent="0.3">
      <c r="A1508" s="90"/>
      <c r="B1508" s="90"/>
      <c r="C1508" s="90"/>
      <c r="D1508" s="90"/>
      <c r="E1508" s="90"/>
      <c r="F1508" s="97"/>
      <c r="G1508" s="76"/>
      <c r="H1508" s="76"/>
      <c r="I1508" s="76"/>
    </row>
    <row r="1509" spans="1:9" s="77" customFormat="1" ht="21.6" customHeight="1" thickBot="1" x14ac:dyDescent="0.35">
      <c r="A1509" s="94"/>
      <c r="B1509" s="218"/>
      <c r="C1509" s="218"/>
      <c r="D1509" s="218"/>
      <c r="E1509" s="95"/>
      <c r="F1509" s="92"/>
      <c r="G1509" s="76"/>
      <c r="H1509" s="76"/>
      <c r="I1509" s="76"/>
    </row>
    <row r="1510" spans="1:9" s="77" customFormat="1" ht="31.5" customHeight="1" thickBot="1" x14ac:dyDescent="0.3">
      <c r="A1510" s="227" t="s">
        <v>1240</v>
      </c>
      <c r="B1510" s="228"/>
      <c r="C1510" s="228"/>
      <c r="D1510" s="228"/>
      <c r="E1510" s="228"/>
      <c r="F1510" s="119" t="s">
        <v>311</v>
      </c>
      <c r="G1510" s="76"/>
      <c r="H1510" s="76"/>
      <c r="I1510" s="76"/>
    </row>
    <row r="1511" spans="1:9" s="77" customFormat="1" ht="31.5" customHeight="1" x14ac:dyDescent="0.25">
      <c r="A1511" s="221"/>
      <c r="B1511" s="222"/>
      <c r="C1511" s="222"/>
      <c r="D1511" s="222"/>
      <c r="E1511" s="222"/>
      <c r="F1511" s="115"/>
      <c r="G1511" s="76"/>
      <c r="H1511" s="76"/>
      <c r="I1511" s="76"/>
    </row>
    <row r="1512" spans="1:9" s="77" customFormat="1" ht="31.5" customHeight="1" x14ac:dyDescent="0.3">
      <c r="A1512" s="223"/>
      <c r="B1512" s="224"/>
      <c r="C1512" s="224"/>
      <c r="D1512" s="224"/>
      <c r="E1512" s="224"/>
      <c r="F1512" s="116"/>
      <c r="G1512" s="76"/>
      <c r="H1512" s="76"/>
      <c r="I1512" s="76"/>
    </row>
    <row r="1513" spans="1:9" s="77" customFormat="1" ht="31.5" customHeight="1" x14ac:dyDescent="0.3">
      <c r="A1513" s="223"/>
      <c r="B1513" s="224"/>
      <c r="C1513" s="224"/>
      <c r="D1513" s="224"/>
      <c r="E1513" s="224"/>
      <c r="F1513" s="116"/>
      <c r="G1513" s="76"/>
      <c r="H1513" s="76"/>
      <c r="I1513" s="76"/>
    </row>
    <row r="1514" spans="1:9" s="77" customFormat="1" ht="31.5" customHeight="1" x14ac:dyDescent="0.3">
      <c r="A1514" s="223"/>
      <c r="B1514" s="224"/>
      <c r="C1514" s="224"/>
      <c r="D1514" s="224"/>
      <c r="E1514" s="224"/>
      <c r="F1514" s="116"/>
      <c r="G1514" s="76"/>
      <c r="H1514" s="76"/>
      <c r="I1514" s="76"/>
    </row>
    <row r="1515" spans="1:9" s="77" customFormat="1" ht="31.5" customHeight="1" x14ac:dyDescent="0.3">
      <c r="A1515" s="223"/>
      <c r="B1515" s="224"/>
      <c r="C1515" s="224"/>
      <c r="D1515" s="224"/>
      <c r="E1515" s="224"/>
      <c r="F1515" s="116"/>
      <c r="G1515" s="76"/>
      <c r="H1515" s="76"/>
      <c r="I1515" s="76"/>
    </row>
    <row r="1516" spans="1:9" s="77" customFormat="1" ht="31.5" customHeight="1" x14ac:dyDescent="0.3">
      <c r="A1516" s="223"/>
      <c r="B1516" s="224"/>
      <c r="C1516" s="224"/>
      <c r="D1516" s="224"/>
      <c r="E1516" s="224"/>
      <c r="F1516" s="116"/>
      <c r="G1516" s="76"/>
      <c r="H1516" s="76"/>
      <c r="I1516" s="76"/>
    </row>
    <row r="1517" spans="1:9" s="77" customFormat="1" ht="31.5" customHeight="1" x14ac:dyDescent="0.3">
      <c r="A1517" s="223"/>
      <c r="B1517" s="224"/>
      <c r="C1517" s="224"/>
      <c r="D1517" s="224"/>
      <c r="E1517" s="224"/>
      <c r="F1517" s="116"/>
      <c r="G1517" s="76"/>
      <c r="H1517" s="76"/>
      <c r="I1517" s="76"/>
    </row>
    <row r="1518" spans="1:9" s="77" customFormat="1" ht="31.5" customHeight="1" x14ac:dyDescent="0.3">
      <c r="A1518" s="223"/>
      <c r="B1518" s="224"/>
      <c r="C1518" s="224"/>
      <c r="D1518" s="224"/>
      <c r="E1518" s="224"/>
      <c r="F1518" s="116"/>
      <c r="G1518" s="76"/>
      <c r="H1518" s="76"/>
      <c r="I1518" s="76"/>
    </row>
    <row r="1519" spans="1:9" s="77" customFormat="1" ht="31.5" customHeight="1" thickBot="1" x14ac:dyDescent="0.35">
      <c r="A1519" s="225"/>
      <c r="B1519" s="226"/>
      <c r="C1519" s="226"/>
      <c r="D1519" s="226"/>
      <c r="E1519" s="226"/>
      <c r="F1519" s="118"/>
      <c r="G1519" s="76"/>
      <c r="H1519" s="76"/>
      <c r="I1519" s="76"/>
    </row>
    <row r="1520" spans="1:9" s="77" customFormat="1" ht="31.5" customHeight="1" thickBot="1" x14ac:dyDescent="0.3">
      <c r="A1520" s="219" t="s">
        <v>1167</v>
      </c>
      <c r="B1520" s="220"/>
      <c r="C1520" s="220"/>
      <c r="D1520" s="220"/>
      <c r="E1520" s="220"/>
      <c r="F1520" s="117">
        <f>SUM(F1511:F1519)</f>
        <v>0</v>
      </c>
      <c r="G1520" s="76"/>
      <c r="H1520" s="76"/>
      <c r="I1520" s="76"/>
    </row>
    <row r="1521" spans="1:9" s="77" customFormat="1" ht="17.399999999999999" customHeight="1" x14ac:dyDescent="0.3">
      <c r="A1521" s="94"/>
      <c r="B1521" s="218"/>
      <c r="C1521" s="218"/>
      <c r="D1521" s="218"/>
      <c r="E1521" s="95"/>
      <c r="F1521" s="97"/>
      <c r="G1521" s="76"/>
      <c r="H1521" s="76"/>
      <c r="I1521" s="76"/>
    </row>
    <row r="1522" spans="1:9" s="77" customFormat="1" ht="19.2" customHeight="1" thickBot="1" x14ac:dyDescent="0.35">
      <c r="A1522" s="94"/>
      <c r="B1522" s="218"/>
      <c r="C1522" s="218"/>
      <c r="D1522" s="218"/>
      <c r="E1522" s="95"/>
      <c r="F1522" s="92"/>
      <c r="G1522" s="76"/>
      <c r="H1522" s="76"/>
      <c r="I1522" s="76"/>
    </row>
    <row r="1523" spans="1:9" s="77" customFormat="1" ht="31.5" customHeight="1" thickBot="1" x14ac:dyDescent="0.3">
      <c r="A1523" s="227" t="s">
        <v>1241</v>
      </c>
      <c r="B1523" s="228"/>
      <c r="C1523" s="228"/>
      <c r="D1523" s="228"/>
      <c r="E1523" s="228"/>
      <c r="F1523" s="119" t="s">
        <v>311</v>
      </c>
      <c r="G1523" s="76"/>
      <c r="H1523" s="76"/>
      <c r="I1523" s="76"/>
    </row>
    <row r="1524" spans="1:9" s="77" customFormat="1" ht="31.5" customHeight="1" x14ac:dyDescent="0.25">
      <c r="A1524" s="221"/>
      <c r="B1524" s="222"/>
      <c r="C1524" s="222"/>
      <c r="D1524" s="222"/>
      <c r="E1524" s="222"/>
      <c r="F1524" s="115"/>
      <c r="G1524" s="76"/>
      <c r="H1524" s="76"/>
      <c r="I1524" s="76"/>
    </row>
    <row r="1525" spans="1:9" s="77" customFormat="1" ht="31.5" customHeight="1" x14ac:dyDescent="0.3">
      <c r="A1525" s="223"/>
      <c r="B1525" s="224"/>
      <c r="C1525" s="224"/>
      <c r="D1525" s="224"/>
      <c r="E1525" s="224"/>
      <c r="F1525" s="116"/>
      <c r="G1525" s="76"/>
      <c r="H1525" s="76"/>
      <c r="I1525" s="76"/>
    </row>
    <row r="1526" spans="1:9" s="77" customFormat="1" ht="31.5" customHeight="1" x14ac:dyDescent="0.3">
      <c r="A1526" s="223"/>
      <c r="B1526" s="224"/>
      <c r="C1526" s="224"/>
      <c r="D1526" s="224"/>
      <c r="E1526" s="224"/>
      <c r="F1526" s="116"/>
      <c r="G1526" s="76"/>
      <c r="H1526" s="76"/>
      <c r="I1526" s="76"/>
    </row>
    <row r="1527" spans="1:9" s="77" customFormat="1" ht="31.5" customHeight="1" x14ac:dyDescent="0.3">
      <c r="A1527" s="223"/>
      <c r="B1527" s="224"/>
      <c r="C1527" s="224"/>
      <c r="D1527" s="224"/>
      <c r="E1527" s="224"/>
      <c r="F1527" s="116"/>
      <c r="G1527" s="76"/>
      <c r="H1527" s="76"/>
      <c r="I1527" s="76"/>
    </row>
    <row r="1528" spans="1:9" s="77" customFormat="1" ht="31.5" customHeight="1" x14ac:dyDescent="0.3">
      <c r="A1528" s="223"/>
      <c r="B1528" s="224"/>
      <c r="C1528" s="224"/>
      <c r="D1528" s="224"/>
      <c r="E1528" s="224"/>
      <c r="F1528" s="116"/>
      <c r="G1528" s="76"/>
      <c r="H1528" s="76"/>
      <c r="I1528" s="76"/>
    </row>
    <row r="1529" spans="1:9" s="77" customFormat="1" ht="31.5" customHeight="1" x14ac:dyDescent="0.3">
      <c r="A1529" s="223"/>
      <c r="B1529" s="224"/>
      <c r="C1529" s="224"/>
      <c r="D1529" s="224"/>
      <c r="E1529" s="224"/>
      <c r="F1529" s="116"/>
      <c r="G1529" s="76"/>
      <c r="H1529" s="76"/>
      <c r="I1529" s="76"/>
    </row>
    <row r="1530" spans="1:9" s="77" customFormat="1" ht="31.5" customHeight="1" x14ac:dyDescent="0.3">
      <c r="A1530" s="223"/>
      <c r="B1530" s="224"/>
      <c r="C1530" s="224"/>
      <c r="D1530" s="224"/>
      <c r="E1530" s="224"/>
      <c r="F1530" s="116"/>
      <c r="G1530" s="76"/>
      <c r="H1530" s="76"/>
      <c r="I1530" s="76"/>
    </row>
    <row r="1531" spans="1:9" s="77" customFormat="1" ht="31.5" customHeight="1" x14ac:dyDescent="0.3">
      <c r="A1531" s="223"/>
      <c r="B1531" s="224"/>
      <c r="C1531" s="224"/>
      <c r="D1531" s="224"/>
      <c r="E1531" s="224"/>
      <c r="F1531" s="116"/>
      <c r="G1531" s="76"/>
      <c r="H1531" s="76"/>
      <c r="I1531" s="76"/>
    </row>
    <row r="1532" spans="1:9" s="77" customFormat="1" ht="31.5" customHeight="1" thickBot="1" x14ac:dyDescent="0.35">
      <c r="A1532" s="225"/>
      <c r="B1532" s="226"/>
      <c r="C1532" s="226"/>
      <c r="D1532" s="226"/>
      <c r="E1532" s="226"/>
      <c r="F1532" s="118"/>
      <c r="G1532" s="76"/>
      <c r="H1532" s="76"/>
      <c r="I1532" s="76"/>
    </row>
    <row r="1533" spans="1:9" s="77" customFormat="1" ht="31.5" customHeight="1" thickBot="1" x14ac:dyDescent="0.3">
      <c r="A1533" s="219" t="s">
        <v>1168</v>
      </c>
      <c r="B1533" s="220"/>
      <c r="C1533" s="220"/>
      <c r="D1533" s="220"/>
      <c r="E1533" s="220"/>
      <c r="F1533" s="117">
        <f>SUM(F1524:F1532)</f>
        <v>0</v>
      </c>
      <c r="G1533" s="76"/>
      <c r="H1533" s="76"/>
      <c r="I1533" s="76"/>
    </row>
    <row r="1534" spans="1:9" s="77" customFormat="1" ht="31.5" customHeight="1" x14ac:dyDescent="0.3">
      <c r="A1534" s="94"/>
      <c r="B1534" s="218"/>
      <c r="C1534" s="218"/>
      <c r="D1534" s="218"/>
      <c r="E1534" s="95"/>
      <c r="F1534" s="97"/>
      <c r="G1534" s="76"/>
      <c r="H1534" s="76"/>
      <c r="I1534" s="76"/>
    </row>
    <row r="1535" spans="1:9" s="77" customFormat="1" ht="31.5" customHeight="1" thickBot="1" x14ac:dyDescent="0.3">
      <c r="A1535" s="282" t="s">
        <v>197</v>
      </c>
      <c r="B1535" s="282"/>
      <c r="C1535" s="282"/>
      <c r="D1535" s="282"/>
      <c r="E1535" s="282"/>
      <c r="F1535" s="282"/>
      <c r="G1535" s="76"/>
      <c r="H1535" s="76"/>
      <c r="I1535" s="76"/>
    </row>
    <row r="1536" spans="1:9" s="77" customFormat="1" ht="31.5" customHeight="1" thickBot="1" x14ac:dyDescent="0.3">
      <c r="A1536" s="227" t="s">
        <v>1242</v>
      </c>
      <c r="B1536" s="228"/>
      <c r="C1536" s="228"/>
      <c r="D1536" s="228"/>
      <c r="E1536" s="228"/>
      <c r="F1536" s="119" t="s">
        <v>311</v>
      </c>
      <c r="G1536" s="76"/>
      <c r="H1536" s="76"/>
      <c r="I1536" s="76"/>
    </row>
    <row r="1537" spans="1:9" s="77" customFormat="1" ht="31.5" customHeight="1" x14ac:dyDescent="0.25">
      <c r="A1537" s="221"/>
      <c r="B1537" s="222"/>
      <c r="C1537" s="222"/>
      <c r="D1537" s="222"/>
      <c r="E1537" s="222"/>
      <c r="F1537" s="115"/>
      <c r="G1537" s="76"/>
      <c r="H1537" s="76"/>
      <c r="I1537" s="76"/>
    </row>
    <row r="1538" spans="1:9" s="77" customFormat="1" ht="31.5" customHeight="1" x14ac:dyDescent="0.3">
      <c r="A1538" s="223" t="s">
        <v>142</v>
      </c>
      <c r="B1538" s="224"/>
      <c r="C1538" s="224"/>
      <c r="D1538" s="224"/>
      <c r="E1538" s="224"/>
      <c r="F1538" s="116"/>
      <c r="G1538" s="76"/>
      <c r="H1538" s="76"/>
      <c r="I1538" s="76"/>
    </row>
    <row r="1539" spans="1:9" s="77" customFormat="1" ht="31.5" customHeight="1" x14ac:dyDescent="0.3">
      <c r="A1539" s="223"/>
      <c r="B1539" s="224"/>
      <c r="C1539" s="224"/>
      <c r="D1539" s="224"/>
      <c r="E1539" s="224"/>
      <c r="F1539" s="116"/>
      <c r="G1539" s="76"/>
      <c r="H1539" s="76"/>
      <c r="I1539" s="76"/>
    </row>
    <row r="1540" spans="1:9" s="77" customFormat="1" ht="31.5" customHeight="1" x14ac:dyDescent="0.3">
      <c r="A1540" s="223"/>
      <c r="B1540" s="224"/>
      <c r="C1540" s="224"/>
      <c r="D1540" s="224"/>
      <c r="E1540" s="224"/>
      <c r="F1540" s="116"/>
      <c r="G1540" s="76"/>
      <c r="H1540" s="76"/>
      <c r="I1540" s="76"/>
    </row>
    <row r="1541" spans="1:9" s="77" customFormat="1" ht="31.5" customHeight="1" x14ac:dyDescent="0.3">
      <c r="A1541" s="223"/>
      <c r="B1541" s="224"/>
      <c r="C1541" s="224"/>
      <c r="D1541" s="224"/>
      <c r="E1541" s="224"/>
      <c r="F1541" s="116"/>
      <c r="G1541" s="76"/>
      <c r="H1541" s="76"/>
      <c r="I1541" s="76"/>
    </row>
    <row r="1542" spans="1:9" s="77" customFormat="1" ht="31.5" customHeight="1" x14ac:dyDescent="0.3">
      <c r="A1542" s="223"/>
      <c r="B1542" s="224"/>
      <c r="C1542" s="224"/>
      <c r="D1542" s="224"/>
      <c r="E1542" s="224"/>
      <c r="F1542" s="116">
        <v>0</v>
      </c>
      <c r="G1542" s="76"/>
      <c r="H1542" s="76"/>
      <c r="I1542" s="76"/>
    </row>
    <row r="1543" spans="1:9" s="77" customFormat="1" ht="31.5" customHeight="1" x14ac:dyDescent="0.3">
      <c r="A1543" s="223"/>
      <c r="B1543" s="224"/>
      <c r="C1543" s="224"/>
      <c r="D1543" s="224"/>
      <c r="E1543" s="224"/>
      <c r="F1543" s="116"/>
      <c r="G1543" s="76"/>
      <c r="H1543" s="76"/>
      <c r="I1543" s="76"/>
    </row>
    <row r="1544" spans="1:9" s="77" customFormat="1" ht="31.5" customHeight="1" x14ac:dyDescent="0.3">
      <c r="A1544" s="223"/>
      <c r="B1544" s="224"/>
      <c r="C1544" s="224"/>
      <c r="D1544" s="224"/>
      <c r="E1544" s="224"/>
      <c r="F1544" s="116"/>
      <c r="G1544" s="76"/>
      <c r="H1544" s="76"/>
      <c r="I1544" s="76"/>
    </row>
    <row r="1545" spans="1:9" s="77" customFormat="1" ht="31.5" customHeight="1" thickBot="1" x14ac:dyDescent="0.35">
      <c r="A1545" s="225"/>
      <c r="B1545" s="226"/>
      <c r="C1545" s="226"/>
      <c r="D1545" s="226"/>
      <c r="E1545" s="226"/>
      <c r="F1545" s="118"/>
      <c r="G1545" s="76"/>
      <c r="H1545" s="76"/>
      <c r="I1545" s="76"/>
    </row>
    <row r="1546" spans="1:9" s="77" customFormat="1" ht="31.5" customHeight="1" thickBot="1" x14ac:dyDescent="0.3">
      <c r="A1546" s="219" t="s">
        <v>1169</v>
      </c>
      <c r="B1546" s="220"/>
      <c r="C1546" s="220"/>
      <c r="D1546" s="220"/>
      <c r="E1546" s="220"/>
      <c r="F1546" s="117">
        <f>SUM(F1537:F1545)</f>
        <v>0</v>
      </c>
      <c r="G1546" s="76"/>
      <c r="H1546" s="76"/>
      <c r="I1546" s="76"/>
    </row>
    <row r="1547" spans="1:9" s="105" customFormat="1" ht="17.399999999999999" customHeight="1" x14ac:dyDescent="0.3">
      <c r="E1547" s="106"/>
      <c r="F1547" s="92"/>
      <c r="G1547" s="133"/>
      <c r="H1547" s="133"/>
      <c r="I1547" s="133"/>
    </row>
    <row r="1548" spans="1:9" s="105" customFormat="1" ht="17.399999999999999" customHeight="1" thickBot="1" x14ac:dyDescent="0.35">
      <c r="E1548" s="106"/>
      <c r="F1548" s="92"/>
      <c r="G1548" s="133"/>
      <c r="H1548" s="133"/>
      <c r="I1548" s="133"/>
    </row>
    <row r="1549" spans="1:9" s="77" customFormat="1" ht="31.5" customHeight="1" thickBot="1" x14ac:dyDescent="0.3">
      <c r="A1549" s="227" t="s">
        <v>1243</v>
      </c>
      <c r="B1549" s="228"/>
      <c r="C1549" s="228"/>
      <c r="D1549" s="228"/>
      <c r="E1549" s="228"/>
      <c r="F1549" s="119" t="s">
        <v>311</v>
      </c>
      <c r="G1549" s="76"/>
      <c r="H1549" s="76"/>
      <c r="I1549" s="76"/>
    </row>
    <row r="1550" spans="1:9" s="77" customFormat="1" ht="31.5" customHeight="1" x14ac:dyDescent="0.25">
      <c r="A1550" s="221"/>
      <c r="B1550" s="222"/>
      <c r="C1550" s="222"/>
      <c r="D1550" s="222"/>
      <c r="E1550" s="222"/>
      <c r="F1550" s="115"/>
      <c r="G1550" s="76"/>
      <c r="H1550" s="76"/>
      <c r="I1550" s="76"/>
    </row>
    <row r="1551" spans="1:9" s="77" customFormat="1" ht="31.5" customHeight="1" x14ac:dyDescent="0.3">
      <c r="A1551" s="223"/>
      <c r="B1551" s="224"/>
      <c r="C1551" s="224"/>
      <c r="D1551" s="224"/>
      <c r="E1551" s="224"/>
      <c r="F1551" s="116"/>
      <c r="G1551" s="76"/>
      <c r="H1551" s="76"/>
      <c r="I1551" s="76"/>
    </row>
    <row r="1552" spans="1:9" s="77" customFormat="1" ht="31.5" customHeight="1" x14ac:dyDescent="0.3">
      <c r="A1552" s="223"/>
      <c r="B1552" s="224"/>
      <c r="C1552" s="224"/>
      <c r="D1552" s="224"/>
      <c r="E1552" s="224"/>
      <c r="F1552" s="116"/>
      <c r="G1552" s="76"/>
      <c r="H1552" s="76"/>
      <c r="I1552" s="76"/>
    </row>
    <row r="1553" spans="1:9" s="77" customFormat="1" ht="31.5" customHeight="1" x14ac:dyDescent="0.3">
      <c r="A1553" s="223"/>
      <c r="B1553" s="224"/>
      <c r="C1553" s="224"/>
      <c r="D1553" s="224"/>
      <c r="E1553" s="224"/>
      <c r="F1553" s="116"/>
      <c r="G1553" s="76"/>
      <c r="H1553" s="76"/>
      <c r="I1553" s="76"/>
    </row>
    <row r="1554" spans="1:9" s="77" customFormat="1" ht="31.5" customHeight="1" x14ac:dyDescent="0.3">
      <c r="A1554" s="223"/>
      <c r="B1554" s="224"/>
      <c r="C1554" s="224"/>
      <c r="D1554" s="224"/>
      <c r="E1554" s="224"/>
      <c r="F1554" s="116"/>
      <c r="G1554" s="76"/>
      <c r="H1554" s="76"/>
      <c r="I1554" s="76"/>
    </row>
    <row r="1555" spans="1:9" s="77" customFormat="1" ht="31.5" customHeight="1" x14ac:dyDescent="0.3">
      <c r="A1555" s="223"/>
      <c r="B1555" s="224"/>
      <c r="C1555" s="224"/>
      <c r="D1555" s="224"/>
      <c r="E1555" s="224"/>
      <c r="F1555" s="116"/>
      <c r="G1555" s="76"/>
      <c r="H1555" s="76"/>
      <c r="I1555" s="76"/>
    </row>
    <row r="1556" spans="1:9" s="77" customFormat="1" ht="31.5" customHeight="1" x14ac:dyDescent="0.3">
      <c r="A1556" s="223"/>
      <c r="B1556" s="224"/>
      <c r="C1556" s="224"/>
      <c r="D1556" s="224"/>
      <c r="E1556" s="224"/>
      <c r="F1556" s="116"/>
      <c r="G1556" s="76"/>
      <c r="H1556" s="76"/>
      <c r="I1556" s="76"/>
    </row>
    <row r="1557" spans="1:9" s="77" customFormat="1" ht="31.5" customHeight="1" x14ac:dyDescent="0.3">
      <c r="A1557" s="223"/>
      <c r="B1557" s="224"/>
      <c r="C1557" s="224"/>
      <c r="D1557" s="224"/>
      <c r="E1557" s="224"/>
      <c r="F1557" s="116"/>
      <c r="G1557" s="76"/>
      <c r="H1557" s="76"/>
      <c r="I1557" s="76"/>
    </row>
    <row r="1558" spans="1:9" s="77" customFormat="1" ht="31.5" customHeight="1" thickBot="1" x14ac:dyDescent="0.35">
      <c r="A1558" s="225"/>
      <c r="B1558" s="226"/>
      <c r="C1558" s="226"/>
      <c r="D1558" s="226"/>
      <c r="E1558" s="226"/>
      <c r="F1558" s="118"/>
      <c r="G1558" s="76"/>
      <c r="H1558" s="76"/>
      <c r="I1558" s="76"/>
    </row>
    <row r="1559" spans="1:9" s="77" customFormat="1" ht="31.5" customHeight="1" thickBot="1" x14ac:dyDescent="0.3">
      <c r="A1559" s="219" t="s">
        <v>1170</v>
      </c>
      <c r="B1559" s="220"/>
      <c r="C1559" s="220"/>
      <c r="D1559" s="220"/>
      <c r="E1559" s="220"/>
      <c r="F1559" s="117">
        <f>SUM(F1550:F1558)</f>
        <v>0</v>
      </c>
      <c r="G1559" s="76"/>
      <c r="H1559" s="76"/>
      <c r="I1559" s="76"/>
    </row>
    <row r="1560" spans="1:9" s="105" customFormat="1" ht="17.399999999999999" customHeight="1" x14ac:dyDescent="0.3">
      <c r="E1560" s="106"/>
      <c r="F1560" s="92"/>
      <c r="G1560" s="133"/>
      <c r="H1560" s="133"/>
      <c r="I1560" s="133"/>
    </row>
    <row r="1561" spans="1:9" s="105" customFormat="1" ht="17.399999999999999" customHeight="1" thickBot="1" x14ac:dyDescent="0.35">
      <c r="E1561" s="106"/>
      <c r="F1561" s="92"/>
      <c r="G1561" s="133"/>
      <c r="H1561" s="133"/>
      <c r="I1561" s="133"/>
    </row>
    <row r="1562" spans="1:9" s="77" customFormat="1" ht="31.5" customHeight="1" thickBot="1" x14ac:dyDescent="0.3">
      <c r="A1562" s="227" t="s">
        <v>1244</v>
      </c>
      <c r="B1562" s="228"/>
      <c r="C1562" s="228"/>
      <c r="D1562" s="228"/>
      <c r="E1562" s="228"/>
      <c r="F1562" s="119" t="s">
        <v>311</v>
      </c>
      <c r="G1562" s="76"/>
      <c r="H1562" s="76"/>
      <c r="I1562" s="76"/>
    </row>
    <row r="1563" spans="1:9" s="77" customFormat="1" ht="31.5" customHeight="1" x14ac:dyDescent="0.25">
      <c r="A1563" s="221"/>
      <c r="B1563" s="222"/>
      <c r="C1563" s="222"/>
      <c r="D1563" s="222"/>
      <c r="E1563" s="222"/>
      <c r="F1563" s="115"/>
      <c r="G1563" s="76"/>
      <c r="H1563" s="76"/>
      <c r="I1563" s="76"/>
    </row>
    <row r="1564" spans="1:9" s="77" customFormat="1" ht="31.5" customHeight="1" x14ac:dyDescent="0.3">
      <c r="A1564" s="223"/>
      <c r="B1564" s="224"/>
      <c r="C1564" s="224"/>
      <c r="D1564" s="224"/>
      <c r="E1564" s="224"/>
      <c r="F1564" s="116"/>
      <c r="G1564" s="76"/>
      <c r="H1564" s="76"/>
      <c r="I1564" s="76"/>
    </row>
    <row r="1565" spans="1:9" s="77" customFormat="1" ht="31.5" customHeight="1" x14ac:dyDescent="0.3">
      <c r="A1565" s="223"/>
      <c r="B1565" s="224"/>
      <c r="C1565" s="224"/>
      <c r="D1565" s="224"/>
      <c r="E1565" s="224"/>
      <c r="F1565" s="116"/>
      <c r="G1565" s="76"/>
      <c r="H1565" s="76"/>
      <c r="I1565" s="76"/>
    </row>
    <row r="1566" spans="1:9" s="77" customFormat="1" ht="31.5" customHeight="1" x14ac:dyDescent="0.3">
      <c r="A1566" s="223"/>
      <c r="B1566" s="224"/>
      <c r="C1566" s="224"/>
      <c r="D1566" s="224"/>
      <c r="E1566" s="224"/>
      <c r="F1566" s="116"/>
      <c r="G1566" s="76"/>
      <c r="H1566" s="76"/>
      <c r="I1566" s="76"/>
    </row>
    <row r="1567" spans="1:9" s="77" customFormat="1" ht="31.5" customHeight="1" x14ac:dyDescent="0.3">
      <c r="A1567" s="223"/>
      <c r="B1567" s="224"/>
      <c r="C1567" s="224"/>
      <c r="D1567" s="224"/>
      <c r="E1567" s="224"/>
      <c r="F1567" s="116"/>
      <c r="G1567" s="76"/>
      <c r="H1567" s="76"/>
      <c r="I1567" s="76"/>
    </row>
    <row r="1568" spans="1:9" s="77" customFormat="1" ht="31.5" customHeight="1" x14ac:dyDescent="0.3">
      <c r="A1568" s="223"/>
      <c r="B1568" s="224"/>
      <c r="C1568" s="224"/>
      <c r="D1568" s="224"/>
      <c r="E1568" s="224"/>
      <c r="F1568" s="116"/>
      <c r="G1568" s="76"/>
      <c r="H1568" s="76"/>
      <c r="I1568" s="76"/>
    </row>
    <row r="1569" spans="1:9" s="77" customFormat="1" ht="31.5" customHeight="1" x14ac:dyDescent="0.3">
      <c r="A1569" s="223"/>
      <c r="B1569" s="224"/>
      <c r="C1569" s="224"/>
      <c r="D1569" s="224"/>
      <c r="E1569" s="224"/>
      <c r="F1569" s="116"/>
      <c r="G1569" s="76"/>
      <c r="H1569" s="76"/>
      <c r="I1569" s="76"/>
    </row>
    <row r="1570" spans="1:9" s="77" customFormat="1" ht="31.5" customHeight="1" x14ac:dyDescent="0.3">
      <c r="A1570" s="223"/>
      <c r="B1570" s="224"/>
      <c r="C1570" s="224"/>
      <c r="D1570" s="224"/>
      <c r="E1570" s="224"/>
      <c r="F1570" s="116"/>
      <c r="G1570" s="76"/>
      <c r="H1570" s="76"/>
      <c r="I1570" s="76"/>
    </row>
    <row r="1571" spans="1:9" s="77" customFormat="1" ht="31.5" customHeight="1" thickBot="1" x14ac:dyDescent="0.35">
      <c r="A1571" s="225"/>
      <c r="B1571" s="226"/>
      <c r="C1571" s="226"/>
      <c r="D1571" s="226"/>
      <c r="E1571" s="226"/>
      <c r="F1571" s="118"/>
      <c r="G1571" s="76"/>
      <c r="H1571" s="76"/>
      <c r="I1571" s="76"/>
    </row>
    <row r="1572" spans="1:9" s="77" customFormat="1" ht="31.5" customHeight="1" thickBot="1" x14ac:dyDescent="0.3">
      <c r="A1572" s="219" t="s">
        <v>1171</v>
      </c>
      <c r="B1572" s="220"/>
      <c r="C1572" s="220"/>
      <c r="D1572" s="220"/>
      <c r="E1572" s="220"/>
      <c r="F1572" s="117">
        <f>SUM(F1563:F1571)</f>
        <v>0</v>
      </c>
      <c r="G1572" s="76"/>
      <c r="H1572" s="76"/>
      <c r="I1572" s="76"/>
    </row>
    <row r="1573" spans="1:9" s="105" customFormat="1" ht="31.5" customHeight="1" x14ac:dyDescent="0.3">
      <c r="E1573" s="106"/>
      <c r="F1573" s="92"/>
      <c r="G1573" s="133"/>
      <c r="H1573" s="133"/>
      <c r="I1573" s="133"/>
    </row>
    <row r="1574" spans="1:9" s="105" customFormat="1" ht="31.5" customHeight="1" thickBot="1" x14ac:dyDescent="0.3">
      <c r="A1574" s="282" t="s">
        <v>197</v>
      </c>
      <c r="B1574" s="282"/>
      <c r="C1574" s="282"/>
      <c r="D1574" s="282"/>
      <c r="E1574" s="282"/>
      <c r="F1574" s="282"/>
      <c r="G1574" s="133"/>
      <c r="H1574" s="133"/>
      <c r="I1574" s="133"/>
    </row>
    <row r="1575" spans="1:9" s="77" customFormat="1" ht="31.5" customHeight="1" thickBot="1" x14ac:dyDescent="0.3">
      <c r="A1575" s="227" t="s">
        <v>1245</v>
      </c>
      <c r="B1575" s="228"/>
      <c r="C1575" s="228"/>
      <c r="D1575" s="228"/>
      <c r="E1575" s="228"/>
      <c r="F1575" s="119" t="s">
        <v>311</v>
      </c>
      <c r="G1575" s="76"/>
      <c r="H1575" s="76"/>
      <c r="I1575" s="76"/>
    </row>
    <row r="1576" spans="1:9" s="77" customFormat="1" ht="31.5" customHeight="1" x14ac:dyDescent="0.25">
      <c r="A1576" s="221"/>
      <c r="B1576" s="222"/>
      <c r="C1576" s="222"/>
      <c r="D1576" s="222"/>
      <c r="E1576" s="222"/>
      <c r="F1576" s="115"/>
      <c r="G1576" s="76"/>
      <c r="H1576" s="76"/>
      <c r="I1576" s="76"/>
    </row>
    <row r="1577" spans="1:9" s="77" customFormat="1" ht="31.5" customHeight="1" x14ac:dyDescent="0.3">
      <c r="A1577" s="223"/>
      <c r="B1577" s="224"/>
      <c r="C1577" s="224"/>
      <c r="D1577" s="224"/>
      <c r="E1577" s="224"/>
      <c r="F1577" s="116"/>
      <c r="G1577" s="76"/>
      <c r="H1577" s="76"/>
      <c r="I1577" s="76"/>
    </row>
    <row r="1578" spans="1:9" s="77" customFormat="1" ht="31.5" customHeight="1" x14ac:dyDescent="0.3">
      <c r="A1578" s="223"/>
      <c r="B1578" s="224"/>
      <c r="C1578" s="224"/>
      <c r="D1578" s="224"/>
      <c r="E1578" s="224"/>
      <c r="F1578" s="116"/>
      <c r="G1578" s="76"/>
      <c r="H1578" s="76"/>
      <c r="I1578" s="76"/>
    </row>
    <row r="1579" spans="1:9" s="77" customFormat="1" ht="31.5" customHeight="1" x14ac:dyDescent="0.3">
      <c r="A1579" s="223"/>
      <c r="B1579" s="224"/>
      <c r="C1579" s="224"/>
      <c r="D1579" s="224"/>
      <c r="E1579" s="224"/>
      <c r="F1579" s="116"/>
      <c r="G1579" s="76"/>
      <c r="H1579" s="76"/>
      <c r="I1579" s="76"/>
    </row>
    <row r="1580" spans="1:9" s="77" customFormat="1" ht="31.5" customHeight="1" x14ac:dyDescent="0.3">
      <c r="A1580" s="223"/>
      <c r="B1580" s="224"/>
      <c r="C1580" s="224"/>
      <c r="D1580" s="224"/>
      <c r="E1580" s="224"/>
      <c r="F1580" s="116"/>
      <c r="G1580" s="76"/>
      <c r="H1580" s="76"/>
      <c r="I1580" s="76"/>
    </row>
    <row r="1581" spans="1:9" s="77" customFormat="1" ht="31.5" customHeight="1" x14ac:dyDescent="0.3">
      <c r="A1581" s="223"/>
      <c r="B1581" s="224"/>
      <c r="C1581" s="224"/>
      <c r="D1581" s="224"/>
      <c r="E1581" s="224"/>
      <c r="F1581" s="116"/>
      <c r="G1581" s="76"/>
      <c r="H1581" s="76"/>
      <c r="I1581" s="76"/>
    </row>
    <row r="1582" spans="1:9" s="77" customFormat="1" ht="31.5" customHeight="1" x14ac:dyDescent="0.3">
      <c r="A1582" s="223"/>
      <c r="B1582" s="224"/>
      <c r="C1582" s="224"/>
      <c r="D1582" s="224"/>
      <c r="E1582" s="224"/>
      <c r="F1582" s="116"/>
      <c r="G1582" s="76"/>
      <c r="H1582" s="76"/>
      <c r="I1582" s="76"/>
    </row>
    <row r="1583" spans="1:9" s="77" customFormat="1" ht="31.5" customHeight="1" x14ac:dyDescent="0.3">
      <c r="A1583" s="223"/>
      <c r="B1583" s="224"/>
      <c r="C1583" s="224"/>
      <c r="D1583" s="224"/>
      <c r="E1583" s="224"/>
      <c r="F1583" s="116"/>
      <c r="G1583" s="76"/>
      <c r="H1583" s="76"/>
      <c r="I1583" s="76"/>
    </row>
    <row r="1584" spans="1:9" s="77" customFormat="1" ht="31.5" customHeight="1" thickBot="1" x14ac:dyDescent="0.35">
      <c r="A1584" s="225"/>
      <c r="B1584" s="226"/>
      <c r="C1584" s="226"/>
      <c r="D1584" s="226"/>
      <c r="E1584" s="226"/>
      <c r="F1584" s="118"/>
      <c r="G1584" s="76"/>
      <c r="H1584" s="76"/>
      <c r="I1584" s="76"/>
    </row>
    <row r="1585" spans="1:9" s="77" customFormat="1" ht="31.5" customHeight="1" thickBot="1" x14ac:dyDescent="0.3">
      <c r="A1585" s="219" t="s">
        <v>1172</v>
      </c>
      <c r="B1585" s="220"/>
      <c r="C1585" s="220"/>
      <c r="D1585" s="220"/>
      <c r="E1585" s="220"/>
      <c r="F1585" s="117">
        <f>SUM(F1576:F1584)</f>
        <v>0</v>
      </c>
      <c r="G1585" s="76"/>
      <c r="H1585" s="76"/>
      <c r="I1585" s="76"/>
    </row>
    <row r="1586" spans="1:9" s="105" customFormat="1" ht="17.399999999999999" customHeight="1" x14ac:dyDescent="0.3">
      <c r="E1586" s="106"/>
      <c r="F1586" s="92"/>
      <c r="G1586" s="133"/>
      <c r="H1586" s="133"/>
      <c r="I1586" s="133"/>
    </row>
    <row r="1587" spans="1:9" s="105" customFormat="1" ht="17.399999999999999" customHeight="1" thickBot="1" x14ac:dyDescent="0.35">
      <c r="E1587" s="106"/>
      <c r="F1587" s="92"/>
      <c r="G1587" s="133"/>
      <c r="H1587" s="133"/>
      <c r="I1587" s="133"/>
    </row>
    <row r="1588" spans="1:9" s="77" customFormat="1" ht="31.5" customHeight="1" thickBot="1" x14ac:dyDescent="0.3">
      <c r="A1588" s="227" t="s">
        <v>1246</v>
      </c>
      <c r="B1588" s="228"/>
      <c r="C1588" s="228"/>
      <c r="D1588" s="228"/>
      <c r="E1588" s="228"/>
      <c r="F1588" s="119" t="s">
        <v>311</v>
      </c>
      <c r="G1588" s="76"/>
      <c r="H1588" s="76"/>
      <c r="I1588" s="76"/>
    </row>
    <row r="1589" spans="1:9" s="77" customFormat="1" ht="31.5" customHeight="1" x14ac:dyDescent="0.25">
      <c r="A1589" s="221"/>
      <c r="B1589" s="222"/>
      <c r="C1589" s="222"/>
      <c r="D1589" s="222"/>
      <c r="E1589" s="222"/>
      <c r="F1589" s="115"/>
      <c r="G1589" s="76"/>
      <c r="H1589" s="76"/>
      <c r="I1589" s="76"/>
    </row>
    <row r="1590" spans="1:9" s="77" customFormat="1" ht="31.5" customHeight="1" x14ac:dyDescent="0.3">
      <c r="A1590" s="223"/>
      <c r="B1590" s="224"/>
      <c r="C1590" s="224"/>
      <c r="D1590" s="224"/>
      <c r="E1590" s="224"/>
      <c r="F1590" s="116"/>
      <c r="G1590" s="76"/>
      <c r="H1590" s="76"/>
      <c r="I1590" s="76"/>
    </row>
    <row r="1591" spans="1:9" s="77" customFormat="1" ht="31.5" customHeight="1" x14ac:dyDescent="0.3">
      <c r="A1591" s="223"/>
      <c r="B1591" s="224"/>
      <c r="C1591" s="224"/>
      <c r="D1591" s="224"/>
      <c r="E1591" s="224"/>
      <c r="F1591" s="116"/>
      <c r="G1591" s="76"/>
      <c r="H1591" s="76"/>
      <c r="I1591" s="76"/>
    </row>
    <row r="1592" spans="1:9" s="77" customFormat="1" ht="31.5" customHeight="1" x14ac:dyDescent="0.3">
      <c r="A1592" s="223"/>
      <c r="B1592" s="224"/>
      <c r="C1592" s="224"/>
      <c r="D1592" s="224"/>
      <c r="E1592" s="224"/>
      <c r="F1592" s="116"/>
      <c r="G1592" s="76"/>
      <c r="H1592" s="76"/>
      <c r="I1592" s="76"/>
    </row>
    <row r="1593" spans="1:9" s="77" customFormat="1" ht="31.5" customHeight="1" x14ac:dyDescent="0.3">
      <c r="A1593" s="223"/>
      <c r="B1593" s="224"/>
      <c r="C1593" s="224"/>
      <c r="D1593" s="224"/>
      <c r="E1593" s="224"/>
      <c r="F1593" s="116"/>
      <c r="G1593" s="76"/>
      <c r="H1593" s="76"/>
      <c r="I1593" s="76"/>
    </row>
    <row r="1594" spans="1:9" s="77" customFormat="1" ht="31.5" customHeight="1" x14ac:dyDescent="0.3">
      <c r="A1594" s="223"/>
      <c r="B1594" s="224"/>
      <c r="C1594" s="224"/>
      <c r="D1594" s="224"/>
      <c r="E1594" s="224"/>
      <c r="F1594" s="116"/>
      <c r="G1594" s="76"/>
      <c r="H1594" s="76"/>
      <c r="I1594" s="76"/>
    </row>
    <row r="1595" spans="1:9" s="77" customFormat="1" ht="31.5" customHeight="1" x14ac:dyDescent="0.3">
      <c r="A1595" s="223"/>
      <c r="B1595" s="224"/>
      <c r="C1595" s="224"/>
      <c r="D1595" s="224"/>
      <c r="E1595" s="224"/>
      <c r="F1595" s="116"/>
      <c r="G1595" s="76"/>
      <c r="H1595" s="76"/>
      <c r="I1595" s="76"/>
    </row>
    <row r="1596" spans="1:9" s="77" customFormat="1" ht="31.5" customHeight="1" x14ac:dyDescent="0.3">
      <c r="A1596" s="223"/>
      <c r="B1596" s="224"/>
      <c r="C1596" s="224"/>
      <c r="D1596" s="224"/>
      <c r="E1596" s="224"/>
      <c r="F1596" s="116"/>
      <c r="G1596" s="76"/>
      <c r="H1596" s="76"/>
      <c r="I1596" s="76"/>
    </row>
    <row r="1597" spans="1:9" s="77" customFormat="1" ht="31.5" customHeight="1" thickBot="1" x14ac:dyDescent="0.35">
      <c r="A1597" s="225"/>
      <c r="B1597" s="226"/>
      <c r="C1597" s="226"/>
      <c r="D1597" s="226"/>
      <c r="E1597" s="226"/>
      <c r="F1597" s="118"/>
      <c r="G1597" s="76"/>
      <c r="H1597" s="76"/>
      <c r="I1597" s="76"/>
    </row>
    <row r="1598" spans="1:9" s="77" customFormat="1" ht="31.5" customHeight="1" thickBot="1" x14ac:dyDescent="0.3">
      <c r="A1598" s="219" t="s">
        <v>1173</v>
      </c>
      <c r="B1598" s="220"/>
      <c r="C1598" s="220"/>
      <c r="D1598" s="220"/>
      <c r="E1598" s="220"/>
      <c r="F1598" s="117">
        <f>SUM(F1589:F1597)</f>
        <v>0</v>
      </c>
      <c r="G1598" s="76"/>
      <c r="H1598" s="76"/>
      <c r="I1598" s="76"/>
    </row>
    <row r="1599" spans="1:9" s="105" customFormat="1" ht="18.600000000000001" customHeight="1" x14ac:dyDescent="0.3">
      <c r="E1599" s="106"/>
      <c r="F1599" s="92"/>
      <c r="G1599" s="133"/>
      <c r="H1599" s="133"/>
      <c r="I1599" s="133"/>
    </row>
    <row r="1600" spans="1:9" s="105" customFormat="1" ht="19.95" customHeight="1" thickBot="1" x14ac:dyDescent="0.35">
      <c r="E1600" s="106"/>
      <c r="F1600" s="92"/>
      <c r="G1600" s="133"/>
      <c r="H1600" s="133"/>
      <c r="I1600" s="133"/>
    </row>
    <row r="1601" spans="1:9" s="77" customFormat="1" ht="31.5" customHeight="1" thickBot="1" x14ac:dyDescent="0.3">
      <c r="A1601" s="227" t="s">
        <v>1266</v>
      </c>
      <c r="B1601" s="228"/>
      <c r="C1601" s="228"/>
      <c r="D1601" s="228"/>
      <c r="E1601" s="228"/>
      <c r="F1601" s="119" t="s">
        <v>311</v>
      </c>
      <c r="G1601" s="76"/>
      <c r="H1601" s="76"/>
      <c r="I1601" s="76"/>
    </row>
    <row r="1602" spans="1:9" s="77" customFormat="1" ht="31.5" customHeight="1" x14ac:dyDescent="0.25">
      <c r="A1602" s="221"/>
      <c r="B1602" s="222"/>
      <c r="C1602" s="222"/>
      <c r="D1602" s="222"/>
      <c r="E1602" s="222"/>
      <c r="F1602" s="115"/>
      <c r="G1602" s="76"/>
      <c r="H1602" s="76"/>
      <c r="I1602" s="76"/>
    </row>
    <row r="1603" spans="1:9" s="77" customFormat="1" ht="31.5" customHeight="1" x14ac:dyDescent="0.3">
      <c r="A1603" s="223"/>
      <c r="B1603" s="224"/>
      <c r="C1603" s="224"/>
      <c r="D1603" s="224"/>
      <c r="E1603" s="224"/>
      <c r="F1603" s="116"/>
      <c r="G1603" s="76"/>
      <c r="H1603" s="76"/>
      <c r="I1603" s="76"/>
    </row>
    <row r="1604" spans="1:9" s="77" customFormat="1" ht="31.5" customHeight="1" x14ac:dyDescent="0.3">
      <c r="A1604" s="223"/>
      <c r="B1604" s="224"/>
      <c r="C1604" s="224"/>
      <c r="D1604" s="224"/>
      <c r="E1604" s="224"/>
      <c r="F1604" s="116"/>
      <c r="G1604" s="76"/>
      <c r="H1604" s="76"/>
      <c r="I1604" s="76"/>
    </row>
    <row r="1605" spans="1:9" s="77" customFormat="1" ht="31.5" customHeight="1" x14ac:dyDescent="0.3">
      <c r="A1605" s="223"/>
      <c r="B1605" s="224"/>
      <c r="C1605" s="224"/>
      <c r="D1605" s="224"/>
      <c r="E1605" s="224"/>
      <c r="F1605" s="116"/>
      <c r="G1605" s="76"/>
      <c r="H1605" s="76"/>
      <c r="I1605" s="76"/>
    </row>
    <row r="1606" spans="1:9" s="77" customFormat="1" ht="31.5" customHeight="1" x14ac:dyDescent="0.3">
      <c r="A1606" s="223"/>
      <c r="B1606" s="224"/>
      <c r="C1606" s="224"/>
      <c r="D1606" s="224"/>
      <c r="E1606" s="224"/>
      <c r="F1606" s="116"/>
      <c r="G1606" s="76"/>
      <c r="H1606" s="76"/>
      <c r="I1606" s="76"/>
    </row>
    <row r="1607" spans="1:9" s="77" customFormat="1" ht="31.5" customHeight="1" x14ac:dyDescent="0.3">
      <c r="A1607" s="223"/>
      <c r="B1607" s="224"/>
      <c r="C1607" s="224"/>
      <c r="D1607" s="224"/>
      <c r="E1607" s="224"/>
      <c r="F1607" s="116"/>
      <c r="G1607" s="76"/>
      <c r="H1607" s="76"/>
      <c r="I1607" s="76"/>
    </row>
    <row r="1608" spans="1:9" s="77" customFormat="1" ht="31.5" customHeight="1" x14ac:dyDescent="0.3">
      <c r="A1608" s="223"/>
      <c r="B1608" s="224"/>
      <c r="C1608" s="224"/>
      <c r="D1608" s="224"/>
      <c r="E1608" s="224"/>
      <c r="F1608" s="116"/>
      <c r="G1608" s="76"/>
      <c r="H1608" s="76"/>
      <c r="I1608" s="76"/>
    </row>
    <row r="1609" spans="1:9" s="77" customFormat="1" ht="31.5" customHeight="1" x14ac:dyDescent="0.3">
      <c r="A1609" s="223"/>
      <c r="B1609" s="224"/>
      <c r="C1609" s="224"/>
      <c r="D1609" s="224"/>
      <c r="E1609" s="224"/>
      <c r="F1609" s="116"/>
      <c r="G1609" s="76"/>
      <c r="H1609" s="76"/>
      <c r="I1609" s="76"/>
    </row>
    <row r="1610" spans="1:9" s="77" customFormat="1" ht="31.5" customHeight="1" thickBot="1" x14ac:dyDescent="0.35">
      <c r="A1610" s="225"/>
      <c r="B1610" s="226"/>
      <c r="C1610" s="226"/>
      <c r="D1610" s="226"/>
      <c r="E1610" s="226"/>
      <c r="F1610" s="118"/>
      <c r="G1610" s="76"/>
      <c r="H1610" s="76"/>
      <c r="I1610" s="76"/>
    </row>
    <row r="1611" spans="1:9" s="77" customFormat="1" ht="31.5" customHeight="1" thickBot="1" x14ac:dyDescent="0.3">
      <c r="A1611" s="219" t="s">
        <v>1174</v>
      </c>
      <c r="B1611" s="220"/>
      <c r="C1611" s="220"/>
      <c r="D1611" s="220"/>
      <c r="E1611" s="220"/>
      <c r="F1611" s="117">
        <f>SUM(F1602:F1610)</f>
        <v>0</v>
      </c>
      <c r="G1611" s="76"/>
      <c r="H1611" s="76"/>
      <c r="I1611" s="76"/>
    </row>
    <row r="1612" spans="1:9" s="105" customFormat="1" ht="31.5" customHeight="1" x14ac:dyDescent="0.3">
      <c r="E1612" s="106"/>
      <c r="F1612" s="92"/>
      <c r="G1612" s="133"/>
      <c r="H1612" s="133"/>
      <c r="I1612" s="133"/>
    </row>
    <row r="1613" spans="1:9" s="105" customFormat="1" ht="31.5" customHeight="1" thickBot="1" x14ac:dyDescent="0.3">
      <c r="A1613" s="282" t="s">
        <v>197</v>
      </c>
      <c r="B1613" s="282"/>
      <c r="C1613" s="282"/>
      <c r="D1613" s="282"/>
      <c r="E1613" s="282"/>
      <c r="F1613" s="282"/>
      <c r="G1613" s="133"/>
      <c r="H1613" s="133"/>
      <c r="I1613" s="133"/>
    </row>
    <row r="1614" spans="1:9" s="77" customFormat="1" ht="31.5" customHeight="1" thickBot="1" x14ac:dyDescent="0.3">
      <c r="A1614" s="227" t="s">
        <v>1247</v>
      </c>
      <c r="B1614" s="228"/>
      <c r="C1614" s="228"/>
      <c r="D1614" s="228"/>
      <c r="E1614" s="228"/>
      <c r="F1614" s="119" t="s">
        <v>311</v>
      </c>
      <c r="G1614" s="76"/>
      <c r="H1614" s="76"/>
      <c r="I1614" s="76"/>
    </row>
    <row r="1615" spans="1:9" s="77" customFormat="1" ht="31.5" customHeight="1" x14ac:dyDescent="0.25">
      <c r="A1615" s="221"/>
      <c r="B1615" s="222"/>
      <c r="C1615" s="222"/>
      <c r="D1615" s="222"/>
      <c r="E1615" s="222"/>
      <c r="F1615" s="115"/>
      <c r="G1615" s="76"/>
      <c r="H1615" s="76"/>
      <c r="I1615" s="76"/>
    </row>
    <row r="1616" spans="1:9" s="77" customFormat="1" ht="31.5" customHeight="1" x14ac:dyDescent="0.3">
      <c r="A1616" s="223"/>
      <c r="B1616" s="224"/>
      <c r="C1616" s="224"/>
      <c r="D1616" s="224"/>
      <c r="E1616" s="224"/>
      <c r="F1616" s="116"/>
      <c r="G1616" s="76"/>
      <c r="H1616" s="76"/>
      <c r="I1616" s="76"/>
    </row>
    <row r="1617" spans="1:9" s="77" customFormat="1" ht="31.5" customHeight="1" x14ac:dyDescent="0.3">
      <c r="A1617" s="223"/>
      <c r="B1617" s="224"/>
      <c r="C1617" s="224"/>
      <c r="D1617" s="224"/>
      <c r="E1617" s="224"/>
      <c r="F1617" s="116"/>
      <c r="G1617" s="76"/>
      <c r="H1617" s="76"/>
      <c r="I1617" s="76"/>
    </row>
    <row r="1618" spans="1:9" s="77" customFormat="1" ht="31.5" customHeight="1" x14ac:dyDescent="0.3">
      <c r="A1618" s="223"/>
      <c r="B1618" s="224"/>
      <c r="C1618" s="224"/>
      <c r="D1618" s="224"/>
      <c r="E1618" s="224"/>
      <c r="F1618" s="116"/>
      <c r="G1618" s="76"/>
      <c r="H1618" s="76"/>
      <c r="I1618" s="76"/>
    </row>
    <row r="1619" spans="1:9" s="77" customFormat="1" ht="31.5" customHeight="1" x14ac:dyDescent="0.3">
      <c r="A1619" s="223"/>
      <c r="B1619" s="224"/>
      <c r="C1619" s="224"/>
      <c r="D1619" s="224"/>
      <c r="E1619" s="224"/>
      <c r="F1619" s="116"/>
      <c r="G1619" s="76"/>
      <c r="H1619" s="76"/>
      <c r="I1619" s="76"/>
    </row>
    <row r="1620" spans="1:9" s="77" customFormat="1" ht="31.5" customHeight="1" x14ac:dyDescent="0.3">
      <c r="A1620" s="223"/>
      <c r="B1620" s="224"/>
      <c r="C1620" s="224"/>
      <c r="D1620" s="224"/>
      <c r="E1620" s="224"/>
      <c r="F1620" s="116"/>
      <c r="G1620" s="76"/>
      <c r="H1620" s="76"/>
      <c r="I1620" s="76"/>
    </row>
    <row r="1621" spans="1:9" s="77" customFormat="1" ht="31.5" customHeight="1" x14ac:dyDescent="0.3">
      <c r="A1621" s="223"/>
      <c r="B1621" s="224"/>
      <c r="C1621" s="224"/>
      <c r="D1621" s="224"/>
      <c r="E1621" s="224"/>
      <c r="F1621" s="116"/>
      <c r="G1621" s="76"/>
      <c r="H1621" s="76"/>
      <c r="I1621" s="76"/>
    </row>
    <row r="1622" spans="1:9" s="77" customFormat="1" ht="31.5" customHeight="1" x14ac:dyDescent="0.3">
      <c r="A1622" s="223"/>
      <c r="B1622" s="224"/>
      <c r="C1622" s="224"/>
      <c r="D1622" s="224"/>
      <c r="E1622" s="224"/>
      <c r="F1622" s="116"/>
      <c r="G1622" s="76"/>
      <c r="H1622" s="76"/>
      <c r="I1622" s="76"/>
    </row>
    <row r="1623" spans="1:9" s="77" customFormat="1" ht="31.5" customHeight="1" thickBot="1" x14ac:dyDescent="0.35">
      <c r="A1623" s="225"/>
      <c r="B1623" s="226"/>
      <c r="C1623" s="226"/>
      <c r="D1623" s="226"/>
      <c r="E1623" s="226"/>
      <c r="F1623" s="118"/>
      <c r="G1623" s="76"/>
      <c r="H1623" s="76"/>
      <c r="I1623" s="76"/>
    </row>
    <row r="1624" spans="1:9" s="77" customFormat="1" ht="31.5" customHeight="1" thickBot="1" x14ac:dyDescent="0.3">
      <c r="A1624" s="219" t="s">
        <v>1175</v>
      </c>
      <c r="B1624" s="220"/>
      <c r="C1624" s="220"/>
      <c r="D1624" s="220"/>
      <c r="E1624" s="220"/>
      <c r="F1624" s="117">
        <f>SUM(F1615:F1623)</f>
        <v>0</v>
      </c>
      <c r="G1624" s="76"/>
      <c r="H1624" s="76"/>
      <c r="I1624" s="76"/>
    </row>
    <row r="1625" spans="1:9" s="105" customFormat="1" ht="16.8" customHeight="1" x14ac:dyDescent="0.3">
      <c r="E1625" s="106"/>
      <c r="F1625" s="92"/>
      <c r="G1625" s="133"/>
      <c r="H1625" s="133"/>
      <c r="I1625" s="133"/>
    </row>
    <row r="1626" spans="1:9" s="105" customFormat="1" ht="16.8" customHeight="1" thickBot="1" x14ac:dyDescent="0.35">
      <c r="E1626" s="106"/>
      <c r="F1626" s="92"/>
      <c r="G1626" s="133"/>
      <c r="H1626" s="133"/>
      <c r="I1626" s="133"/>
    </row>
    <row r="1627" spans="1:9" s="77" customFormat="1" ht="31.5" customHeight="1" thickBot="1" x14ac:dyDescent="0.3">
      <c r="A1627" s="227" t="s">
        <v>1248</v>
      </c>
      <c r="B1627" s="228"/>
      <c r="C1627" s="228"/>
      <c r="D1627" s="228"/>
      <c r="E1627" s="228"/>
      <c r="F1627" s="119" t="s">
        <v>311</v>
      </c>
      <c r="G1627" s="76"/>
      <c r="H1627" s="76"/>
      <c r="I1627" s="76"/>
    </row>
    <row r="1628" spans="1:9" s="77" customFormat="1" ht="31.5" customHeight="1" x14ac:dyDescent="0.25">
      <c r="A1628" s="221"/>
      <c r="B1628" s="222"/>
      <c r="C1628" s="222"/>
      <c r="D1628" s="222"/>
      <c r="E1628" s="222"/>
      <c r="F1628" s="115"/>
      <c r="G1628" s="76"/>
      <c r="H1628" s="76"/>
      <c r="I1628" s="76"/>
    </row>
    <row r="1629" spans="1:9" s="77" customFormat="1" ht="31.5" customHeight="1" x14ac:dyDescent="0.3">
      <c r="A1629" s="223"/>
      <c r="B1629" s="224"/>
      <c r="C1629" s="224"/>
      <c r="D1629" s="224"/>
      <c r="E1629" s="224"/>
      <c r="F1629" s="116"/>
      <c r="G1629" s="76"/>
      <c r="H1629" s="76"/>
      <c r="I1629" s="76"/>
    </row>
    <row r="1630" spans="1:9" s="77" customFormat="1" ht="31.5" customHeight="1" x14ac:dyDescent="0.3">
      <c r="A1630" s="223"/>
      <c r="B1630" s="224"/>
      <c r="C1630" s="224"/>
      <c r="D1630" s="224"/>
      <c r="E1630" s="224"/>
      <c r="F1630" s="116"/>
      <c r="G1630" s="76"/>
      <c r="H1630" s="76"/>
      <c r="I1630" s="76"/>
    </row>
    <row r="1631" spans="1:9" s="77" customFormat="1" ht="31.5" customHeight="1" x14ac:dyDescent="0.3">
      <c r="A1631" s="223"/>
      <c r="B1631" s="224"/>
      <c r="C1631" s="224"/>
      <c r="D1631" s="224"/>
      <c r="E1631" s="224"/>
      <c r="F1631" s="116"/>
      <c r="G1631" s="76"/>
      <c r="H1631" s="76"/>
      <c r="I1631" s="76"/>
    </row>
    <row r="1632" spans="1:9" s="77" customFormat="1" ht="31.5" customHeight="1" x14ac:dyDescent="0.3">
      <c r="A1632" s="223"/>
      <c r="B1632" s="224"/>
      <c r="C1632" s="224"/>
      <c r="D1632" s="224"/>
      <c r="E1632" s="224"/>
      <c r="F1632" s="116"/>
      <c r="G1632" s="76"/>
      <c r="H1632" s="76"/>
      <c r="I1632" s="76"/>
    </row>
    <row r="1633" spans="1:9" s="77" customFormat="1" ht="31.5" customHeight="1" x14ac:dyDescent="0.3">
      <c r="A1633" s="223"/>
      <c r="B1633" s="224"/>
      <c r="C1633" s="224"/>
      <c r="D1633" s="224"/>
      <c r="E1633" s="224"/>
      <c r="F1633" s="116"/>
      <c r="G1633" s="76"/>
      <c r="H1633" s="76"/>
      <c r="I1633" s="76"/>
    </row>
    <row r="1634" spans="1:9" s="77" customFormat="1" ht="31.5" customHeight="1" x14ac:dyDescent="0.3">
      <c r="A1634" s="223"/>
      <c r="B1634" s="224"/>
      <c r="C1634" s="224"/>
      <c r="D1634" s="224"/>
      <c r="E1634" s="224"/>
      <c r="F1634" s="116"/>
      <c r="G1634" s="76"/>
      <c r="H1634" s="76"/>
      <c r="I1634" s="76"/>
    </row>
    <row r="1635" spans="1:9" s="77" customFormat="1" ht="31.5" customHeight="1" x14ac:dyDescent="0.3">
      <c r="A1635" s="223"/>
      <c r="B1635" s="224"/>
      <c r="C1635" s="224"/>
      <c r="D1635" s="224"/>
      <c r="E1635" s="224"/>
      <c r="F1635" s="116"/>
      <c r="G1635" s="76"/>
      <c r="H1635" s="76"/>
      <c r="I1635" s="76"/>
    </row>
    <row r="1636" spans="1:9" s="77" customFormat="1" ht="31.5" customHeight="1" thickBot="1" x14ac:dyDescent="0.35">
      <c r="A1636" s="225"/>
      <c r="B1636" s="226"/>
      <c r="C1636" s="226"/>
      <c r="D1636" s="226"/>
      <c r="E1636" s="226"/>
      <c r="F1636" s="118"/>
      <c r="G1636" s="76"/>
      <c r="H1636" s="76"/>
      <c r="I1636" s="76"/>
    </row>
    <row r="1637" spans="1:9" s="77" customFormat="1" ht="31.5" customHeight="1" thickBot="1" x14ac:dyDescent="0.3">
      <c r="A1637" s="219" t="s">
        <v>1176</v>
      </c>
      <c r="B1637" s="220"/>
      <c r="C1637" s="220"/>
      <c r="D1637" s="220"/>
      <c r="E1637" s="220"/>
      <c r="F1637" s="117">
        <f>SUM(F1628:F1636)</f>
        <v>0</v>
      </c>
      <c r="G1637" s="76"/>
      <c r="H1637" s="76"/>
      <c r="I1637" s="76"/>
    </row>
    <row r="1638" spans="1:9" s="105" customFormat="1" ht="16.8" customHeight="1" x14ac:dyDescent="0.3">
      <c r="E1638" s="106"/>
      <c r="F1638" s="92"/>
      <c r="G1638" s="133"/>
      <c r="H1638" s="133"/>
      <c r="I1638" s="133"/>
    </row>
    <row r="1639" spans="1:9" s="105" customFormat="1" ht="16.8" customHeight="1" thickBot="1" x14ac:dyDescent="0.35">
      <c r="E1639" s="106"/>
      <c r="F1639" s="92"/>
      <c r="G1639" s="133"/>
      <c r="H1639" s="133"/>
      <c r="I1639" s="133"/>
    </row>
    <row r="1640" spans="1:9" s="77" customFormat="1" ht="31.5" customHeight="1" thickBot="1" x14ac:dyDescent="0.3">
      <c r="A1640" s="227" t="s">
        <v>1249</v>
      </c>
      <c r="B1640" s="228"/>
      <c r="C1640" s="228"/>
      <c r="D1640" s="228"/>
      <c r="E1640" s="228"/>
      <c r="F1640" s="119" t="s">
        <v>311</v>
      </c>
      <c r="G1640" s="76"/>
      <c r="H1640" s="76"/>
      <c r="I1640" s="76"/>
    </row>
    <row r="1641" spans="1:9" s="77" customFormat="1" ht="31.5" customHeight="1" x14ac:dyDescent="0.25">
      <c r="A1641" s="221"/>
      <c r="B1641" s="222"/>
      <c r="C1641" s="222"/>
      <c r="D1641" s="222"/>
      <c r="E1641" s="222"/>
      <c r="F1641" s="115"/>
      <c r="G1641" s="76"/>
      <c r="H1641" s="76"/>
      <c r="I1641" s="76"/>
    </row>
    <row r="1642" spans="1:9" s="77" customFormat="1" ht="31.5" customHeight="1" x14ac:dyDescent="0.3">
      <c r="A1642" s="223"/>
      <c r="B1642" s="224"/>
      <c r="C1642" s="224"/>
      <c r="D1642" s="224"/>
      <c r="E1642" s="224"/>
      <c r="F1642" s="116"/>
      <c r="G1642" s="76"/>
      <c r="H1642" s="76"/>
      <c r="I1642" s="76"/>
    </row>
    <row r="1643" spans="1:9" s="77" customFormat="1" ht="31.5" customHeight="1" x14ac:dyDescent="0.3">
      <c r="A1643" s="223"/>
      <c r="B1643" s="224"/>
      <c r="C1643" s="224"/>
      <c r="D1643" s="224"/>
      <c r="E1643" s="224"/>
      <c r="F1643" s="116"/>
      <c r="G1643" s="76"/>
      <c r="H1643" s="76"/>
      <c r="I1643" s="76"/>
    </row>
    <row r="1644" spans="1:9" s="77" customFormat="1" ht="31.5" customHeight="1" x14ac:dyDescent="0.3">
      <c r="A1644" s="223"/>
      <c r="B1644" s="224"/>
      <c r="C1644" s="224"/>
      <c r="D1644" s="224"/>
      <c r="E1644" s="224"/>
      <c r="F1644" s="116"/>
      <c r="G1644" s="76"/>
      <c r="H1644" s="76"/>
      <c r="I1644" s="76"/>
    </row>
    <row r="1645" spans="1:9" s="77" customFormat="1" ht="31.5" customHeight="1" x14ac:dyDescent="0.3">
      <c r="A1645" s="223"/>
      <c r="B1645" s="224"/>
      <c r="C1645" s="224"/>
      <c r="D1645" s="224"/>
      <c r="E1645" s="224"/>
      <c r="F1645" s="116"/>
      <c r="G1645" s="76"/>
      <c r="H1645" s="76"/>
      <c r="I1645" s="76"/>
    </row>
    <row r="1646" spans="1:9" s="77" customFormat="1" ht="31.5" customHeight="1" x14ac:dyDescent="0.3">
      <c r="A1646" s="223"/>
      <c r="B1646" s="224"/>
      <c r="C1646" s="224"/>
      <c r="D1646" s="224"/>
      <c r="E1646" s="224"/>
      <c r="F1646" s="116"/>
      <c r="G1646" s="76"/>
      <c r="H1646" s="76"/>
      <c r="I1646" s="76"/>
    </row>
    <row r="1647" spans="1:9" s="77" customFormat="1" ht="31.5" customHeight="1" x14ac:dyDescent="0.3">
      <c r="A1647" s="223"/>
      <c r="B1647" s="224"/>
      <c r="C1647" s="224"/>
      <c r="D1647" s="224"/>
      <c r="E1647" s="224"/>
      <c r="F1647" s="116"/>
      <c r="G1647" s="76"/>
      <c r="H1647" s="76"/>
      <c r="I1647" s="76"/>
    </row>
    <row r="1648" spans="1:9" s="77" customFormat="1" ht="31.5" customHeight="1" x14ac:dyDescent="0.3">
      <c r="A1648" s="223"/>
      <c r="B1648" s="224"/>
      <c r="C1648" s="224"/>
      <c r="D1648" s="224"/>
      <c r="E1648" s="224"/>
      <c r="F1648" s="116"/>
      <c r="G1648" s="76"/>
      <c r="H1648" s="76"/>
      <c r="I1648" s="76"/>
    </row>
    <row r="1649" spans="1:9" s="77" customFormat="1" ht="31.5" customHeight="1" thickBot="1" x14ac:dyDescent="0.35">
      <c r="A1649" s="225"/>
      <c r="B1649" s="226"/>
      <c r="C1649" s="226"/>
      <c r="D1649" s="226"/>
      <c r="E1649" s="226"/>
      <c r="F1649" s="118"/>
      <c r="G1649" s="76"/>
      <c r="H1649" s="76"/>
      <c r="I1649" s="76"/>
    </row>
    <row r="1650" spans="1:9" s="77" customFormat="1" ht="31.5" customHeight="1" thickBot="1" x14ac:dyDescent="0.3">
      <c r="A1650" s="219" t="s">
        <v>1177</v>
      </c>
      <c r="B1650" s="220"/>
      <c r="C1650" s="220"/>
      <c r="D1650" s="220"/>
      <c r="E1650" s="220"/>
      <c r="F1650" s="117">
        <f>SUM(F1641:F1649)</f>
        <v>0</v>
      </c>
      <c r="G1650" s="76"/>
      <c r="H1650" s="76"/>
      <c r="I1650" s="76"/>
    </row>
    <row r="1651" spans="1:9" s="105" customFormat="1" ht="31.5" customHeight="1" x14ac:dyDescent="0.3">
      <c r="E1651" s="106"/>
      <c r="F1651" s="92"/>
      <c r="G1651" s="133"/>
      <c r="H1651" s="133"/>
      <c r="I1651" s="133"/>
    </row>
    <row r="1652" spans="1:9" s="105" customFormat="1" ht="31.5" customHeight="1" thickBot="1" x14ac:dyDescent="0.3">
      <c r="A1652" s="282" t="s">
        <v>197</v>
      </c>
      <c r="B1652" s="282"/>
      <c r="C1652" s="282"/>
      <c r="D1652" s="282"/>
      <c r="E1652" s="282"/>
      <c r="F1652" s="282"/>
      <c r="G1652" s="133"/>
      <c r="H1652" s="133"/>
      <c r="I1652" s="133"/>
    </row>
    <row r="1653" spans="1:9" s="77" customFormat="1" ht="31.5" customHeight="1" thickBot="1" x14ac:dyDescent="0.3">
      <c r="A1653" s="227" t="s">
        <v>1250</v>
      </c>
      <c r="B1653" s="228"/>
      <c r="C1653" s="228"/>
      <c r="D1653" s="228"/>
      <c r="E1653" s="228"/>
      <c r="F1653" s="119" t="s">
        <v>311</v>
      </c>
      <c r="G1653" s="76"/>
      <c r="H1653" s="76"/>
      <c r="I1653" s="76"/>
    </row>
    <row r="1654" spans="1:9" s="77" customFormat="1" ht="31.5" customHeight="1" x14ac:dyDescent="0.25">
      <c r="A1654" s="221"/>
      <c r="B1654" s="222"/>
      <c r="C1654" s="222"/>
      <c r="D1654" s="222"/>
      <c r="E1654" s="222"/>
      <c r="F1654" s="115"/>
      <c r="G1654" s="76"/>
      <c r="H1654" s="76"/>
      <c r="I1654" s="76"/>
    </row>
    <row r="1655" spans="1:9" s="77" customFormat="1" ht="31.5" customHeight="1" x14ac:dyDescent="0.3">
      <c r="A1655" s="223"/>
      <c r="B1655" s="224"/>
      <c r="C1655" s="224"/>
      <c r="D1655" s="224"/>
      <c r="E1655" s="224"/>
      <c r="F1655" s="116"/>
      <c r="G1655" s="76"/>
      <c r="H1655" s="76"/>
      <c r="I1655" s="76"/>
    </row>
    <row r="1656" spans="1:9" s="77" customFormat="1" ht="31.5" customHeight="1" x14ac:dyDescent="0.3">
      <c r="A1656" s="223"/>
      <c r="B1656" s="224"/>
      <c r="C1656" s="224"/>
      <c r="D1656" s="224"/>
      <c r="E1656" s="224"/>
      <c r="F1656" s="116"/>
      <c r="G1656" s="76"/>
      <c r="H1656" s="76"/>
      <c r="I1656" s="76"/>
    </row>
    <row r="1657" spans="1:9" s="77" customFormat="1" ht="31.5" customHeight="1" x14ac:dyDescent="0.3">
      <c r="A1657" s="223"/>
      <c r="B1657" s="224"/>
      <c r="C1657" s="224"/>
      <c r="D1657" s="224"/>
      <c r="E1657" s="224"/>
      <c r="F1657" s="116"/>
      <c r="G1657" s="76"/>
      <c r="H1657" s="76"/>
      <c r="I1657" s="76"/>
    </row>
    <row r="1658" spans="1:9" s="77" customFormat="1" ht="31.5" customHeight="1" x14ac:dyDescent="0.3">
      <c r="A1658" s="223"/>
      <c r="B1658" s="224"/>
      <c r="C1658" s="224"/>
      <c r="D1658" s="224"/>
      <c r="E1658" s="224"/>
      <c r="F1658" s="116"/>
      <c r="G1658" s="76"/>
      <c r="H1658" s="76"/>
      <c r="I1658" s="76"/>
    </row>
    <row r="1659" spans="1:9" s="77" customFormat="1" ht="31.5" customHeight="1" x14ac:dyDescent="0.3">
      <c r="A1659" s="223"/>
      <c r="B1659" s="224"/>
      <c r="C1659" s="224"/>
      <c r="D1659" s="224"/>
      <c r="E1659" s="224"/>
      <c r="F1659" s="116"/>
      <c r="G1659" s="76"/>
      <c r="H1659" s="76"/>
      <c r="I1659" s="76"/>
    </row>
    <row r="1660" spans="1:9" s="77" customFormat="1" ht="31.5" customHeight="1" x14ac:dyDescent="0.3">
      <c r="A1660" s="223"/>
      <c r="B1660" s="224"/>
      <c r="C1660" s="224"/>
      <c r="D1660" s="224"/>
      <c r="E1660" s="224"/>
      <c r="F1660" s="116"/>
      <c r="G1660" s="76"/>
      <c r="H1660" s="76"/>
      <c r="I1660" s="76"/>
    </row>
    <row r="1661" spans="1:9" s="77" customFormat="1" ht="31.5" customHeight="1" x14ac:dyDescent="0.3">
      <c r="A1661" s="223"/>
      <c r="B1661" s="224"/>
      <c r="C1661" s="224"/>
      <c r="D1661" s="224"/>
      <c r="E1661" s="224"/>
      <c r="F1661" s="116"/>
      <c r="G1661" s="76"/>
      <c r="H1661" s="76"/>
      <c r="I1661" s="76"/>
    </row>
    <row r="1662" spans="1:9" s="77" customFormat="1" ht="31.5" customHeight="1" thickBot="1" x14ac:dyDescent="0.35">
      <c r="A1662" s="225"/>
      <c r="B1662" s="226"/>
      <c r="C1662" s="226"/>
      <c r="D1662" s="226"/>
      <c r="E1662" s="226"/>
      <c r="F1662" s="118"/>
      <c r="G1662" s="76"/>
      <c r="H1662" s="76"/>
      <c r="I1662" s="76"/>
    </row>
    <row r="1663" spans="1:9" s="77" customFormat="1" ht="31.5" customHeight="1" thickBot="1" x14ac:dyDescent="0.3">
      <c r="A1663" s="219" t="s">
        <v>1178</v>
      </c>
      <c r="B1663" s="220"/>
      <c r="C1663" s="220"/>
      <c r="D1663" s="220"/>
      <c r="E1663" s="220"/>
      <c r="F1663" s="117">
        <f>SUM(F1654:F1662)</f>
        <v>0</v>
      </c>
      <c r="G1663" s="76"/>
      <c r="H1663" s="76"/>
      <c r="I1663" s="76"/>
    </row>
    <row r="1664" spans="1:9" s="105" customFormat="1" ht="17.399999999999999" customHeight="1" x14ac:dyDescent="0.3">
      <c r="E1664" s="106"/>
      <c r="F1664" s="97"/>
      <c r="G1664" s="133"/>
      <c r="H1664" s="133"/>
      <c r="I1664" s="133"/>
    </row>
    <row r="1665" spans="1:9" s="105" customFormat="1" ht="17.399999999999999" customHeight="1" thickBot="1" x14ac:dyDescent="0.35">
      <c r="E1665" s="106"/>
      <c r="F1665" s="92"/>
      <c r="G1665" s="133"/>
      <c r="H1665" s="133"/>
      <c r="I1665" s="133"/>
    </row>
    <row r="1666" spans="1:9" s="77" customFormat="1" ht="31.5" customHeight="1" thickBot="1" x14ac:dyDescent="0.3">
      <c r="A1666" s="227" t="s">
        <v>1251</v>
      </c>
      <c r="B1666" s="228"/>
      <c r="C1666" s="228"/>
      <c r="D1666" s="228"/>
      <c r="E1666" s="228"/>
      <c r="F1666" s="119" t="s">
        <v>311</v>
      </c>
      <c r="G1666" s="76"/>
      <c r="H1666" s="76"/>
      <c r="I1666" s="76"/>
    </row>
    <row r="1667" spans="1:9" s="77" customFormat="1" ht="31.5" customHeight="1" x14ac:dyDescent="0.25">
      <c r="A1667" s="221"/>
      <c r="B1667" s="222"/>
      <c r="C1667" s="222"/>
      <c r="D1667" s="222"/>
      <c r="E1667" s="222"/>
      <c r="F1667" s="115"/>
      <c r="G1667" s="76"/>
      <c r="H1667" s="76"/>
      <c r="I1667" s="76"/>
    </row>
    <row r="1668" spans="1:9" s="77" customFormat="1" ht="31.5" customHeight="1" x14ac:dyDescent="0.3">
      <c r="A1668" s="223"/>
      <c r="B1668" s="224"/>
      <c r="C1668" s="224"/>
      <c r="D1668" s="224"/>
      <c r="E1668" s="224"/>
      <c r="F1668" s="116"/>
      <c r="G1668" s="76"/>
      <c r="H1668" s="76"/>
      <c r="I1668" s="76"/>
    </row>
    <row r="1669" spans="1:9" s="77" customFormat="1" ht="31.5" customHeight="1" x14ac:dyDescent="0.3">
      <c r="A1669" s="223"/>
      <c r="B1669" s="224"/>
      <c r="C1669" s="224"/>
      <c r="D1669" s="224"/>
      <c r="E1669" s="224"/>
      <c r="F1669" s="116"/>
      <c r="G1669" s="76"/>
      <c r="H1669" s="76"/>
      <c r="I1669" s="76"/>
    </row>
    <row r="1670" spans="1:9" s="77" customFormat="1" ht="31.5" customHeight="1" x14ac:dyDescent="0.3">
      <c r="A1670" s="223"/>
      <c r="B1670" s="224"/>
      <c r="C1670" s="224"/>
      <c r="D1670" s="224"/>
      <c r="E1670" s="224"/>
      <c r="F1670" s="116"/>
      <c r="G1670" s="76"/>
      <c r="H1670" s="76"/>
      <c r="I1670" s="76"/>
    </row>
    <row r="1671" spans="1:9" s="77" customFormat="1" ht="31.5" customHeight="1" x14ac:dyDescent="0.3">
      <c r="A1671" s="223"/>
      <c r="B1671" s="224"/>
      <c r="C1671" s="224"/>
      <c r="D1671" s="224"/>
      <c r="E1671" s="224"/>
      <c r="F1671" s="116"/>
      <c r="G1671" s="76"/>
      <c r="H1671" s="76"/>
      <c r="I1671" s="76"/>
    </row>
    <row r="1672" spans="1:9" s="77" customFormat="1" ht="31.5" customHeight="1" x14ac:dyDescent="0.3">
      <c r="A1672" s="223"/>
      <c r="B1672" s="224"/>
      <c r="C1672" s="224"/>
      <c r="D1672" s="224"/>
      <c r="E1672" s="224"/>
      <c r="F1672" s="116"/>
      <c r="G1672" s="76"/>
      <c r="H1672" s="76"/>
      <c r="I1672" s="76"/>
    </row>
    <row r="1673" spans="1:9" s="77" customFormat="1" ht="31.5" customHeight="1" x14ac:dyDescent="0.3">
      <c r="A1673" s="223"/>
      <c r="B1673" s="224"/>
      <c r="C1673" s="224"/>
      <c r="D1673" s="224"/>
      <c r="E1673" s="224"/>
      <c r="F1673" s="116"/>
      <c r="G1673" s="76"/>
      <c r="H1673" s="76"/>
      <c r="I1673" s="76"/>
    </row>
    <row r="1674" spans="1:9" s="77" customFormat="1" ht="31.5" customHeight="1" x14ac:dyDescent="0.3">
      <c r="A1674" s="223"/>
      <c r="B1674" s="224"/>
      <c r="C1674" s="224"/>
      <c r="D1674" s="224"/>
      <c r="E1674" s="224"/>
      <c r="F1674" s="116"/>
      <c r="G1674" s="76"/>
      <c r="H1674" s="76"/>
      <c r="I1674" s="76"/>
    </row>
    <row r="1675" spans="1:9" s="77" customFormat="1" ht="31.5" customHeight="1" thickBot="1" x14ac:dyDescent="0.35">
      <c r="A1675" s="225"/>
      <c r="B1675" s="226"/>
      <c r="C1675" s="226"/>
      <c r="D1675" s="226"/>
      <c r="E1675" s="226"/>
      <c r="F1675" s="118"/>
      <c r="G1675" s="76"/>
      <c r="H1675" s="76"/>
      <c r="I1675" s="76"/>
    </row>
    <row r="1676" spans="1:9" s="77" customFormat="1" ht="31.5" customHeight="1" thickBot="1" x14ac:dyDescent="0.3">
      <c r="A1676" s="219" t="s">
        <v>1179</v>
      </c>
      <c r="B1676" s="220"/>
      <c r="C1676" s="220"/>
      <c r="D1676" s="220"/>
      <c r="E1676" s="220"/>
      <c r="F1676" s="117">
        <f>SUM(F1667:F1675)</f>
        <v>0</v>
      </c>
      <c r="G1676" s="76"/>
      <c r="H1676" s="76"/>
      <c r="I1676" s="76"/>
    </row>
    <row r="1677" spans="1:9" s="105" customFormat="1" ht="17.399999999999999" customHeight="1" x14ac:dyDescent="0.3">
      <c r="E1677" s="106"/>
      <c r="F1677" s="97"/>
      <c r="G1677" s="133"/>
      <c r="H1677" s="133"/>
      <c r="I1677" s="133"/>
    </row>
    <row r="1678" spans="1:9" s="105" customFormat="1" ht="17.399999999999999" customHeight="1" thickBot="1" x14ac:dyDescent="0.35">
      <c r="E1678" s="106"/>
      <c r="F1678" s="92"/>
      <c r="G1678" s="133"/>
      <c r="H1678" s="133"/>
      <c r="I1678" s="133"/>
    </row>
    <row r="1679" spans="1:9" s="77" customFormat="1" ht="31.5" customHeight="1" thickBot="1" x14ac:dyDescent="0.3">
      <c r="A1679" s="227" t="s">
        <v>1252</v>
      </c>
      <c r="B1679" s="228"/>
      <c r="C1679" s="228"/>
      <c r="D1679" s="228"/>
      <c r="E1679" s="228"/>
      <c r="F1679" s="119" t="s">
        <v>311</v>
      </c>
      <c r="G1679" s="76"/>
      <c r="H1679" s="76"/>
      <c r="I1679" s="76"/>
    </row>
    <row r="1680" spans="1:9" s="77" customFormat="1" ht="31.5" customHeight="1" x14ac:dyDescent="0.25">
      <c r="A1680" s="221"/>
      <c r="B1680" s="222"/>
      <c r="C1680" s="222"/>
      <c r="D1680" s="222"/>
      <c r="E1680" s="222"/>
      <c r="F1680" s="115"/>
      <c r="G1680" s="76"/>
      <c r="H1680" s="76"/>
      <c r="I1680" s="76"/>
    </row>
    <row r="1681" spans="1:9" s="77" customFormat="1" ht="31.5" customHeight="1" x14ac:dyDescent="0.3">
      <c r="A1681" s="223"/>
      <c r="B1681" s="224"/>
      <c r="C1681" s="224"/>
      <c r="D1681" s="224"/>
      <c r="E1681" s="224"/>
      <c r="F1681" s="116"/>
      <c r="G1681" s="76"/>
      <c r="H1681" s="76"/>
      <c r="I1681" s="76"/>
    </row>
    <row r="1682" spans="1:9" s="77" customFormat="1" ht="31.5" customHeight="1" x14ac:dyDescent="0.3">
      <c r="A1682" s="223"/>
      <c r="B1682" s="224"/>
      <c r="C1682" s="224"/>
      <c r="D1682" s="224"/>
      <c r="E1682" s="224"/>
      <c r="F1682" s="116"/>
      <c r="G1682" s="76"/>
      <c r="H1682" s="76"/>
      <c r="I1682" s="76"/>
    </row>
    <row r="1683" spans="1:9" s="77" customFormat="1" ht="31.5" customHeight="1" x14ac:dyDescent="0.3">
      <c r="A1683" s="223"/>
      <c r="B1683" s="224"/>
      <c r="C1683" s="224"/>
      <c r="D1683" s="224"/>
      <c r="E1683" s="224"/>
      <c r="F1683" s="116"/>
      <c r="G1683" s="76"/>
      <c r="H1683" s="76"/>
      <c r="I1683" s="76"/>
    </row>
    <row r="1684" spans="1:9" s="77" customFormat="1" ht="31.5" customHeight="1" x14ac:dyDescent="0.3">
      <c r="A1684" s="223"/>
      <c r="B1684" s="224"/>
      <c r="C1684" s="224"/>
      <c r="D1684" s="224"/>
      <c r="E1684" s="224"/>
      <c r="F1684" s="116"/>
      <c r="G1684" s="76"/>
      <c r="H1684" s="76"/>
      <c r="I1684" s="76"/>
    </row>
    <row r="1685" spans="1:9" s="77" customFormat="1" ht="31.5" customHeight="1" x14ac:dyDescent="0.3">
      <c r="A1685" s="223"/>
      <c r="B1685" s="224"/>
      <c r="C1685" s="224"/>
      <c r="D1685" s="224"/>
      <c r="E1685" s="224"/>
      <c r="F1685" s="116"/>
      <c r="G1685" s="76"/>
      <c r="H1685" s="76"/>
      <c r="I1685" s="76"/>
    </row>
    <row r="1686" spans="1:9" s="77" customFormat="1" ht="31.5" customHeight="1" x14ac:dyDescent="0.3">
      <c r="A1686" s="223"/>
      <c r="B1686" s="224"/>
      <c r="C1686" s="224"/>
      <c r="D1686" s="224"/>
      <c r="E1686" s="224"/>
      <c r="F1686" s="116"/>
      <c r="G1686" s="76"/>
      <c r="H1686" s="76"/>
      <c r="I1686" s="76"/>
    </row>
    <row r="1687" spans="1:9" s="77" customFormat="1" ht="31.5" customHeight="1" x14ac:dyDescent="0.3">
      <c r="A1687" s="223"/>
      <c r="B1687" s="224"/>
      <c r="C1687" s="224"/>
      <c r="D1687" s="224"/>
      <c r="E1687" s="224"/>
      <c r="F1687" s="116"/>
      <c r="G1687" s="76"/>
      <c r="H1687" s="76"/>
      <c r="I1687" s="76"/>
    </row>
    <row r="1688" spans="1:9" s="77" customFormat="1" ht="31.5" customHeight="1" thickBot="1" x14ac:dyDescent="0.35">
      <c r="A1688" s="225"/>
      <c r="B1688" s="226"/>
      <c r="C1688" s="226"/>
      <c r="D1688" s="226"/>
      <c r="E1688" s="226"/>
      <c r="F1688" s="118"/>
      <c r="G1688" s="76"/>
      <c r="H1688" s="76"/>
      <c r="I1688" s="76"/>
    </row>
    <row r="1689" spans="1:9" s="77" customFormat="1" ht="31.5" customHeight="1" thickBot="1" x14ac:dyDescent="0.3">
      <c r="A1689" s="219" t="s">
        <v>1180</v>
      </c>
      <c r="B1689" s="220"/>
      <c r="C1689" s="220"/>
      <c r="D1689" s="220"/>
      <c r="E1689" s="220"/>
      <c r="F1689" s="117">
        <f>SUM(F1680:F1688)</f>
        <v>0</v>
      </c>
      <c r="G1689" s="76"/>
      <c r="H1689" s="76"/>
      <c r="I1689" s="76"/>
    </row>
    <row r="1690" spans="1:9" s="105" customFormat="1" ht="31.5" customHeight="1" x14ac:dyDescent="0.3">
      <c r="E1690" s="106"/>
      <c r="F1690" s="92"/>
      <c r="G1690" s="133"/>
      <c r="H1690" s="133"/>
      <c r="I1690" s="133"/>
    </row>
    <row r="1691" spans="1:9" s="105" customFormat="1" ht="31.5" customHeight="1" thickBot="1" x14ac:dyDescent="0.3">
      <c r="A1691" s="282" t="s">
        <v>197</v>
      </c>
      <c r="B1691" s="282"/>
      <c r="C1691" s="282"/>
      <c r="D1691" s="282"/>
      <c r="E1691" s="282"/>
      <c r="F1691" s="282"/>
      <c r="G1691" s="133"/>
      <c r="H1691" s="133"/>
      <c r="I1691" s="133"/>
    </row>
    <row r="1692" spans="1:9" s="77" customFormat="1" ht="31.5" customHeight="1" thickBot="1" x14ac:dyDescent="0.3">
      <c r="A1692" s="227" t="s">
        <v>1253</v>
      </c>
      <c r="B1692" s="228"/>
      <c r="C1692" s="228"/>
      <c r="D1692" s="228"/>
      <c r="E1692" s="228"/>
      <c r="F1692" s="119" t="s">
        <v>311</v>
      </c>
      <c r="G1692" s="76"/>
      <c r="H1692" s="76"/>
      <c r="I1692" s="76"/>
    </row>
    <row r="1693" spans="1:9" s="77" customFormat="1" ht="31.5" customHeight="1" x14ac:dyDescent="0.25">
      <c r="A1693" s="221"/>
      <c r="B1693" s="222"/>
      <c r="C1693" s="222"/>
      <c r="D1693" s="222"/>
      <c r="E1693" s="222"/>
      <c r="F1693" s="115"/>
      <c r="G1693" s="76"/>
      <c r="H1693" s="76"/>
      <c r="I1693" s="76"/>
    </row>
    <row r="1694" spans="1:9" s="77" customFormat="1" ht="31.5" customHeight="1" x14ac:dyDescent="0.3">
      <c r="A1694" s="223"/>
      <c r="B1694" s="224"/>
      <c r="C1694" s="224"/>
      <c r="D1694" s="224"/>
      <c r="E1694" s="224"/>
      <c r="F1694" s="116"/>
      <c r="G1694" s="76"/>
      <c r="H1694" s="76"/>
      <c r="I1694" s="76"/>
    </row>
    <row r="1695" spans="1:9" s="77" customFormat="1" ht="31.5" customHeight="1" x14ac:dyDescent="0.3">
      <c r="A1695" s="223"/>
      <c r="B1695" s="224"/>
      <c r="C1695" s="224"/>
      <c r="D1695" s="224"/>
      <c r="E1695" s="224"/>
      <c r="F1695" s="116"/>
      <c r="G1695" s="76"/>
      <c r="H1695" s="76"/>
      <c r="I1695" s="76"/>
    </row>
    <row r="1696" spans="1:9" s="77" customFormat="1" ht="31.5" customHeight="1" x14ac:dyDescent="0.3">
      <c r="A1696" s="223"/>
      <c r="B1696" s="224"/>
      <c r="C1696" s="224"/>
      <c r="D1696" s="224"/>
      <c r="E1696" s="224"/>
      <c r="F1696" s="116"/>
      <c r="G1696" s="76"/>
      <c r="H1696" s="76"/>
      <c r="I1696" s="76"/>
    </row>
    <row r="1697" spans="1:9" s="77" customFormat="1" ht="31.5" customHeight="1" x14ac:dyDescent="0.3">
      <c r="A1697" s="223"/>
      <c r="B1697" s="224"/>
      <c r="C1697" s="224"/>
      <c r="D1697" s="224"/>
      <c r="E1697" s="224"/>
      <c r="F1697" s="116"/>
      <c r="G1697" s="76"/>
      <c r="H1697" s="76"/>
      <c r="I1697" s="76"/>
    </row>
    <row r="1698" spans="1:9" s="77" customFormat="1" ht="31.5" customHeight="1" x14ac:dyDescent="0.3">
      <c r="A1698" s="223"/>
      <c r="B1698" s="224"/>
      <c r="C1698" s="224"/>
      <c r="D1698" s="224"/>
      <c r="E1698" s="224"/>
      <c r="F1698" s="116"/>
      <c r="G1698" s="76"/>
      <c r="H1698" s="76"/>
      <c r="I1698" s="76"/>
    </row>
    <row r="1699" spans="1:9" s="77" customFormat="1" ht="31.5" customHeight="1" x14ac:dyDescent="0.3">
      <c r="A1699" s="223"/>
      <c r="B1699" s="224"/>
      <c r="C1699" s="224"/>
      <c r="D1699" s="224"/>
      <c r="E1699" s="224"/>
      <c r="F1699" s="116"/>
      <c r="G1699" s="76"/>
      <c r="H1699" s="76"/>
      <c r="I1699" s="76"/>
    </row>
    <row r="1700" spans="1:9" s="77" customFormat="1" ht="31.5" customHeight="1" x14ac:dyDescent="0.3">
      <c r="A1700" s="223"/>
      <c r="B1700" s="224"/>
      <c r="C1700" s="224"/>
      <c r="D1700" s="224"/>
      <c r="E1700" s="224"/>
      <c r="F1700" s="116"/>
      <c r="G1700" s="76"/>
      <c r="H1700" s="76"/>
      <c r="I1700" s="76"/>
    </row>
    <row r="1701" spans="1:9" s="77" customFormat="1" ht="31.5" customHeight="1" thickBot="1" x14ac:dyDescent="0.35">
      <c r="A1701" s="225"/>
      <c r="B1701" s="226"/>
      <c r="C1701" s="226"/>
      <c r="D1701" s="226"/>
      <c r="E1701" s="226"/>
      <c r="F1701" s="118"/>
      <c r="G1701" s="76"/>
      <c r="H1701" s="76"/>
      <c r="I1701" s="76"/>
    </row>
    <row r="1702" spans="1:9" s="77" customFormat="1" ht="31.5" customHeight="1" thickBot="1" x14ac:dyDescent="0.3">
      <c r="A1702" s="219" t="s">
        <v>1181</v>
      </c>
      <c r="B1702" s="220"/>
      <c r="C1702" s="220"/>
      <c r="D1702" s="220"/>
      <c r="E1702" s="220"/>
      <c r="F1702" s="117">
        <f>SUM(F1693:F1701)</f>
        <v>0</v>
      </c>
      <c r="G1702" s="76"/>
      <c r="H1702" s="76"/>
      <c r="I1702" s="76"/>
    </row>
    <row r="1703" spans="1:9" s="105" customFormat="1" ht="17.399999999999999" customHeight="1" x14ac:dyDescent="0.3">
      <c r="E1703" s="106"/>
      <c r="F1703" s="92"/>
      <c r="G1703" s="133"/>
      <c r="H1703" s="133"/>
      <c r="I1703" s="133"/>
    </row>
    <row r="1704" spans="1:9" s="105" customFormat="1" ht="17.399999999999999" customHeight="1" thickBot="1" x14ac:dyDescent="0.35">
      <c r="E1704" s="106"/>
      <c r="F1704" s="92"/>
      <c r="G1704" s="133"/>
      <c r="H1704" s="133"/>
      <c r="I1704" s="133"/>
    </row>
    <row r="1705" spans="1:9" s="77" customFormat="1" ht="31.5" customHeight="1" thickBot="1" x14ac:dyDescent="0.3">
      <c r="A1705" s="227" t="s">
        <v>1254</v>
      </c>
      <c r="B1705" s="228"/>
      <c r="C1705" s="228"/>
      <c r="D1705" s="228"/>
      <c r="E1705" s="228"/>
      <c r="F1705" s="119" t="s">
        <v>311</v>
      </c>
      <c r="G1705" s="76"/>
      <c r="H1705" s="76"/>
      <c r="I1705" s="76"/>
    </row>
    <row r="1706" spans="1:9" s="77" customFormat="1" ht="31.5" customHeight="1" x14ac:dyDescent="0.25">
      <c r="A1706" s="221"/>
      <c r="B1706" s="222"/>
      <c r="C1706" s="222"/>
      <c r="D1706" s="222"/>
      <c r="E1706" s="222"/>
      <c r="F1706" s="115"/>
      <c r="G1706" s="76"/>
      <c r="H1706" s="76"/>
      <c r="I1706" s="76"/>
    </row>
    <row r="1707" spans="1:9" s="77" customFormat="1" ht="31.5" customHeight="1" x14ac:dyDescent="0.3">
      <c r="A1707" s="223"/>
      <c r="B1707" s="224"/>
      <c r="C1707" s="224"/>
      <c r="D1707" s="224"/>
      <c r="E1707" s="224"/>
      <c r="F1707" s="116"/>
      <c r="G1707" s="76"/>
      <c r="H1707" s="76"/>
      <c r="I1707" s="76"/>
    </row>
    <row r="1708" spans="1:9" s="77" customFormat="1" ht="31.5" customHeight="1" x14ac:dyDescent="0.3">
      <c r="A1708" s="223"/>
      <c r="B1708" s="224"/>
      <c r="C1708" s="224"/>
      <c r="D1708" s="224"/>
      <c r="E1708" s="224"/>
      <c r="F1708" s="116"/>
      <c r="G1708" s="76"/>
      <c r="H1708" s="76"/>
      <c r="I1708" s="76"/>
    </row>
    <row r="1709" spans="1:9" s="77" customFormat="1" ht="31.5" customHeight="1" x14ac:dyDescent="0.3">
      <c r="A1709" s="223"/>
      <c r="B1709" s="224"/>
      <c r="C1709" s="224"/>
      <c r="D1709" s="224"/>
      <c r="E1709" s="224"/>
      <c r="F1709" s="116"/>
      <c r="G1709" s="76"/>
      <c r="H1709" s="76"/>
      <c r="I1709" s="76"/>
    </row>
    <row r="1710" spans="1:9" s="77" customFormat="1" ht="31.5" customHeight="1" x14ac:dyDescent="0.3">
      <c r="A1710" s="223"/>
      <c r="B1710" s="224"/>
      <c r="C1710" s="224"/>
      <c r="D1710" s="224"/>
      <c r="E1710" s="224"/>
      <c r="F1710" s="116"/>
      <c r="G1710" s="76"/>
      <c r="H1710" s="76"/>
      <c r="I1710" s="76"/>
    </row>
    <row r="1711" spans="1:9" s="77" customFormat="1" ht="31.5" customHeight="1" x14ac:dyDescent="0.3">
      <c r="A1711" s="223"/>
      <c r="B1711" s="224"/>
      <c r="C1711" s="224"/>
      <c r="D1711" s="224"/>
      <c r="E1711" s="224"/>
      <c r="F1711" s="116"/>
      <c r="G1711" s="76"/>
      <c r="H1711" s="76"/>
      <c r="I1711" s="76"/>
    </row>
    <row r="1712" spans="1:9" s="77" customFormat="1" ht="31.5" customHeight="1" x14ac:dyDescent="0.3">
      <c r="A1712" s="223"/>
      <c r="B1712" s="224"/>
      <c r="C1712" s="224"/>
      <c r="D1712" s="224"/>
      <c r="E1712" s="224"/>
      <c r="F1712" s="116"/>
      <c r="G1712" s="76"/>
      <c r="H1712" s="76"/>
      <c r="I1712" s="76"/>
    </row>
    <row r="1713" spans="1:9" s="77" customFormat="1" ht="31.5" customHeight="1" x14ac:dyDescent="0.3">
      <c r="A1713" s="223"/>
      <c r="B1713" s="224"/>
      <c r="C1713" s="224"/>
      <c r="D1713" s="224"/>
      <c r="E1713" s="224"/>
      <c r="F1713" s="116"/>
      <c r="G1713" s="76"/>
      <c r="H1713" s="76"/>
      <c r="I1713" s="76"/>
    </row>
    <row r="1714" spans="1:9" s="77" customFormat="1" ht="31.5" customHeight="1" thickBot="1" x14ac:dyDescent="0.35">
      <c r="A1714" s="225"/>
      <c r="B1714" s="226"/>
      <c r="C1714" s="226"/>
      <c r="D1714" s="226"/>
      <c r="E1714" s="226"/>
      <c r="F1714" s="118"/>
      <c r="G1714" s="76"/>
      <c r="H1714" s="76"/>
      <c r="I1714" s="76"/>
    </row>
    <row r="1715" spans="1:9" s="77" customFormat="1" ht="31.5" customHeight="1" thickBot="1" x14ac:dyDescent="0.3">
      <c r="A1715" s="219" t="s">
        <v>1182</v>
      </c>
      <c r="B1715" s="220"/>
      <c r="C1715" s="220"/>
      <c r="D1715" s="220"/>
      <c r="E1715" s="220"/>
      <c r="F1715" s="117">
        <f>SUM(F1706:F1714)</f>
        <v>0</v>
      </c>
      <c r="G1715" s="76"/>
      <c r="H1715" s="76"/>
      <c r="I1715" s="76"/>
    </row>
    <row r="1716" spans="1:9" s="105" customFormat="1" ht="16.95" customHeight="1" x14ac:dyDescent="0.3">
      <c r="E1716" s="106"/>
      <c r="F1716" s="92"/>
      <c r="G1716" s="133"/>
      <c r="H1716" s="133"/>
      <c r="I1716" s="133"/>
    </row>
    <row r="1717" spans="1:9" s="105" customFormat="1" ht="16.8" customHeight="1" thickBot="1" x14ac:dyDescent="0.35">
      <c r="E1717" s="106"/>
      <c r="F1717" s="92"/>
      <c r="G1717" s="133"/>
      <c r="H1717" s="133"/>
      <c r="I1717" s="133"/>
    </row>
    <row r="1718" spans="1:9" s="77" customFormat="1" ht="31.5" customHeight="1" thickBot="1" x14ac:dyDescent="0.3">
      <c r="A1718" s="227" t="s">
        <v>1255</v>
      </c>
      <c r="B1718" s="228"/>
      <c r="C1718" s="228"/>
      <c r="D1718" s="228"/>
      <c r="E1718" s="228"/>
      <c r="F1718" s="119" t="s">
        <v>311</v>
      </c>
      <c r="G1718" s="76"/>
      <c r="H1718" s="76"/>
      <c r="I1718" s="76"/>
    </row>
    <row r="1719" spans="1:9" s="77" customFormat="1" ht="31.5" customHeight="1" x14ac:dyDescent="0.25">
      <c r="A1719" s="221"/>
      <c r="B1719" s="222"/>
      <c r="C1719" s="222"/>
      <c r="D1719" s="222"/>
      <c r="E1719" s="222"/>
      <c r="F1719" s="115"/>
      <c r="G1719" s="76"/>
      <c r="H1719" s="76"/>
      <c r="I1719" s="76"/>
    </row>
    <row r="1720" spans="1:9" s="77" customFormat="1" ht="31.5" customHeight="1" x14ac:dyDescent="0.3">
      <c r="A1720" s="223"/>
      <c r="B1720" s="224"/>
      <c r="C1720" s="224"/>
      <c r="D1720" s="224"/>
      <c r="E1720" s="224"/>
      <c r="F1720" s="116"/>
      <c r="G1720" s="76"/>
      <c r="H1720" s="76"/>
      <c r="I1720" s="76"/>
    </row>
    <row r="1721" spans="1:9" s="77" customFormat="1" ht="31.5" customHeight="1" x14ac:dyDescent="0.3">
      <c r="A1721" s="223"/>
      <c r="B1721" s="224"/>
      <c r="C1721" s="224"/>
      <c r="D1721" s="224"/>
      <c r="E1721" s="224"/>
      <c r="F1721" s="116"/>
      <c r="G1721" s="76"/>
      <c r="H1721" s="76"/>
      <c r="I1721" s="76"/>
    </row>
    <row r="1722" spans="1:9" s="77" customFormat="1" ht="31.5" customHeight="1" x14ac:dyDescent="0.3">
      <c r="A1722" s="223"/>
      <c r="B1722" s="224"/>
      <c r="C1722" s="224"/>
      <c r="D1722" s="224"/>
      <c r="E1722" s="224"/>
      <c r="F1722" s="116"/>
      <c r="G1722" s="76"/>
      <c r="H1722" s="76"/>
      <c r="I1722" s="76"/>
    </row>
    <row r="1723" spans="1:9" s="77" customFormat="1" ht="31.5" customHeight="1" x14ac:dyDescent="0.3">
      <c r="A1723" s="223"/>
      <c r="B1723" s="224"/>
      <c r="C1723" s="224"/>
      <c r="D1723" s="224"/>
      <c r="E1723" s="224"/>
      <c r="F1723" s="116"/>
      <c r="G1723" s="76"/>
      <c r="H1723" s="76"/>
      <c r="I1723" s="76"/>
    </row>
    <row r="1724" spans="1:9" s="77" customFormat="1" ht="31.5" customHeight="1" x14ac:dyDescent="0.3">
      <c r="A1724" s="223"/>
      <c r="B1724" s="224"/>
      <c r="C1724" s="224"/>
      <c r="D1724" s="224"/>
      <c r="E1724" s="224"/>
      <c r="F1724" s="116"/>
      <c r="G1724" s="76"/>
      <c r="H1724" s="76"/>
      <c r="I1724" s="76"/>
    </row>
    <row r="1725" spans="1:9" s="77" customFormat="1" ht="31.5" customHeight="1" x14ac:dyDescent="0.3">
      <c r="A1725" s="223"/>
      <c r="B1725" s="224"/>
      <c r="C1725" s="224"/>
      <c r="D1725" s="224"/>
      <c r="E1725" s="224"/>
      <c r="F1725" s="116"/>
      <c r="G1725" s="76"/>
      <c r="H1725" s="76"/>
      <c r="I1725" s="76"/>
    </row>
    <row r="1726" spans="1:9" s="77" customFormat="1" ht="31.5" customHeight="1" x14ac:dyDescent="0.3">
      <c r="A1726" s="223"/>
      <c r="B1726" s="224"/>
      <c r="C1726" s="224"/>
      <c r="D1726" s="224"/>
      <c r="E1726" s="224"/>
      <c r="F1726" s="116"/>
      <c r="G1726" s="76"/>
      <c r="H1726" s="76"/>
      <c r="I1726" s="76"/>
    </row>
    <row r="1727" spans="1:9" s="77" customFormat="1" ht="31.5" customHeight="1" thickBot="1" x14ac:dyDescent="0.35">
      <c r="A1727" s="225"/>
      <c r="B1727" s="226"/>
      <c r="C1727" s="226"/>
      <c r="D1727" s="226"/>
      <c r="E1727" s="226"/>
      <c r="F1727" s="118"/>
      <c r="G1727" s="76"/>
      <c r="H1727" s="76"/>
      <c r="I1727" s="76"/>
    </row>
    <row r="1728" spans="1:9" s="77" customFormat="1" ht="31.5" customHeight="1" thickBot="1" x14ac:dyDescent="0.3">
      <c r="A1728" s="219" t="s">
        <v>1183</v>
      </c>
      <c r="B1728" s="220"/>
      <c r="C1728" s="220"/>
      <c r="D1728" s="220"/>
      <c r="E1728" s="220"/>
      <c r="F1728" s="117">
        <f>SUM(F1719:F1727)</f>
        <v>0</v>
      </c>
      <c r="G1728" s="76"/>
      <c r="H1728" s="76"/>
      <c r="I1728" s="76"/>
    </row>
    <row r="1729" spans="1:9" s="105" customFormat="1" ht="15.6" customHeight="1" x14ac:dyDescent="0.3">
      <c r="E1729" s="106"/>
      <c r="F1729" s="92"/>
      <c r="G1729" s="133"/>
      <c r="H1729" s="133"/>
      <c r="I1729" s="133"/>
    </row>
    <row r="1730" spans="1:9" s="105" customFormat="1" ht="31.5" customHeight="1" thickBot="1" x14ac:dyDescent="0.3">
      <c r="A1730" s="282" t="s">
        <v>197</v>
      </c>
      <c r="B1730" s="282"/>
      <c r="C1730" s="282"/>
      <c r="D1730" s="282"/>
      <c r="E1730" s="282"/>
      <c r="F1730" s="282"/>
      <c r="G1730" s="133"/>
      <c r="H1730" s="133"/>
      <c r="I1730" s="133"/>
    </row>
    <row r="1731" spans="1:9" s="77" customFormat="1" ht="31.5" customHeight="1" thickBot="1" x14ac:dyDescent="0.3">
      <c r="A1731" s="227" t="s">
        <v>1256</v>
      </c>
      <c r="B1731" s="228"/>
      <c r="C1731" s="228"/>
      <c r="D1731" s="228"/>
      <c r="E1731" s="228"/>
      <c r="F1731" s="119" t="s">
        <v>311</v>
      </c>
      <c r="G1731" s="76"/>
      <c r="H1731" s="76"/>
      <c r="I1731" s="76"/>
    </row>
    <row r="1732" spans="1:9" s="77" customFormat="1" ht="31.5" customHeight="1" x14ac:dyDescent="0.25">
      <c r="A1732" s="221"/>
      <c r="B1732" s="222"/>
      <c r="C1732" s="222"/>
      <c r="D1732" s="222"/>
      <c r="E1732" s="222"/>
      <c r="F1732" s="115"/>
      <c r="G1732" s="76"/>
      <c r="H1732" s="76"/>
      <c r="I1732" s="76"/>
    </row>
    <row r="1733" spans="1:9" s="77" customFormat="1" ht="31.5" customHeight="1" x14ac:dyDescent="0.3">
      <c r="A1733" s="223"/>
      <c r="B1733" s="224"/>
      <c r="C1733" s="224"/>
      <c r="D1733" s="224"/>
      <c r="E1733" s="224"/>
      <c r="F1733" s="116"/>
      <c r="G1733" s="76"/>
      <c r="H1733" s="76"/>
      <c r="I1733" s="76"/>
    </row>
    <row r="1734" spans="1:9" s="77" customFormat="1" ht="31.5" customHeight="1" x14ac:dyDescent="0.3">
      <c r="A1734" s="223"/>
      <c r="B1734" s="224"/>
      <c r="C1734" s="224"/>
      <c r="D1734" s="224"/>
      <c r="E1734" s="224"/>
      <c r="F1734" s="116"/>
      <c r="G1734" s="76"/>
      <c r="H1734" s="76"/>
      <c r="I1734" s="76"/>
    </row>
    <row r="1735" spans="1:9" s="77" customFormat="1" ht="31.5" customHeight="1" x14ac:dyDescent="0.3">
      <c r="A1735" s="223"/>
      <c r="B1735" s="224"/>
      <c r="C1735" s="224"/>
      <c r="D1735" s="224"/>
      <c r="E1735" s="224"/>
      <c r="F1735" s="116"/>
      <c r="G1735" s="76"/>
      <c r="H1735" s="76"/>
      <c r="I1735" s="76"/>
    </row>
    <row r="1736" spans="1:9" s="77" customFormat="1" ht="31.5" customHeight="1" x14ac:dyDescent="0.3">
      <c r="A1736" s="223"/>
      <c r="B1736" s="224"/>
      <c r="C1736" s="224"/>
      <c r="D1736" s="224"/>
      <c r="E1736" s="224"/>
      <c r="F1736" s="116"/>
      <c r="G1736" s="76"/>
      <c r="H1736" s="76"/>
      <c r="I1736" s="76"/>
    </row>
    <row r="1737" spans="1:9" s="77" customFormat="1" ht="31.5" customHeight="1" x14ac:dyDescent="0.3">
      <c r="A1737" s="223"/>
      <c r="B1737" s="224"/>
      <c r="C1737" s="224"/>
      <c r="D1737" s="224"/>
      <c r="E1737" s="224"/>
      <c r="F1737" s="116"/>
      <c r="G1737" s="76"/>
      <c r="H1737" s="76"/>
      <c r="I1737" s="76"/>
    </row>
    <row r="1738" spans="1:9" s="77" customFormat="1" ht="31.5" customHeight="1" x14ac:dyDescent="0.3">
      <c r="A1738" s="223"/>
      <c r="B1738" s="224"/>
      <c r="C1738" s="224"/>
      <c r="D1738" s="224"/>
      <c r="E1738" s="224"/>
      <c r="F1738" s="116"/>
      <c r="G1738" s="76"/>
      <c r="H1738" s="76"/>
      <c r="I1738" s="76"/>
    </row>
    <row r="1739" spans="1:9" s="77" customFormat="1" ht="31.5" customHeight="1" x14ac:dyDescent="0.3">
      <c r="A1739" s="223"/>
      <c r="B1739" s="224"/>
      <c r="C1739" s="224"/>
      <c r="D1739" s="224"/>
      <c r="E1739" s="224"/>
      <c r="F1739" s="116"/>
      <c r="G1739" s="76"/>
      <c r="H1739" s="76"/>
      <c r="I1739" s="76"/>
    </row>
    <row r="1740" spans="1:9" s="77" customFormat="1" ht="31.5" customHeight="1" thickBot="1" x14ac:dyDescent="0.35">
      <c r="A1740" s="225"/>
      <c r="B1740" s="226"/>
      <c r="C1740" s="226"/>
      <c r="D1740" s="226"/>
      <c r="E1740" s="226"/>
      <c r="F1740" s="118"/>
      <c r="G1740" s="76"/>
      <c r="H1740" s="76"/>
      <c r="I1740" s="76"/>
    </row>
    <row r="1741" spans="1:9" s="77" customFormat="1" ht="31.5" customHeight="1" thickBot="1" x14ac:dyDescent="0.3">
      <c r="A1741" s="219" t="s">
        <v>1184</v>
      </c>
      <c r="B1741" s="220"/>
      <c r="C1741" s="220"/>
      <c r="D1741" s="220"/>
      <c r="E1741" s="220"/>
      <c r="F1741" s="117">
        <f>SUM(F1732:F1740)</f>
        <v>0</v>
      </c>
      <c r="G1741" s="76"/>
      <c r="H1741" s="76"/>
      <c r="I1741" s="76"/>
    </row>
    <row r="1742" spans="1:9" s="105" customFormat="1" ht="21.6" customHeight="1" x14ac:dyDescent="0.3">
      <c r="E1742" s="106"/>
      <c r="F1742" s="92"/>
      <c r="G1742" s="133"/>
      <c r="H1742" s="133"/>
      <c r="I1742" s="133"/>
    </row>
    <row r="1743" spans="1:9" s="105" customFormat="1" ht="19.95" customHeight="1" thickBot="1" x14ac:dyDescent="0.35">
      <c r="E1743" s="106"/>
      <c r="F1743" s="92"/>
      <c r="G1743" s="133"/>
      <c r="H1743" s="133"/>
      <c r="I1743" s="133"/>
    </row>
    <row r="1744" spans="1:9" s="77" customFormat="1" ht="31.5" customHeight="1" thickBot="1" x14ac:dyDescent="0.3">
      <c r="A1744" s="227" t="s">
        <v>1257</v>
      </c>
      <c r="B1744" s="228"/>
      <c r="C1744" s="228"/>
      <c r="D1744" s="228"/>
      <c r="E1744" s="228"/>
      <c r="F1744" s="119" t="s">
        <v>311</v>
      </c>
      <c r="G1744" s="76"/>
      <c r="H1744" s="76"/>
      <c r="I1744" s="76"/>
    </row>
    <row r="1745" spans="1:9" s="77" customFormat="1" ht="31.5" customHeight="1" x14ac:dyDescent="0.25">
      <c r="A1745" s="221"/>
      <c r="B1745" s="222"/>
      <c r="C1745" s="222"/>
      <c r="D1745" s="222"/>
      <c r="E1745" s="222"/>
      <c r="F1745" s="115"/>
      <c r="G1745" s="76"/>
      <c r="H1745" s="76"/>
      <c r="I1745" s="76"/>
    </row>
    <row r="1746" spans="1:9" s="77" customFormat="1" ht="31.5" customHeight="1" x14ac:dyDescent="0.3">
      <c r="A1746" s="223"/>
      <c r="B1746" s="224"/>
      <c r="C1746" s="224"/>
      <c r="D1746" s="224"/>
      <c r="E1746" s="224"/>
      <c r="F1746" s="116"/>
      <c r="G1746" s="76"/>
      <c r="H1746" s="76"/>
      <c r="I1746" s="76"/>
    </row>
    <row r="1747" spans="1:9" s="77" customFormat="1" ht="31.5" customHeight="1" x14ac:dyDescent="0.3">
      <c r="A1747" s="223"/>
      <c r="B1747" s="224"/>
      <c r="C1747" s="224"/>
      <c r="D1747" s="224"/>
      <c r="E1747" s="224"/>
      <c r="F1747" s="116"/>
      <c r="G1747" s="76"/>
      <c r="H1747" s="76"/>
      <c r="I1747" s="76"/>
    </row>
    <row r="1748" spans="1:9" s="77" customFormat="1" ht="31.5" customHeight="1" x14ac:dyDescent="0.3">
      <c r="A1748" s="223"/>
      <c r="B1748" s="224"/>
      <c r="C1748" s="224"/>
      <c r="D1748" s="224"/>
      <c r="E1748" s="224"/>
      <c r="F1748" s="116"/>
      <c r="G1748" s="76"/>
      <c r="H1748" s="76"/>
      <c r="I1748" s="76"/>
    </row>
    <row r="1749" spans="1:9" s="77" customFormat="1" ht="31.5" customHeight="1" x14ac:dyDescent="0.3">
      <c r="A1749" s="223"/>
      <c r="B1749" s="224"/>
      <c r="C1749" s="224"/>
      <c r="D1749" s="224"/>
      <c r="E1749" s="224"/>
      <c r="F1749" s="116"/>
      <c r="G1749" s="76"/>
      <c r="H1749" s="76"/>
      <c r="I1749" s="76"/>
    </row>
    <row r="1750" spans="1:9" s="77" customFormat="1" ht="31.5" customHeight="1" x14ac:dyDescent="0.3">
      <c r="A1750" s="223"/>
      <c r="B1750" s="224"/>
      <c r="C1750" s="224"/>
      <c r="D1750" s="224"/>
      <c r="E1750" s="224"/>
      <c r="F1750" s="116"/>
      <c r="G1750" s="76"/>
      <c r="H1750" s="76"/>
      <c r="I1750" s="76"/>
    </row>
    <row r="1751" spans="1:9" s="77" customFormat="1" ht="31.5" customHeight="1" x14ac:dyDescent="0.3">
      <c r="A1751" s="223"/>
      <c r="B1751" s="224"/>
      <c r="C1751" s="224"/>
      <c r="D1751" s="224"/>
      <c r="E1751" s="224"/>
      <c r="F1751" s="116"/>
      <c r="G1751" s="76"/>
      <c r="H1751" s="76"/>
      <c r="I1751" s="76"/>
    </row>
    <row r="1752" spans="1:9" s="77" customFormat="1" ht="31.5" customHeight="1" x14ac:dyDescent="0.3">
      <c r="A1752" s="223"/>
      <c r="B1752" s="224"/>
      <c r="C1752" s="224"/>
      <c r="D1752" s="224"/>
      <c r="E1752" s="224"/>
      <c r="F1752" s="116"/>
      <c r="G1752" s="76"/>
      <c r="H1752" s="76"/>
      <c r="I1752" s="76"/>
    </row>
    <row r="1753" spans="1:9" s="77" customFormat="1" ht="31.5" customHeight="1" thickBot="1" x14ac:dyDescent="0.35">
      <c r="A1753" s="225"/>
      <c r="B1753" s="226"/>
      <c r="C1753" s="226"/>
      <c r="D1753" s="226"/>
      <c r="E1753" s="226"/>
      <c r="F1753" s="118"/>
      <c r="G1753" s="76"/>
      <c r="H1753" s="76"/>
      <c r="I1753" s="76"/>
    </row>
    <row r="1754" spans="1:9" s="77" customFormat="1" ht="31.5" customHeight="1" thickBot="1" x14ac:dyDescent="0.3">
      <c r="A1754" s="219" t="s">
        <v>1185</v>
      </c>
      <c r="B1754" s="220"/>
      <c r="C1754" s="220"/>
      <c r="D1754" s="220"/>
      <c r="E1754" s="220"/>
      <c r="F1754" s="117">
        <f>SUM(F1745:F1753)</f>
        <v>0</v>
      </c>
      <c r="G1754" s="76"/>
      <c r="H1754" s="76"/>
      <c r="I1754" s="76"/>
    </row>
    <row r="1755" spans="1:9" s="105" customFormat="1" ht="17.399999999999999" customHeight="1" x14ac:dyDescent="0.3">
      <c r="E1755" s="106"/>
      <c r="F1755" s="92"/>
      <c r="G1755" s="133"/>
      <c r="H1755" s="133"/>
      <c r="I1755" s="133"/>
    </row>
    <row r="1756" spans="1:9" s="105" customFormat="1" ht="17.399999999999999" customHeight="1" thickBot="1" x14ac:dyDescent="0.35">
      <c r="E1756" s="106"/>
      <c r="F1756" s="92"/>
      <c r="G1756" s="133"/>
      <c r="H1756" s="133"/>
      <c r="I1756" s="133"/>
    </row>
    <row r="1757" spans="1:9" s="77" customFormat="1" ht="31.5" customHeight="1" thickBot="1" x14ac:dyDescent="0.3">
      <c r="A1757" s="227" t="s">
        <v>1258</v>
      </c>
      <c r="B1757" s="228"/>
      <c r="C1757" s="228"/>
      <c r="D1757" s="228"/>
      <c r="E1757" s="228"/>
      <c r="F1757" s="119" t="s">
        <v>311</v>
      </c>
      <c r="G1757" s="76"/>
      <c r="H1757" s="76"/>
      <c r="I1757" s="76"/>
    </row>
    <row r="1758" spans="1:9" s="77" customFormat="1" ht="30.6" customHeight="1" x14ac:dyDescent="0.25">
      <c r="A1758" s="221"/>
      <c r="B1758" s="222"/>
      <c r="C1758" s="222"/>
      <c r="D1758" s="222"/>
      <c r="E1758" s="222"/>
      <c r="F1758" s="115"/>
      <c r="G1758" s="76"/>
      <c r="H1758" s="76"/>
      <c r="I1758" s="76"/>
    </row>
    <row r="1759" spans="1:9" s="77" customFormat="1" ht="30.6" customHeight="1" x14ac:dyDescent="0.3">
      <c r="A1759" s="223"/>
      <c r="B1759" s="224"/>
      <c r="C1759" s="224"/>
      <c r="D1759" s="224"/>
      <c r="E1759" s="224"/>
      <c r="F1759" s="116"/>
      <c r="G1759" s="76"/>
      <c r="H1759" s="76"/>
      <c r="I1759" s="76"/>
    </row>
    <row r="1760" spans="1:9" s="77" customFormat="1" ht="30.6" customHeight="1" x14ac:dyDescent="0.3">
      <c r="A1760" s="223"/>
      <c r="B1760" s="224"/>
      <c r="C1760" s="224"/>
      <c r="D1760" s="224"/>
      <c r="E1760" s="224"/>
      <c r="F1760" s="116"/>
      <c r="G1760" s="76"/>
      <c r="H1760" s="76"/>
      <c r="I1760" s="76"/>
    </row>
    <row r="1761" spans="1:9" s="77" customFormat="1" ht="30.6" customHeight="1" x14ac:dyDescent="0.3">
      <c r="A1761" s="223"/>
      <c r="B1761" s="224"/>
      <c r="C1761" s="224"/>
      <c r="D1761" s="224"/>
      <c r="E1761" s="224"/>
      <c r="F1761" s="116"/>
      <c r="G1761" s="76"/>
      <c r="H1761" s="76"/>
      <c r="I1761" s="76"/>
    </row>
    <row r="1762" spans="1:9" s="77" customFormat="1" ht="30.6" customHeight="1" x14ac:dyDescent="0.3">
      <c r="A1762" s="223"/>
      <c r="B1762" s="224"/>
      <c r="C1762" s="224"/>
      <c r="D1762" s="224"/>
      <c r="E1762" s="224"/>
      <c r="F1762" s="116"/>
      <c r="G1762" s="76"/>
      <c r="H1762" s="76"/>
      <c r="I1762" s="76"/>
    </row>
    <row r="1763" spans="1:9" s="77" customFormat="1" ht="30.6" customHeight="1" x14ac:dyDescent="0.3">
      <c r="A1763" s="223"/>
      <c r="B1763" s="224"/>
      <c r="C1763" s="224"/>
      <c r="D1763" s="224"/>
      <c r="E1763" s="224"/>
      <c r="F1763" s="116"/>
      <c r="G1763" s="76"/>
      <c r="H1763" s="76"/>
      <c r="I1763" s="76"/>
    </row>
    <row r="1764" spans="1:9" s="77" customFormat="1" ht="30.6" customHeight="1" x14ac:dyDescent="0.3">
      <c r="A1764" s="223"/>
      <c r="B1764" s="224"/>
      <c r="C1764" s="224"/>
      <c r="D1764" s="224"/>
      <c r="E1764" s="224"/>
      <c r="F1764" s="116"/>
      <c r="G1764" s="76"/>
      <c r="H1764" s="76"/>
      <c r="I1764" s="76"/>
    </row>
    <row r="1765" spans="1:9" s="77" customFormat="1" ht="30.6" customHeight="1" x14ac:dyDescent="0.3">
      <c r="A1765" s="223"/>
      <c r="B1765" s="224"/>
      <c r="C1765" s="224"/>
      <c r="D1765" s="224"/>
      <c r="E1765" s="224"/>
      <c r="F1765" s="116"/>
      <c r="G1765" s="76"/>
      <c r="H1765" s="76"/>
      <c r="I1765" s="76"/>
    </row>
    <row r="1766" spans="1:9" s="77" customFormat="1" ht="30.6" customHeight="1" thickBot="1" x14ac:dyDescent="0.35">
      <c r="A1766" s="225"/>
      <c r="B1766" s="226"/>
      <c r="C1766" s="226"/>
      <c r="D1766" s="226"/>
      <c r="E1766" s="226"/>
      <c r="F1766" s="118"/>
      <c r="G1766" s="76"/>
      <c r="H1766" s="76"/>
      <c r="I1766" s="76"/>
    </row>
    <row r="1767" spans="1:9" s="77" customFormat="1" ht="30.6" customHeight="1" thickBot="1" x14ac:dyDescent="0.3">
      <c r="A1767" s="219" t="s">
        <v>1187</v>
      </c>
      <c r="B1767" s="220"/>
      <c r="C1767" s="220"/>
      <c r="D1767" s="220"/>
      <c r="E1767" s="220"/>
      <c r="F1767" s="117">
        <f>SUM(F1758:F1766)</f>
        <v>0</v>
      </c>
      <c r="G1767" s="76"/>
      <c r="H1767" s="76"/>
      <c r="I1767" s="76"/>
    </row>
    <row r="1768" spans="1:9" s="105" customFormat="1" ht="31.5" customHeight="1" x14ac:dyDescent="0.3">
      <c r="E1768" s="106"/>
      <c r="F1768" s="92"/>
      <c r="G1768" s="133"/>
      <c r="H1768" s="133"/>
      <c r="I1768" s="133"/>
    </row>
    <row r="1769" spans="1:9" s="105" customFormat="1" ht="31.5" customHeight="1" thickBot="1" x14ac:dyDescent="0.3">
      <c r="A1769" s="282" t="s">
        <v>197</v>
      </c>
      <c r="B1769" s="282"/>
      <c r="C1769" s="282"/>
      <c r="D1769" s="282"/>
      <c r="E1769" s="282"/>
      <c r="F1769" s="282"/>
      <c r="G1769" s="133"/>
      <c r="H1769" s="133"/>
      <c r="I1769" s="133"/>
    </row>
    <row r="1770" spans="1:9" s="77" customFormat="1" ht="31.5" customHeight="1" thickBot="1" x14ac:dyDescent="0.3">
      <c r="A1770" s="227" t="s">
        <v>1259</v>
      </c>
      <c r="B1770" s="228"/>
      <c r="C1770" s="228"/>
      <c r="D1770" s="228"/>
      <c r="E1770" s="228"/>
      <c r="F1770" s="119" t="s">
        <v>311</v>
      </c>
      <c r="G1770" s="76"/>
      <c r="H1770" s="76"/>
      <c r="I1770" s="76"/>
    </row>
    <row r="1771" spans="1:9" s="77" customFormat="1" ht="31.5" customHeight="1" x14ac:dyDescent="0.25">
      <c r="A1771" s="221"/>
      <c r="B1771" s="222"/>
      <c r="C1771" s="222"/>
      <c r="D1771" s="222"/>
      <c r="E1771" s="222"/>
      <c r="F1771" s="115"/>
      <c r="G1771" s="76"/>
      <c r="H1771" s="76"/>
      <c r="I1771" s="76"/>
    </row>
    <row r="1772" spans="1:9" s="77" customFormat="1" ht="31.5" customHeight="1" x14ac:dyDescent="0.3">
      <c r="A1772" s="223"/>
      <c r="B1772" s="224"/>
      <c r="C1772" s="224"/>
      <c r="D1772" s="224"/>
      <c r="E1772" s="224"/>
      <c r="F1772" s="116"/>
      <c r="G1772" s="76"/>
      <c r="H1772" s="76"/>
      <c r="I1772" s="76"/>
    </row>
    <row r="1773" spans="1:9" s="77" customFormat="1" ht="31.5" customHeight="1" x14ac:dyDescent="0.3">
      <c r="A1773" s="223"/>
      <c r="B1773" s="224"/>
      <c r="C1773" s="224"/>
      <c r="D1773" s="224"/>
      <c r="E1773" s="224"/>
      <c r="F1773" s="116"/>
      <c r="G1773" s="76"/>
      <c r="H1773" s="76"/>
      <c r="I1773" s="76"/>
    </row>
    <row r="1774" spans="1:9" s="77" customFormat="1" ht="31.5" customHeight="1" x14ac:dyDescent="0.3">
      <c r="A1774" s="223"/>
      <c r="B1774" s="224"/>
      <c r="C1774" s="224"/>
      <c r="D1774" s="224"/>
      <c r="E1774" s="224"/>
      <c r="F1774" s="116"/>
      <c r="G1774" s="76"/>
      <c r="H1774" s="76"/>
      <c r="I1774" s="76"/>
    </row>
    <row r="1775" spans="1:9" s="77" customFormat="1" ht="31.5" customHeight="1" x14ac:dyDescent="0.3">
      <c r="A1775" s="223"/>
      <c r="B1775" s="224"/>
      <c r="C1775" s="224"/>
      <c r="D1775" s="224"/>
      <c r="E1775" s="224"/>
      <c r="F1775" s="116"/>
      <c r="G1775" s="76"/>
      <c r="H1775" s="76"/>
      <c r="I1775" s="76"/>
    </row>
    <row r="1776" spans="1:9" s="77" customFormat="1" ht="31.5" customHeight="1" x14ac:dyDescent="0.3">
      <c r="A1776" s="223"/>
      <c r="B1776" s="224"/>
      <c r="C1776" s="224"/>
      <c r="D1776" s="224"/>
      <c r="E1776" s="224"/>
      <c r="F1776" s="116"/>
      <c r="G1776" s="76"/>
      <c r="H1776" s="76"/>
      <c r="I1776" s="76"/>
    </row>
    <row r="1777" spans="1:9" s="77" customFormat="1" ht="31.5" customHeight="1" x14ac:dyDescent="0.3">
      <c r="A1777" s="223"/>
      <c r="B1777" s="224"/>
      <c r="C1777" s="224"/>
      <c r="D1777" s="224"/>
      <c r="E1777" s="224"/>
      <c r="F1777" s="116"/>
      <c r="G1777" s="76"/>
      <c r="H1777" s="76"/>
      <c r="I1777" s="76"/>
    </row>
    <row r="1778" spans="1:9" s="77" customFormat="1" ht="31.5" customHeight="1" x14ac:dyDescent="0.3">
      <c r="A1778" s="223"/>
      <c r="B1778" s="224"/>
      <c r="C1778" s="224"/>
      <c r="D1778" s="224"/>
      <c r="E1778" s="224"/>
      <c r="F1778" s="116"/>
      <c r="G1778" s="76"/>
      <c r="H1778" s="76"/>
      <c r="I1778" s="76"/>
    </row>
    <row r="1779" spans="1:9" s="77" customFormat="1" ht="31.5" customHeight="1" thickBot="1" x14ac:dyDescent="0.35">
      <c r="A1779" s="225"/>
      <c r="B1779" s="226"/>
      <c r="C1779" s="226"/>
      <c r="D1779" s="226"/>
      <c r="E1779" s="226"/>
      <c r="F1779" s="118"/>
      <c r="G1779" s="76"/>
      <c r="H1779" s="76"/>
      <c r="I1779" s="76"/>
    </row>
    <row r="1780" spans="1:9" s="77" customFormat="1" ht="31.5" customHeight="1" thickBot="1" x14ac:dyDescent="0.3">
      <c r="A1780" s="219" t="s">
        <v>1186</v>
      </c>
      <c r="B1780" s="220"/>
      <c r="C1780" s="220"/>
      <c r="D1780" s="220"/>
      <c r="E1780" s="220"/>
      <c r="F1780" s="117">
        <f>SUM(F1771:F1779)</f>
        <v>0</v>
      </c>
      <c r="G1780" s="76"/>
      <c r="H1780" s="76"/>
      <c r="I1780" s="76"/>
    </row>
    <row r="1781" spans="1:9" s="105" customFormat="1" ht="17.399999999999999" customHeight="1" x14ac:dyDescent="0.3">
      <c r="E1781" s="106"/>
      <c r="F1781" s="92"/>
      <c r="G1781" s="133"/>
      <c r="H1781" s="133"/>
      <c r="I1781" s="133"/>
    </row>
    <row r="1782" spans="1:9" s="105" customFormat="1" ht="17.399999999999999" customHeight="1" thickBot="1" x14ac:dyDescent="0.35">
      <c r="E1782" s="106"/>
      <c r="F1782" s="92"/>
      <c r="G1782" s="133"/>
      <c r="H1782" s="133"/>
      <c r="I1782" s="133"/>
    </row>
    <row r="1783" spans="1:9" s="77" customFormat="1" ht="31.5" customHeight="1" thickBot="1" x14ac:dyDescent="0.3">
      <c r="A1783" s="227" t="s">
        <v>1260</v>
      </c>
      <c r="B1783" s="228"/>
      <c r="C1783" s="228"/>
      <c r="D1783" s="228"/>
      <c r="E1783" s="228"/>
      <c r="F1783" s="119" t="s">
        <v>311</v>
      </c>
      <c r="G1783" s="76"/>
      <c r="H1783" s="76"/>
      <c r="I1783" s="76"/>
    </row>
    <row r="1784" spans="1:9" s="77" customFormat="1" ht="31.5" customHeight="1" x14ac:dyDescent="0.25">
      <c r="A1784" s="221"/>
      <c r="B1784" s="222"/>
      <c r="C1784" s="222"/>
      <c r="D1784" s="222"/>
      <c r="E1784" s="222"/>
      <c r="F1784" s="115"/>
      <c r="G1784" s="76"/>
      <c r="H1784" s="76"/>
      <c r="I1784" s="76"/>
    </row>
    <row r="1785" spans="1:9" s="77" customFormat="1" ht="31.5" customHeight="1" x14ac:dyDescent="0.3">
      <c r="A1785" s="223"/>
      <c r="B1785" s="224"/>
      <c r="C1785" s="224"/>
      <c r="D1785" s="224"/>
      <c r="E1785" s="224"/>
      <c r="F1785" s="116"/>
      <c r="G1785" s="76"/>
      <c r="H1785" s="76"/>
      <c r="I1785" s="76"/>
    </row>
    <row r="1786" spans="1:9" s="77" customFormat="1" ht="31.5" customHeight="1" x14ac:dyDescent="0.3">
      <c r="A1786" s="223"/>
      <c r="B1786" s="224"/>
      <c r="C1786" s="224"/>
      <c r="D1786" s="224"/>
      <c r="E1786" s="224"/>
      <c r="F1786" s="116"/>
      <c r="G1786" s="76"/>
      <c r="H1786" s="76"/>
      <c r="I1786" s="76"/>
    </row>
    <row r="1787" spans="1:9" s="77" customFormat="1" ht="31.5" customHeight="1" x14ac:dyDescent="0.3">
      <c r="A1787" s="223"/>
      <c r="B1787" s="224"/>
      <c r="C1787" s="224"/>
      <c r="D1787" s="224"/>
      <c r="E1787" s="224"/>
      <c r="F1787" s="116"/>
      <c r="G1787" s="76"/>
      <c r="H1787" s="76"/>
      <c r="I1787" s="76"/>
    </row>
    <row r="1788" spans="1:9" s="77" customFormat="1" ht="31.5" customHeight="1" x14ac:dyDescent="0.3">
      <c r="A1788" s="223" t="s">
        <v>142</v>
      </c>
      <c r="B1788" s="224"/>
      <c r="C1788" s="224"/>
      <c r="D1788" s="224"/>
      <c r="E1788" s="224"/>
      <c r="F1788" s="116"/>
      <c r="G1788" s="76"/>
      <c r="H1788" s="76"/>
      <c r="I1788" s="76"/>
    </row>
    <row r="1789" spans="1:9" s="77" customFormat="1" ht="31.5" customHeight="1" x14ac:dyDescent="0.3">
      <c r="A1789" s="223"/>
      <c r="B1789" s="224"/>
      <c r="C1789" s="224"/>
      <c r="D1789" s="224"/>
      <c r="E1789" s="224"/>
      <c r="F1789" s="116"/>
      <c r="G1789" s="76"/>
      <c r="H1789" s="76"/>
      <c r="I1789" s="76"/>
    </row>
    <row r="1790" spans="1:9" s="77" customFormat="1" ht="31.5" customHeight="1" x14ac:dyDescent="0.3">
      <c r="A1790" s="223"/>
      <c r="B1790" s="224"/>
      <c r="C1790" s="224"/>
      <c r="D1790" s="224"/>
      <c r="E1790" s="224"/>
      <c r="F1790" s="116"/>
      <c r="G1790" s="76"/>
      <c r="H1790" s="76"/>
      <c r="I1790" s="76"/>
    </row>
    <row r="1791" spans="1:9" s="77" customFormat="1" ht="31.5" customHeight="1" x14ac:dyDescent="0.3">
      <c r="A1791" s="223"/>
      <c r="B1791" s="224"/>
      <c r="C1791" s="224"/>
      <c r="D1791" s="224"/>
      <c r="E1791" s="224"/>
      <c r="F1791" s="116"/>
      <c r="G1791" s="76"/>
      <c r="H1791" s="76"/>
      <c r="I1791" s="76"/>
    </row>
    <row r="1792" spans="1:9" s="77" customFormat="1" ht="31.5" customHeight="1" thickBot="1" x14ac:dyDescent="0.35">
      <c r="A1792" s="225"/>
      <c r="B1792" s="226"/>
      <c r="C1792" s="226"/>
      <c r="D1792" s="226"/>
      <c r="E1792" s="226"/>
      <c r="F1792" s="118"/>
      <c r="G1792" s="76"/>
      <c r="H1792" s="76"/>
      <c r="I1792" s="76"/>
    </row>
    <row r="1793" spans="1:9" s="77" customFormat="1" ht="31.5" customHeight="1" thickBot="1" x14ac:dyDescent="0.3">
      <c r="A1793" s="219" t="s">
        <v>1188</v>
      </c>
      <c r="B1793" s="220"/>
      <c r="C1793" s="220"/>
      <c r="D1793" s="220"/>
      <c r="E1793" s="220"/>
      <c r="F1793" s="117">
        <f>SUM(F1784:F1792)</f>
        <v>0</v>
      </c>
      <c r="G1793" s="76"/>
      <c r="H1793" s="76"/>
      <c r="I1793" s="76"/>
    </row>
    <row r="1794" spans="1:9" s="105" customFormat="1" ht="16.8" customHeight="1" x14ac:dyDescent="0.3">
      <c r="E1794" s="106"/>
      <c r="F1794" s="97"/>
      <c r="G1794" s="133"/>
      <c r="H1794" s="133"/>
      <c r="I1794" s="133"/>
    </row>
    <row r="1795" spans="1:9" s="105" customFormat="1" ht="16.8" customHeight="1" thickBot="1" x14ac:dyDescent="0.35">
      <c r="E1795" s="106"/>
      <c r="F1795" s="92"/>
      <c r="G1795" s="133"/>
      <c r="H1795" s="133"/>
      <c r="I1795" s="133"/>
    </row>
    <row r="1796" spans="1:9" s="77" customFormat="1" ht="31.5" customHeight="1" thickBot="1" x14ac:dyDescent="0.3">
      <c r="A1796" s="227" t="s">
        <v>1261</v>
      </c>
      <c r="B1796" s="228"/>
      <c r="C1796" s="228"/>
      <c r="D1796" s="228"/>
      <c r="E1796" s="228"/>
      <c r="F1796" s="119" t="s">
        <v>311</v>
      </c>
      <c r="G1796" s="76"/>
      <c r="H1796" s="76"/>
      <c r="I1796" s="76"/>
    </row>
    <row r="1797" spans="1:9" s="77" customFormat="1" ht="31.5" customHeight="1" x14ac:dyDescent="0.25">
      <c r="A1797" s="221"/>
      <c r="B1797" s="222"/>
      <c r="C1797" s="222"/>
      <c r="D1797" s="222"/>
      <c r="E1797" s="222"/>
      <c r="F1797" s="115"/>
      <c r="G1797" s="76"/>
      <c r="H1797" s="76"/>
      <c r="I1797" s="76"/>
    </row>
    <row r="1798" spans="1:9" s="77" customFormat="1" ht="31.5" customHeight="1" x14ac:dyDescent="0.3">
      <c r="A1798" s="223"/>
      <c r="B1798" s="224"/>
      <c r="C1798" s="224"/>
      <c r="D1798" s="224"/>
      <c r="E1798" s="224"/>
      <c r="F1798" s="116"/>
      <c r="G1798" s="76"/>
      <c r="H1798" s="76"/>
      <c r="I1798" s="76"/>
    </row>
    <row r="1799" spans="1:9" s="77" customFormat="1" ht="31.5" customHeight="1" x14ac:dyDescent="0.3">
      <c r="A1799" s="223"/>
      <c r="B1799" s="224"/>
      <c r="C1799" s="224"/>
      <c r="D1799" s="224"/>
      <c r="E1799" s="224"/>
      <c r="F1799" s="116"/>
      <c r="G1799" s="76"/>
      <c r="H1799" s="76"/>
      <c r="I1799" s="76"/>
    </row>
    <row r="1800" spans="1:9" s="77" customFormat="1" ht="31.5" customHeight="1" x14ac:dyDescent="0.3">
      <c r="A1800" s="223"/>
      <c r="B1800" s="224"/>
      <c r="C1800" s="224"/>
      <c r="D1800" s="224"/>
      <c r="E1800" s="224"/>
      <c r="F1800" s="116"/>
      <c r="G1800" s="76"/>
      <c r="H1800" s="76"/>
      <c r="I1800" s="76"/>
    </row>
    <row r="1801" spans="1:9" s="77" customFormat="1" ht="31.5" customHeight="1" x14ac:dyDescent="0.3">
      <c r="A1801" s="223"/>
      <c r="B1801" s="224"/>
      <c r="C1801" s="224"/>
      <c r="D1801" s="224"/>
      <c r="E1801" s="224"/>
      <c r="F1801" s="116"/>
      <c r="G1801" s="76"/>
      <c r="H1801" s="76"/>
      <c r="I1801" s="76"/>
    </row>
    <row r="1802" spans="1:9" s="77" customFormat="1" ht="31.5" customHeight="1" x14ac:dyDescent="0.3">
      <c r="A1802" s="223"/>
      <c r="B1802" s="224"/>
      <c r="C1802" s="224"/>
      <c r="D1802" s="224"/>
      <c r="E1802" s="224"/>
      <c r="F1802" s="116"/>
      <c r="G1802" s="76"/>
      <c r="H1802" s="76"/>
      <c r="I1802" s="76"/>
    </row>
    <row r="1803" spans="1:9" s="77" customFormat="1" ht="31.5" customHeight="1" x14ac:dyDescent="0.3">
      <c r="A1803" s="223"/>
      <c r="B1803" s="224"/>
      <c r="C1803" s="224"/>
      <c r="D1803" s="224"/>
      <c r="E1803" s="224"/>
      <c r="F1803" s="116"/>
      <c r="G1803" s="76"/>
      <c r="H1803" s="76"/>
      <c r="I1803" s="76"/>
    </row>
    <row r="1804" spans="1:9" s="77" customFormat="1" ht="31.5" customHeight="1" x14ac:dyDescent="0.3">
      <c r="A1804" s="223"/>
      <c r="B1804" s="224"/>
      <c r="C1804" s="224"/>
      <c r="D1804" s="224"/>
      <c r="E1804" s="224"/>
      <c r="F1804" s="116"/>
      <c r="G1804" s="76"/>
      <c r="H1804" s="76"/>
      <c r="I1804" s="76"/>
    </row>
    <row r="1805" spans="1:9" s="77" customFormat="1" ht="31.5" customHeight="1" thickBot="1" x14ac:dyDescent="0.35">
      <c r="A1805" s="225"/>
      <c r="B1805" s="226"/>
      <c r="C1805" s="226"/>
      <c r="D1805" s="226"/>
      <c r="E1805" s="226"/>
      <c r="F1805" s="118"/>
      <c r="G1805" s="76"/>
      <c r="H1805" s="76"/>
      <c r="I1805" s="76"/>
    </row>
    <row r="1806" spans="1:9" s="77" customFormat="1" ht="31.5" customHeight="1" thickBot="1" x14ac:dyDescent="0.3">
      <c r="A1806" s="219" t="s">
        <v>1189</v>
      </c>
      <c r="B1806" s="220"/>
      <c r="C1806" s="220"/>
      <c r="D1806" s="220"/>
      <c r="E1806" s="220"/>
      <c r="F1806" s="117">
        <f>SUM(F1797:F1805)</f>
        <v>0</v>
      </c>
      <c r="G1806" s="76"/>
      <c r="H1806" s="76"/>
      <c r="I1806" s="76"/>
    </row>
    <row r="1807" spans="1:9" s="105" customFormat="1" ht="31.5" customHeight="1" x14ac:dyDescent="0.3">
      <c r="E1807" s="106"/>
      <c r="F1807" s="97"/>
      <c r="G1807" s="133"/>
      <c r="H1807" s="133"/>
      <c r="I1807" s="133"/>
    </row>
    <row r="1808" spans="1:9" s="105" customFormat="1" ht="31.5" customHeight="1" thickBot="1" x14ac:dyDescent="0.3">
      <c r="A1808" s="282" t="s">
        <v>197</v>
      </c>
      <c r="B1808" s="282"/>
      <c r="C1808" s="282"/>
      <c r="D1808" s="282"/>
      <c r="E1808" s="282"/>
      <c r="F1808" s="282"/>
      <c r="G1808" s="133"/>
      <c r="H1808" s="133"/>
      <c r="I1808" s="133"/>
    </row>
    <row r="1809" spans="1:9" s="77" customFormat="1" ht="31.5" customHeight="1" thickBot="1" x14ac:dyDescent="0.3">
      <c r="A1809" s="227" t="s">
        <v>1262</v>
      </c>
      <c r="B1809" s="228"/>
      <c r="C1809" s="228"/>
      <c r="D1809" s="228"/>
      <c r="E1809" s="228"/>
      <c r="F1809" s="119" t="s">
        <v>311</v>
      </c>
      <c r="G1809" s="76"/>
      <c r="H1809" s="76"/>
      <c r="I1809" s="76"/>
    </row>
    <row r="1810" spans="1:9" s="77" customFormat="1" ht="31.5" customHeight="1" x14ac:dyDescent="0.25">
      <c r="A1810" s="221"/>
      <c r="B1810" s="222"/>
      <c r="C1810" s="222"/>
      <c r="D1810" s="222"/>
      <c r="E1810" s="222"/>
      <c r="F1810" s="115"/>
      <c r="G1810" s="76"/>
      <c r="H1810" s="76"/>
      <c r="I1810" s="76"/>
    </row>
    <row r="1811" spans="1:9" s="77" customFormat="1" ht="31.5" customHeight="1" x14ac:dyDescent="0.3">
      <c r="A1811" s="223" t="s">
        <v>142</v>
      </c>
      <c r="B1811" s="224"/>
      <c r="C1811" s="224"/>
      <c r="D1811" s="224"/>
      <c r="E1811" s="224"/>
      <c r="F1811" s="116"/>
      <c r="G1811" s="76"/>
      <c r="H1811" s="76"/>
      <c r="I1811" s="76"/>
    </row>
    <row r="1812" spans="1:9" s="77" customFormat="1" ht="31.5" customHeight="1" x14ac:dyDescent="0.3">
      <c r="A1812" s="223"/>
      <c r="B1812" s="224"/>
      <c r="C1812" s="224"/>
      <c r="D1812" s="224"/>
      <c r="E1812" s="224"/>
      <c r="F1812" s="116"/>
      <c r="G1812" s="76"/>
      <c r="H1812" s="76"/>
      <c r="I1812" s="76"/>
    </row>
    <row r="1813" spans="1:9" s="77" customFormat="1" ht="31.5" customHeight="1" x14ac:dyDescent="0.3">
      <c r="A1813" s="223"/>
      <c r="B1813" s="224"/>
      <c r="C1813" s="224"/>
      <c r="D1813" s="224"/>
      <c r="E1813" s="224"/>
      <c r="F1813" s="116"/>
      <c r="G1813" s="76"/>
      <c r="H1813" s="76"/>
      <c r="I1813" s="76"/>
    </row>
    <row r="1814" spans="1:9" s="77" customFormat="1" ht="31.5" customHeight="1" x14ac:dyDescent="0.3">
      <c r="A1814" s="223"/>
      <c r="B1814" s="224"/>
      <c r="C1814" s="224"/>
      <c r="D1814" s="224"/>
      <c r="E1814" s="224"/>
      <c r="F1814" s="116"/>
      <c r="G1814" s="76"/>
      <c r="H1814" s="76"/>
      <c r="I1814" s="76"/>
    </row>
    <row r="1815" spans="1:9" s="77" customFormat="1" ht="31.5" customHeight="1" x14ac:dyDescent="0.3">
      <c r="A1815" s="223"/>
      <c r="B1815" s="224"/>
      <c r="C1815" s="224"/>
      <c r="D1815" s="224"/>
      <c r="E1815" s="224"/>
      <c r="F1815" s="116"/>
      <c r="G1815" s="76"/>
      <c r="H1815" s="76"/>
      <c r="I1815" s="76"/>
    </row>
    <row r="1816" spans="1:9" s="77" customFormat="1" ht="31.5" customHeight="1" x14ac:dyDescent="0.3">
      <c r="A1816" s="223"/>
      <c r="B1816" s="224"/>
      <c r="C1816" s="224"/>
      <c r="D1816" s="224"/>
      <c r="E1816" s="224"/>
      <c r="F1816" s="116"/>
      <c r="G1816" s="76"/>
      <c r="H1816" s="76"/>
      <c r="I1816" s="76"/>
    </row>
    <row r="1817" spans="1:9" s="77" customFormat="1" ht="31.5" customHeight="1" x14ac:dyDescent="0.3">
      <c r="A1817" s="223"/>
      <c r="B1817" s="224"/>
      <c r="C1817" s="224"/>
      <c r="D1817" s="224"/>
      <c r="E1817" s="224"/>
      <c r="F1817" s="116"/>
      <c r="G1817" s="76"/>
      <c r="H1817" s="76"/>
      <c r="I1817" s="76"/>
    </row>
    <row r="1818" spans="1:9" s="77" customFormat="1" ht="31.5" customHeight="1" thickBot="1" x14ac:dyDescent="0.35">
      <c r="A1818" s="225"/>
      <c r="B1818" s="226"/>
      <c r="C1818" s="226"/>
      <c r="D1818" s="226"/>
      <c r="E1818" s="226"/>
      <c r="F1818" s="118"/>
      <c r="G1818" s="76"/>
      <c r="H1818" s="76"/>
      <c r="I1818" s="76"/>
    </row>
    <row r="1819" spans="1:9" s="77" customFormat="1" ht="31.5" customHeight="1" thickBot="1" x14ac:dyDescent="0.3">
      <c r="A1819" s="219" t="s">
        <v>1190</v>
      </c>
      <c r="B1819" s="220"/>
      <c r="C1819" s="220"/>
      <c r="D1819" s="220"/>
      <c r="E1819" s="220"/>
      <c r="F1819" s="117">
        <f>SUM(F1810:F1818)</f>
        <v>0</v>
      </c>
      <c r="G1819" s="76"/>
      <c r="H1819" s="76"/>
      <c r="I1819" s="76"/>
    </row>
    <row r="1820" spans="1:9" s="105" customFormat="1" ht="17.399999999999999" customHeight="1" x14ac:dyDescent="0.3">
      <c r="E1820" s="106"/>
      <c r="F1820" s="97"/>
      <c r="G1820" s="133"/>
      <c r="H1820" s="133"/>
      <c r="I1820" s="133"/>
    </row>
    <row r="1821" spans="1:9" s="105" customFormat="1" ht="17.399999999999999" customHeight="1" thickBot="1" x14ac:dyDescent="0.35">
      <c r="E1821" s="106"/>
      <c r="F1821" s="92"/>
      <c r="G1821" s="133"/>
      <c r="H1821" s="133"/>
      <c r="I1821" s="133"/>
    </row>
    <row r="1822" spans="1:9" s="77" customFormat="1" ht="31.5" customHeight="1" thickBot="1" x14ac:dyDescent="0.3">
      <c r="A1822" s="227" t="s">
        <v>1263</v>
      </c>
      <c r="B1822" s="228"/>
      <c r="C1822" s="228"/>
      <c r="D1822" s="228"/>
      <c r="E1822" s="228"/>
      <c r="F1822" s="119" t="s">
        <v>311</v>
      </c>
      <c r="G1822" s="76"/>
      <c r="H1822" s="76"/>
      <c r="I1822" s="76"/>
    </row>
    <row r="1823" spans="1:9" s="77" customFormat="1" ht="31.5" customHeight="1" x14ac:dyDescent="0.25">
      <c r="A1823" s="221"/>
      <c r="B1823" s="222"/>
      <c r="C1823" s="222"/>
      <c r="D1823" s="222"/>
      <c r="E1823" s="222"/>
      <c r="F1823" s="115"/>
      <c r="G1823" s="76"/>
      <c r="H1823" s="76"/>
      <c r="I1823" s="76"/>
    </row>
    <row r="1824" spans="1:9" s="77" customFormat="1" ht="31.5" customHeight="1" x14ac:dyDescent="0.3">
      <c r="A1824" s="223"/>
      <c r="B1824" s="224"/>
      <c r="C1824" s="224"/>
      <c r="D1824" s="224"/>
      <c r="E1824" s="224"/>
      <c r="F1824" s="116"/>
      <c r="G1824" s="76"/>
      <c r="H1824" s="76"/>
      <c r="I1824" s="76"/>
    </row>
    <row r="1825" spans="1:9" s="77" customFormat="1" ht="31.5" customHeight="1" x14ac:dyDescent="0.3">
      <c r="A1825" s="223"/>
      <c r="B1825" s="224"/>
      <c r="C1825" s="224"/>
      <c r="D1825" s="224"/>
      <c r="E1825" s="224"/>
      <c r="F1825" s="116"/>
      <c r="G1825" s="76"/>
      <c r="H1825" s="76"/>
      <c r="I1825" s="76"/>
    </row>
    <row r="1826" spans="1:9" s="77" customFormat="1" ht="31.5" customHeight="1" x14ac:dyDescent="0.3">
      <c r="A1826" s="223"/>
      <c r="B1826" s="224"/>
      <c r="C1826" s="224"/>
      <c r="D1826" s="224"/>
      <c r="E1826" s="224"/>
      <c r="F1826" s="116"/>
      <c r="G1826" s="76"/>
      <c r="H1826" s="76"/>
      <c r="I1826" s="76"/>
    </row>
    <row r="1827" spans="1:9" s="77" customFormat="1" ht="31.5" customHeight="1" x14ac:dyDescent="0.3">
      <c r="A1827" s="223"/>
      <c r="B1827" s="224"/>
      <c r="C1827" s="224"/>
      <c r="D1827" s="224"/>
      <c r="E1827" s="224"/>
      <c r="F1827" s="116"/>
      <c r="G1827" s="76"/>
      <c r="H1827" s="76"/>
      <c r="I1827" s="76"/>
    </row>
    <row r="1828" spans="1:9" s="77" customFormat="1" ht="31.5" customHeight="1" x14ac:dyDescent="0.3">
      <c r="A1828" s="223"/>
      <c r="B1828" s="224"/>
      <c r="C1828" s="224"/>
      <c r="D1828" s="224"/>
      <c r="E1828" s="224"/>
      <c r="F1828" s="116"/>
      <c r="G1828" s="76"/>
      <c r="H1828" s="76"/>
      <c r="I1828" s="76"/>
    </row>
    <row r="1829" spans="1:9" s="77" customFormat="1" ht="31.5" customHeight="1" x14ac:dyDescent="0.3">
      <c r="A1829" s="223"/>
      <c r="B1829" s="224"/>
      <c r="C1829" s="224"/>
      <c r="D1829" s="224"/>
      <c r="E1829" s="224"/>
      <c r="F1829" s="116"/>
      <c r="G1829" s="76"/>
      <c r="H1829" s="76"/>
      <c r="I1829" s="76"/>
    </row>
    <row r="1830" spans="1:9" s="77" customFormat="1" ht="31.5" customHeight="1" x14ac:dyDescent="0.3">
      <c r="A1830" s="223"/>
      <c r="B1830" s="224"/>
      <c r="C1830" s="224"/>
      <c r="D1830" s="224"/>
      <c r="E1830" s="224"/>
      <c r="F1830" s="116"/>
      <c r="G1830" s="76"/>
      <c r="H1830" s="76"/>
      <c r="I1830" s="76"/>
    </row>
    <row r="1831" spans="1:9" s="77" customFormat="1" ht="31.5" customHeight="1" thickBot="1" x14ac:dyDescent="0.35">
      <c r="A1831" s="225"/>
      <c r="B1831" s="226"/>
      <c r="C1831" s="226"/>
      <c r="D1831" s="226"/>
      <c r="E1831" s="226"/>
      <c r="F1831" s="118"/>
      <c r="G1831" s="76"/>
      <c r="H1831" s="76"/>
      <c r="I1831" s="76"/>
    </row>
    <row r="1832" spans="1:9" s="77" customFormat="1" ht="31.5" customHeight="1" thickBot="1" x14ac:dyDescent="0.3">
      <c r="A1832" s="219" t="s">
        <v>1191</v>
      </c>
      <c r="B1832" s="220"/>
      <c r="C1832" s="220"/>
      <c r="D1832" s="220"/>
      <c r="E1832" s="220"/>
      <c r="F1832" s="117">
        <f>SUM(F1823:F1831)</f>
        <v>0</v>
      </c>
      <c r="G1832" s="76"/>
      <c r="H1832" s="76"/>
      <c r="I1832" s="76"/>
    </row>
    <row r="1833" spans="1:9" s="105" customFormat="1" ht="19.2" customHeight="1" x14ac:dyDescent="0.3">
      <c r="E1833" s="106"/>
      <c r="F1833" s="97"/>
      <c r="G1833" s="133"/>
      <c r="H1833" s="133"/>
      <c r="I1833" s="133"/>
    </row>
    <row r="1834" spans="1:9" s="105" customFormat="1" ht="17.399999999999999" customHeight="1" thickBot="1" x14ac:dyDescent="0.35">
      <c r="E1834" s="106"/>
      <c r="F1834" s="92"/>
      <c r="G1834" s="133"/>
      <c r="H1834" s="133"/>
      <c r="I1834" s="133"/>
    </row>
    <row r="1835" spans="1:9" s="77" customFormat="1" ht="31.5" customHeight="1" thickBot="1" x14ac:dyDescent="0.3">
      <c r="A1835" s="227" t="s">
        <v>1264</v>
      </c>
      <c r="B1835" s="228"/>
      <c r="C1835" s="228"/>
      <c r="D1835" s="228"/>
      <c r="E1835" s="228"/>
      <c r="F1835" s="119" t="s">
        <v>311</v>
      </c>
      <c r="G1835" s="76"/>
      <c r="H1835" s="76"/>
      <c r="I1835" s="76"/>
    </row>
    <row r="1836" spans="1:9" s="77" customFormat="1" ht="31.5" customHeight="1" x14ac:dyDescent="0.25">
      <c r="A1836" s="221"/>
      <c r="B1836" s="222"/>
      <c r="C1836" s="222"/>
      <c r="D1836" s="222"/>
      <c r="E1836" s="222"/>
      <c r="F1836" s="115"/>
      <c r="G1836" s="76"/>
      <c r="H1836" s="76"/>
      <c r="I1836" s="76"/>
    </row>
    <row r="1837" spans="1:9" s="77" customFormat="1" ht="31.5" customHeight="1" x14ac:dyDescent="0.3">
      <c r="A1837" s="223"/>
      <c r="B1837" s="224"/>
      <c r="C1837" s="224"/>
      <c r="D1837" s="224"/>
      <c r="E1837" s="224"/>
      <c r="F1837" s="116"/>
      <c r="G1837" s="76"/>
      <c r="H1837" s="76"/>
      <c r="I1837" s="76"/>
    </row>
    <row r="1838" spans="1:9" s="77" customFormat="1" ht="31.5" customHeight="1" x14ac:dyDescent="0.3">
      <c r="A1838" s="223"/>
      <c r="B1838" s="224"/>
      <c r="C1838" s="224"/>
      <c r="D1838" s="224"/>
      <c r="E1838" s="224"/>
      <c r="F1838" s="116"/>
      <c r="G1838" s="76"/>
      <c r="H1838" s="76"/>
      <c r="I1838" s="76"/>
    </row>
    <row r="1839" spans="1:9" s="77" customFormat="1" ht="31.5" customHeight="1" x14ac:dyDescent="0.3">
      <c r="A1839" s="223"/>
      <c r="B1839" s="224"/>
      <c r="C1839" s="224"/>
      <c r="D1839" s="224"/>
      <c r="E1839" s="224"/>
      <c r="F1839" s="116"/>
      <c r="G1839" s="76"/>
      <c r="H1839" s="76"/>
      <c r="I1839" s="76"/>
    </row>
    <row r="1840" spans="1:9" s="77" customFormat="1" ht="31.5" customHeight="1" x14ac:dyDescent="0.3">
      <c r="A1840" s="223"/>
      <c r="B1840" s="224"/>
      <c r="C1840" s="224"/>
      <c r="D1840" s="224"/>
      <c r="E1840" s="224"/>
      <c r="F1840" s="116"/>
      <c r="G1840" s="76"/>
      <c r="H1840" s="76"/>
      <c r="I1840" s="76"/>
    </row>
    <row r="1841" spans="1:9" s="77" customFormat="1" ht="31.5" customHeight="1" x14ac:dyDescent="0.3">
      <c r="A1841" s="223"/>
      <c r="B1841" s="224"/>
      <c r="C1841" s="224"/>
      <c r="D1841" s="224"/>
      <c r="E1841" s="224"/>
      <c r="F1841" s="116"/>
      <c r="G1841" s="76"/>
      <c r="H1841" s="76"/>
      <c r="I1841" s="76"/>
    </row>
    <row r="1842" spans="1:9" s="77" customFormat="1" ht="31.5" customHeight="1" x14ac:dyDescent="0.3">
      <c r="A1842" s="223"/>
      <c r="B1842" s="224"/>
      <c r="C1842" s="224"/>
      <c r="D1842" s="224"/>
      <c r="E1842" s="224"/>
      <c r="F1842" s="116"/>
      <c r="G1842" s="76"/>
      <c r="H1842" s="76"/>
      <c r="I1842" s="76"/>
    </row>
    <row r="1843" spans="1:9" s="77" customFormat="1" ht="31.5" customHeight="1" x14ac:dyDescent="0.3">
      <c r="A1843" s="223"/>
      <c r="B1843" s="224"/>
      <c r="C1843" s="224"/>
      <c r="D1843" s="224"/>
      <c r="E1843" s="224"/>
      <c r="F1843" s="116">
        <v>0</v>
      </c>
      <c r="G1843" s="76"/>
      <c r="H1843" s="76"/>
      <c r="I1843" s="76"/>
    </row>
    <row r="1844" spans="1:9" s="77" customFormat="1" ht="31.5" customHeight="1" thickBot="1" x14ac:dyDescent="0.35">
      <c r="A1844" s="225"/>
      <c r="B1844" s="226"/>
      <c r="C1844" s="226"/>
      <c r="D1844" s="226"/>
      <c r="E1844" s="226"/>
      <c r="F1844" s="118"/>
      <c r="G1844" s="76"/>
      <c r="H1844" s="76"/>
      <c r="I1844" s="76"/>
    </row>
    <row r="1845" spans="1:9" s="77" customFormat="1" ht="31.5" customHeight="1" thickBot="1" x14ac:dyDescent="0.3">
      <c r="A1845" s="219" t="s">
        <v>1192</v>
      </c>
      <c r="B1845" s="220"/>
      <c r="C1845" s="220"/>
      <c r="D1845" s="220"/>
      <c r="E1845" s="220"/>
      <c r="F1845" s="117">
        <f>SUM(F1836:F1844)</f>
        <v>0</v>
      </c>
      <c r="G1845" s="76"/>
      <c r="H1845" s="76"/>
      <c r="I1845" s="76"/>
    </row>
    <row r="1846" spans="1:9" s="105" customFormat="1" ht="31.5" customHeight="1" x14ac:dyDescent="0.3">
      <c r="A1846"/>
      <c r="B1846"/>
      <c r="C1846"/>
      <c r="D1846"/>
      <c r="E1846" s="42"/>
      <c r="F1846" s="73"/>
      <c r="G1846" s="133"/>
      <c r="H1846" s="133"/>
      <c r="I1846" s="133"/>
    </row>
    <row r="1847" spans="1:9" s="105" customFormat="1" ht="31.5" customHeight="1" x14ac:dyDescent="0.3">
      <c r="A1847"/>
      <c r="B1847"/>
      <c r="C1847"/>
      <c r="D1847"/>
      <c r="E1847" s="42"/>
      <c r="F1847" s="66"/>
      <c r="G1847" s="133"/>
      <c r="H1847" s="133"/>
      <c r="I1847" s="133"/>
    </row>
    <row r="1848" spans="1:9" s="105" customFormat="1" ht="31.5" customHeight="1" x14ac:dyDescent="0.3">
      <c r="A1848"/>
      <c r="B1848"/>
      <c r="C1848"/>
      <c r="D1848"/>
      <c r="E1848" s="42"/>
      <c r="F1848" s="66"/>
      <c r="G1848" s="133"/>
      <c r="H1848" s="133"/>
      <c r="I1848" s="133"/>
    </row>
    <row r="1849" spans="1:9" s="105" customFormat="1" ht="31.5" customHeight="1" x14ac:dyDescent="0.3">
      <c r="A1849"/>
      <c r="B1849"/>
      <c r="C1849"/>
      <c r="D1849"/>
      <c r="E1849" s="42"/>
      <c r="F1849" s="66"/>
      <c r="G1849" s="133"/>
      <c r="H1849" s="133"/>
      <c r="I1849" s="133"/>
    </row>
    <row r="1850" spans="1:9" s="105" customFormat="1" ht="31.5" customHeight="1" x14ac:dyDescent="0.3">
      <c r="A1850"/>
      <c r="B1850"/>
      <c r="C1850"/>
      <c r="D1850"/>
      <c r="E1850" s="42"/>
      <c r="F1850" s="66"/>
      <c r="G1850" s="133"/>
      <c r="H1850" s="133"/>
      <c r="I1850" s="133"/>
    </row>
    <row r="1851" spans="1:9" s="105" customFormat="1" ht="31.5" customHeight="1" x14ac:dyDescent="0.3">
      <c r="A1851"/>
      <c r="B1851"/>
      <c r="C1851"/>
      <c r="D1851"/>
      <c r="E1851" s="42"/>
      <c r="F1851" s="66"/>
      <c r="G1851" s="133"/>
      <c r="H1851" s="133"/>
      <c r="I1851" s="133"/>
    </row>
    <row r="1852" spans="1:9" s="105" customFormat="1" ht="31.5" customHeight="1" x14ac:dyDescent="0.3">
      <c r="A1852"/>
      <c r="B1852"/>
      <c r="C1852"/>
      <c r="D1852"/>
      <c r="E1852" s="42"/>
      <c r="F1852" s="66"/>
      <c r="G1852" s="133"/>
      <c r="H1852" s="133"/>
      <c r="I1852" s="133"/>
    </row>
    <row r="1853" spans="1:9" s="105" customFormat="1" ht="31.5" customHeight="1" x14ac:dyDescent="0.3">
      <c r="A1853"/>
      <c r="B1853"/>
      <c r="C1853"/>
      <c r="D1853"/>
      <c r="E1853" s="42"/>
      <c r="F1853" s="66"/>
      <c r="G1853" s="133"/>
      <c r="H1853" s="133"/>
      <c r="I1853" s="133"/>
    </row>
    <row r="1854" spans="1:9" s="105" customFormat="1" ht="31.5" customHeight="1" x14ac:dyDescent="0.3">
      <c r="A1854"/>
      <c r="B1854"/>
      <c r="C1854"/>
      <c r="D1854"/>
      <c r="E1854" s="42"/>
      <c r="F1854" s="66"/>
      <c r="G1854" s="133"/>
      <c r="H1854" s="133"/>
      <c r="I1854" s="133"/>
    </row>
    <row r="1855" spans="1:9" s="105" customFormat="1" ht="31.5" customHeight="1" x14ac:dyDescent="0.3">
      <c r="A1855"/>
      <c r="B1855"/>
      <c r="C1855"/>
      <c r="D1855"/>
      <c r="E1855" s="42"/>
      <c r="F1855" s="66"/>
      <c r="G1855" s="133"/>
      <c r="H1855" s="133"/>
      <c r="I1855" s="133"/>
    </row>
    <row r="1856" spans="1:9" s="105" customFormat="1" ht="31.5" customHeight="1" x14ac:dyDescent="0.3">
      <c r="A1856"/>
      <c r="B1856"/>
      <c r="C1856"/>
      <c r="D1856"/>
      <c r="E1856" s="42"/>
      <c r="F1856" s="66"/>
      <c r="G1856" s="133"/>
      <c r="H1856" s="133"/>
      <c r="I1856" s="133"/>
    </row>
    <row r="1857" spans="1:9" s="105" customFormat="1" ht="31.5" customHeight="1" x14ac:dyDescent="0.3">
      <c r="A1857"/>
      <c r="B1857"/>
      <c r="C1857"/>
      <c r="D1857"/>
      <c r="E1857" s="42"/>
      <c r="F1857" s="66"/>
      <c r="G1857" s="133"/>
      <c r="H1857" s="133"/>
      <c r="I1857" s="133"/>
    </row>
    <row r="1858" spans="1:9" s="105" customFormat="1" ht="31.5" customHeight="1" x14ac:dyDescent="0.3">
      <c r="A1858"/>
      <c r="B1858"/>
      <c r="C1858"/>
      <c r="D1858"/>
      <c r="E1858" s="42"/>
      <c r="F1858" s="66"/>
      <c r="G1858" s="133"/>
      <c r="H1858" s="133"/>
      <c r="I1858" s="133"/>
    </row>
    <row r="1859" spans="1:9" s="105" customFormat="1" ht="31.5" customHeight="1" x14ac:dyDescent="0.3">
      <c r="A1859"/>
      <c r="B1859"/>
      <c r="C1859"/>
      <c r="D1859"/>
      <c r="E1859" s="42"/>
      <c r="F1859" s="66"/>
      <c r="G1859" s="133"/>
      <c r="H1859" s="133"/>
      <c r="I1859" s="133"/>
    </row>
    <row r="1860" spans="1:9" s="105" customFormat="1" ht="31.5" customHeight="1" x14ac:dyDescent="0.3">
      <c r="A1860"/>
      <c r="B1860"/>
      <c r="C1860"/>
      <c r="D1860"/>
      <c r="E1860" s="42"/>
      <c r="F1860" s="66"/>
      <c r="G1860" s="133"/>
      <c r="H1860" s="133"/>
      <c r="I1860" s="133"/>
    </row>
    <row r="1861" spans="1:9" s="105" customFormat="1" ht="31.5" customHeight="1" x14ac:dyDescent="0.3">
      <c r="A1861"/>
      <c r="B1861"/>
      <c r="C1861"/>
      <c r="D1861"/>
      <c r="E1861" s="42"/>
      <c r="F1861" s="66"/>
      <c r="G1861" s="133"/>
      <c r="H1861" s="133"/>
      <c r="I1861" s="133"/>
    </row>
    <row r="1862" spans="1:9" s="105" customFormat="1" ht="31.5" customHeight="1" x14ac:dyDescent="0.3">
      <c r="A1862"/>
      <c r="B1862"/>
      <c r="C1862"/>
      <c r="D1862"/>
      <c r="E1862" s="42"/>
      <c r="F1862" s="66"/>
      <c r="G1862" s="133"/>
      <c r="H1862" s="133"/>
      <c r="I1862" s="133"/>
    </row>
    <row r="1863" spans="1:9" s="105" customFormat="1" ht="31.5" customHeight="1" x14ac:dyDescent="0.3">
      <c r="A1863"/>
      <c r="B1863"/>
      <c r="C1863"/>
      <c r="D1863"/>
      <c r="E1863" s="42"/>
      <c r="F1863" s="66"/>
      <c r="G1863" s="133"/>
      <c r="H1863" s="133"/>
      <c r="I1863" s="133"/>
    </row>
    <row r="1864" spans="1:9" s="105" customFormat="1" ht="31.5" customHeight="1" x14ac:dyDescent="0.3">
      <c r="A1864"/>
      <c r="B1864"/>
      <c r="C1864"/>
      <c r="D1864"/>
      <c r="E1864" s="42"/>
      <c r="F1864" s="66"/>
      <c r="G1864" s="133"/>
      <c r="H1864" s="133"/>
      <c r="I1864" s="133"/>
    </row>
    <row r="1865" spans="1:9" s="105" customFormat="1" ht="31.5" customHeight="1" x14ac:dyDescent="0.3">
      <c r="A1865"/>
      <c r="B1865"/>
      <c r="C1865"/>
      <c r="D1865"/>
      <c r="E1865" s="42"/>
      <c r="F1865" s="66"/>
      <c r="G1865" s="133"/>
      <c r="H1865" s="133"/>
      <c r="I1865" s="133"/>
    </row>
    <row r="1866" spans="1:9" s="105" customFormat="1" ht="31.5" customHeight="1" x14ac:dyDescent="0.3">
      <c r="A1866"/>
      <c r="B1866"/>
      <c r="C1866"/>
      <c r="D1866"/>
      <c r="E1866" s="42"/>
      <c r="F1866" s="66"/>
      <c r="G1866" s="133"/>
      <c r="H1866" s="133"/>
      <c r="I1866" s="133"/>
    </row>
    <row r="1867" spans="1:9" s="105" customFormat="1" ht="31.5" customHeight="1" x14ac:dyDescent="0.3">
      <c r="A1867"/>
      <c r="B1867"/>
      <c r="C1867"/>
      <c r="D1867"/>
      <c r="E1867" s="42"/>
      <c r="F1867" s="66"/>
      <c r="G1867" s="133"/>
      <c r="H1867" s="133"/>
      <c r="I1867" s="133"/>
    </row>
    <row r="1868" spans="1:9" s="105" customFormat="1" ht="31.5" customHeight="1" x14ac:dyDescent="0.3">
      <c r="A1868"/>
      <c r="B1868"/>
      <c r="C1868"/>
      <c r="D1868"/>
      <c r="E1868" s="42"/>
      <c r="F1868" s="66"/>
      <c r="G1868" s="133"/>
      <c r="H1868" s="133"/>
      <c r="I1868" s="133"/>
    </row>
    <row r="1869" spans="1:9" s="105" customFormat="1" ht="31.5" customHeight="1" x14ac:dyDescent="0.3">
      <c r="A1869"/>
      <c r="B1869"/>
      <c r="C1869"/>
      <c r="D1869"/>
      <c r="E1869" s="42"/>
      <c r="F1869" s="66"/>
      <c r="G1869" s="133"/>
      <c r="H1869" s="133"/>
      <c r="I1869" s="133"/>
    </row>
    <row r="1870" spans="1:9" s="105" customFormat="1" ht="31.5" customHeight="1" x14ac:dyDescent="0.3">
      <c r="A1870"/>
      <c r="B1870"/>
      <c r="C1870"/>
      <c r="D1870"/>
      <c r="E1870" s="42"/>
      <c r="F1870" s="66"/>
      <c r="G1870" s="133"/>
      <c r="H1870" s="133"/>
      <c r="I1870" s="133"/>
    </row>
    <row r="1871" spans="1:9" s="105" customFormat="1" ht="31.5" customHeight="1" x14ac:dyDescent="0.3">
      <c r="A1871"/>
      <c r="B1871"/>
      <c r="C1871"/>
      <c r="D1871"/>
      <c r="E1871" s="42"/>
      <c r="F1871" s="66"/>
      <c r="G1871" s="133"/>
      <c r="H1871" s="133"/>
      <c r="I1871" s="133"/>
    </row>
    <row r="1872" spans="1:9" s="105" customFormat="1" ht="31.5" customHeight="1" x14ac:dyDescent="0.3">
      <c r="A1872"/>
      <c r="B1872"/>
      <c r="C1872"/>
      <c r="D1872"/>
      <c r="E1872" s="42"/>
      <c r="F1872" s="66"/>
      <c r="G1872" s="133"/>
      <c r="H1872" s="133"/>
      <c r="I1872" s="133"/>
    </row>
    <row r="1873" spans="1:9" s="105" customFormat="1" ht="31.5" customHeight="1" x14ac:dyDescent="0.3">
      <c r="A1873"/>
      <c r="B1873"/>
      <c r="C1873"/>
      <c r="D1873"/>
      <c r="E1873" s="42"/>
      <c r="F1873" s="66"/>
      <c r="G1873" s="133"/>
      <c r="H1873" s="133"/>
      <c r="I1873" s="133"/>
    </row>
    <row r="1874" spans="1:9" s="105" customFormat="1" ht="31.5" customHeight="1" x14ac:dyDescent="0.3">
      <c r="A1874"/>
      <c r="B1874"/>
      <c r="C1874"/>
      <c r="D1874"/>
      <c r="E1874" s="42"/>
      <c r="F1874" s="66"/>
      <c r="G1874" s="133"/>
      <c r="H1874" s="133"/>
      <c r="I1874" s="133"/>
    </row>
    <row r="1875" spans="1:9" s="105" customFormat="1" ht="31.5" customHeight="1" x14ac:dyDescent="0.3">
      <c r="A1875"/>
      <c r="B1875"/>
      <c r="C1875"/>
      <c r="D1875"/>
      <c r="E1875" s="42"/>
      <c r="F1875" s="66"/>
      <c r="G1875" s="133"/>
      <c r="H1875" s="133"/>
      <c r="I1875" s="133"/>
    </row>
    <row r="1876" spans="1:9" s="105" customFormat="1" ht="31.5" customHeight="1" x14ac:dyDescent="0.3">
      <c r="A1876"/>
      <c r="B1876"/>
      <c r="C1876"/>
      <c r="D1876"/>
      <c r="E1876" s="42"/>
      <c r="F1876" s="66"/>
      <c r="G1876" s="133"/>
      <c r="H1876" s="133"/>
      <c r="I1876" s="133"/>
    </row>
    <row r="1877" spans="1:9" s="105" customFormat="1" ht="31.5" customHeight="1" x14ac:dyDescent="0.3">
      <c r="A1877"/>
      <c r="B1877"/>
      <c r="C1877"/>
      <c r="D1877"/>
      <c r="E1877" s="42"/>
      <c r="F1877" s="66"/>
      <c r="G1877" s="133"/>
      <c r="H1877" s="133"/>
      <c r="I1877" s="133"/>
    </row>
    <row r="1878" spans="1:9" s="105" customFormat="1" ht="31.5" customHeight="1" x14ac:dyDescent="0.3">
      <c r="A1878"/>
      <c r="B1878"/>
      <c r="C1878"/>
      <c r="D1878"/>
      <c r="E1878" s="42"/>
      <c r="F1878" s="66"/>
      <c r="G1878" s="133"/>
      <c r="H1878" s="133"/>
      <c r="I1878" s="133"/>
    </row>
    <row r="1879" spans="1:9" s="105" customFormat="1" ht="31.5" customHeight="1" x14ac:dyDescent="0.3">
      <c r="A1879"/>
      <c r="B1879"/>
      <c r="C1879"/>
      <c r="D1879"/>
      <c r="E1879" s="42"/>
      <c r="F1879" s="66"/>
      <c r="G1879" s="133"/>
      <c r="H1879" s="133"/>
      <c r="I1879" s="133"/>
    </row>
    <row r="1880" spans="1:9" s="105" customFormat="1" ht="31.5" customHeight="1" x14ac:dyDescent="0.3">
      <c r="A1880"/>
      <c r="B1880"/>
      <c r="C1880"/>
      <c r="D1880"/>
      <c r="E1880" s="42"/>
      <c r="F1880" s="66"/>
      <c r="G1880" s="133"/>
      <c r="H1880" s="133"/>
      <c r="I1880" s="133"/>
    </row>
    <row r="1881" spans="1:9" s="105" customFormat="1" ht="31.5" customHeight="1" x14ac:dyDescent="0.3">
      <c r="A1881"/>
      <c r="B1881"/>
      <c r="C1881"/>
      <c r="D1881"/>
      <c r="E1881" s="42"/>
      <c r="F1881" s="66"/>
      <c r="G1881" s="133"/>
      <c r="H1881" s="133"/>
      <c r="I1881" s="133"/>
    </row>
    <row r="1882" spans="1:9" s="105" customFormat="1" ht="31.5" customHeight="1" x14ac:dyDescent="0.3">
      <c r="A1882"/>
      <c r="B1882"/>
      <c r="C1882"/>
      <c r="D1882"/>
      <c r="E1882" s="42"/>
      <c r="F1882" s="66"/>
      <c r="G1882" s="133"/>
      <c r="H1882" s="133"/>
      <c r="I1882" s="133"/>
    </row>
    <row r="1883" spans="1:9" s="105" customFormat="1" ht="31.5" customHeight="1" x14ac:dyDescent="0.3">
      <c r="A1883"/>
      <c r="B1883"/>
      <c r="C1883"/>
      <c r="D1883"/>
      <c r="E1883" s="42"/>
      <c r="F1883" s="66"/>
      <c r="G1883" s="133"/>
      <c r="H1883" s="133"/>
      <c r="I1883" s="133"/>
    </row>
    <row r="1884" spans="1:9" s="105" customFormat="1" ht="31.5" customHeight="1" x14ac:dyDescent="0.3">
      <c r="A1884"/>
      <c r="B1884"/>
      <c r="C1884"/>
      <c r="D1884"/>
      <c r="E1884" s="42"/>
      <c r="F1884" s="66"/>
      <c r="G1884" s="133"/>
      <c r="H1884" s="133"/>
      <c r="I1884" s="133"/>
    </row>
    <row r="1885" spans="1:9" s="105" customFormat="1" ht="31.5" customHeight="1" x14ac:dyDescent="0.3">
      <c r="A1885"/>
      <c r="B1885"/>
      <c r="C1885"/>
      <c r="D1885"/>
      <c r="E1885" s="42"/>
      <c r="F1885" s="66"/>
      <c r="G1885" s="133"/>
      <c r="H1885" s="133"/>
      <c r="I1885" s="133"/>
    </row>
    <row r="1886" spans="1:9" s="105" customFormat="1" ht="31.5" customHeight="1" x14ac:dyDescent="0.3">
      <c r="A1886"/>
      <c r="B1886"/>
      <c r="C1886"/>
      <c r="D1886"/>
      <c r="E1886" s="42"/>
      <c r="F1886" s="66"/>
      <c r="G1886" s="133"/>
      <c r="H1886" s="133"/>
      <c r="I1886" s="133"/>
    </row>
    <row r="1887" spans="1:9" s="105" customFormat="1" ht="31.5" customHeight="1" x14ac:dyDescent="0.3">
      <c r="A1887"/>
      <c r="B1887"/>
      <c r="C1887"/>
      <c r="D1887"/>
      <c r="E1887" s="42"/>
      <c r="F1887" s="66"/>
      <c r="G1887" s="133"/>
      <c r="H1887" s="133"/>
      <c r="I1887" s="133"/>
    </row>
    <row r="1888" spans="1:9" s="105" customFormat="1" ht="31.5" customHeight="1" x14ac:dyDescent="0.3">
      <c r="A1888"/>
      <c r="B1888"/>
      <c r="C1888"/>
      <c r="D1888"/>
      <c r="E1888" s="42"/>
      <c r="F1888" s="66"/>
      <c r="G1888" s="133"/>
      <c r="H1888" s="133"/>
      <c r="I1888" s="133"/>
    </row>
    <row r="1889" spans="1:9" s="105" customFormat="1" ht="31.5" customHeight="1" x14ac:dyDescent="0.3">
      <c r="A1889"/>
      <c r="B1889"/>
      <c r="C1889"/>
      <c r="D1889"/>
      <c r="E1889" s="42"/>
      <c r="F1889" s="66"/>
      <c r="G1889" s="133"/>
      <c r="H1889" s="133"/>
      <c r="I1889" s="133"/>
    </row>
    <row r="1890" spans="1:9" s="105" customFormat="1" ht="31.5" customHeight="1" x14ac:dyDescent="0.3">
      <c r="A1890"/>
      <c r="B1890"/>
      <c r="C1890"/>
      <c r="D1890"/>
      <c r="E1890" s="42"/>
      <c r="F1890" s="66"/>
      <c r="G1890" s="133"/>
      <c r="H1890" s="133"/>
      <c r="I1890" s="133"/>
    </row>
    <row r="1891" spans="1:9" s="105" customFormat="1" ht="31.5" customHeight="1" x14ac:dyDescent="0.3">
      <c r="A1891"/>
      <c r="B1891"/>
      <c r="C1891"/>
      <c r="D1891"/>
      <c r="E1891" s="42"/>
      <c r="F1891" s="66"/>
      <c r="G1891" s="133"/>
      <c r="H1891" s="133"/>
      <c r="I1891" s="133"/>
    </row>
    <row r="1892" spans="1:9" s="105" customFormat="1" ht="31.5" customHeight="1" x14ac:dyDescent="0.3">
      <c r="A1892"/>
      <c r="B1892"/>
      <c r="C1892"/>
      <c r="D1892"/>
      <c r="E1892" s="42"/>
      <c r="F1892" s="66"/>
      <c r="G1892" s="133"/>
      <c r="H1892" s="133"/>
      <c r="I1892" s="133"/>
    </row>
    <row r="1893" spans="1:9" s="105" customFormat="1" ht="31.5" customHeight="1" x14ac:dyDescent="0.3">
      <c r="A1893"/>
      <c r="B1893"/>
      <c r="C1893"/>
      <c r="D1893"/>
      <c r="E1893" s="42"/>
      <c r="F1893" s="66"/>
      <c r="G1893" s="133"/>
      <c r="H1893" s="133"/>
      <c r="I1893" s="133"/>
    </row>
    <row r="1894" spans="1:9" s="105" customFormat="1" ht="31.5" customHeight="1" x14ac:dyDescent="0.3">
      <c r="A1894"/>
      <c r="B1894"/>
      <c r="C1894"/>
      <c r="D1894"/>
      <c r="E1894" s="42"/>
      <c r="F1894" s="66"/>
      <c r="G1894" s="133"/>
      <c r="H1894" s="133"/>
      <c r="I1894" s="133"/>
    </row>
    <row r="1895" spans="1:9" s="105" customFormat="1" ht="31.5" customHeight="1" x14ac:dyDescent="0.3">
      <c r="A1895"/>
      <c r="B1895"/>
      <c r="C1895"/>
      <c r="D1895"/>
      <c r="E1895" s="42"/>
      <c r="F1895" s="66"/>
      <c r="G1895" s="133"/>
      <c r="H1895" s="133"/>
      <c r="I1895" s="133"/>
    </row>
    <row r="1896" spans="1:9" s="105" customFormat="1" ht="31.5" customHeight="1" x14ac:dyDescent="0.3">
      <c r="A1896"/>
      <c r="B1896"/>
      <c r="C1896"/>
      <c r="D1896"/>
      <c r="E1896" s="42"/>
      <c r="F1896" s="66"/>
      <c r="G1896" s="133"/>
      <c r="H1896" s="133"/>
      <c r="I1896" s="133"/>
    </row>
    <row r="1897" spans="1:9" s="105" customFormat="1" ht="31.5" customHeight="1" x14ac:dyDescent="0.3">
      <c r="A1897"/>
      <c r="B1897"/>
      <c r="C1897"/>
      <c r="D1897"/>
      <c r="E1897" s="42"/>
      <c r="F1897" s="66"/>
      <c r="G1897" s="133"/>
      <c r="H1897" s="133"/>
      <c r="I1897" s="133"/>
    </row>
    <row r="1898" spans="1:9" s="105" customFormat="1" ht="31.5" customHeight="1" x14ac:dyDescent="0.3">
      <c r="A1898"/>
      <c r="B1898"/>
      <c r="C1898"/>
      <c r="D1898"/>
      <c r="E1898" s="42"/>
      <c r="F1898" s="66"/>
      <c r="G1898" s="133"/>
      <c r="H1898" s="133"/>
      <c r="I1898" s="133"/>
    </row>
    <row r="1899" spans="1:9" s="105" customFormat="1" ht="31.5" customHeight="1" x14ac:dyDescent="0.3">
      <c r="A1899"/>
      <c r="B1899"/>
      <c r="C1899"/>
      <c r="D1899"/>
      <c r="E1899" s="42"/>
      <c r="F1899" s="66"/>
      <c r="G1899" s="133"/>
      <c r="H1899" s="133"/>
      <c r="I1899" s="133"/>
    </row>
    <row r="1900" spans="1:9" s="105" customFormat="1" ht="31.5" customHeight="1" x14ac:dyDescent="0.3">
      <c r="A1900"/>
      <c r="B1900"/>
      <c r="C1900"/>
      <c r="D1900"/>
      <c r="E1900" s="42"/>
      <c r="F1900" s="66"/>
      <c r="G1900" s="133"/>
      <c r="H1900" s="133"/>
      <c r="I1900" s="133"/>
    </row>
    <row r="1901" spans="1:9" s="105" customFormat="1" ht="31.5" customHeight="1" x14ac:dyDescent="0.3">
      <c r="A1901"/>
      <c r="B1901"/>
      <c r="C1901"/>
      <c r="D1901"/>
      <c r="E1901" s="42"/>
      <c r="F1901" s="66"/>
      <c r="G1901" s="133"/>
      <c r="H1901" s="133"/>
      <c r="I1901" s="133"/>
    </row>
    <row r="1902" spans="1:9" s="105" customFormat="1" ht="31.5" customHeight="1" x14ac:dyDescent="0.3">
      <c r="A1902"/>
      <c r="B1902"/>
      <c r="C1902"/>
      <c r="D1902"/>
      <c r="E1902" s="42"/>
      <c r="F1902" s="66"/>
      <c r="G1902" s="133"/>
      <c r="H1902" s="133"/>
      <c r="I1902" s="133"/>
    </row>
    <row r="1903" spans="1:9" s="105" customFormat="1" ht="31.5" customHeight="1" x14ac:dyDescent="0.3">
      <c r="A1903"/>
      <c r="B1903"/>
      <c r="C1903"/>
      <c r="D1903"/>
      <c r="E1903" s="42"/>
      <c r="F1903" s="66"/>
      <c r="G1903" s="133"/>
      <c r="H1903" s="133"/>
      <c r="I1903" s="133"/>
    </row>
    <row r="1904" spans="1:9" s="105" customFormat="1" ht="31.5" customHeight="1" x14ac:dyDescent="0.3">
      <c r="A1904"/>
      <c r="B1904"/>
      <c r="C1904"/>
      <c r="D1904"/>
      <c r="E1904" s="42"/>
      <c r="F1904" s="66"/>
      <c r="G1904" s="133"/>
      <c r="H1904" s="133"/>
      <c r="I1904" s="133"/>
    </row>
    <row r="1905" spans="1:9" s="105" customFormat="1" ht="31.5" customHeight="1" x14ac:dyDescent="0.3">
      <c r="A1905"/>
      <c r="B1905"/>
      <c r="C1905"/>
      <c r="D1905"/>
      <c r="E1905" s="42"/>
      <c r="F1905" s="66"/>
      <c r="G1905" s="133"/>
      <c r="H1905" s="133"/>
      <c r="I1905" s="133"/>
    </row>
    <row r="1906" spans="1:9" s="105" customFormat="1" ht="31.5" customHeight="1" x14ac:dyDescent="0.3">
      <c r="A1906"/>
      <c r="B1906"/>
      <c r="C1906"/>
      <c r="D1906"/>
      <c r="E1906" s="42"/>
      <c r="F1906" s="66"/>
      <c r="G1906" s="133"/>
      <c r="H1906" s="133"/>
      <c r="I1906" s="133"/>
    </row>
    <row r="1907" spans="1:9" s="105" customFormat="1" ht="31.5" customHeight="1" x14ac:dyDescent="0.3">
      <c r="A1907"/>
      <c r="B1907"/>
      <c r="C1907"/>
      <c r="D1907"/>
      <c r="E1907" s="42"/>
      <c r="F1907" s="66"/>
      <c r="G1907" s="133"/>
      <c r="H1907" s="133"/>
      <c r="I1907" s="133"/>
    </row>
    <row r="1908" spans="1:9" s="105" customFormat="1" ht="31.5" customHeight="1" x14ac:dyDescent="0.3">
      <c r="A1908"/>
      <c r="B1908"/>
      <c r="C1908"/>
      <c r="D1908"/>
      <c r="E1908" s="42"/>
      <c r="F1908" s="66"/>
      <c r="G1908" s="133"/>
      <c r="H1908" s="133"/>
      <c r="I1908" s="133"/>
    </row>
    <row r="1909" spans="1:9" s="105" customFormat="1" ht="31.5" customHeight="1" x14ac:dyDescent="0.3">
      <c r="A1909"/>
      <c r="B1909"/>
      <c r="C1909"/>
      <c r="D1909"/>
      <c r="E1909" s="42"/>
      <c r="F1909" s="66"/>
      <c r="G1909" s="133"/>
      <c r="H1909" s="133"/>
      <c r="I1909" s="133"/>
    </row>
    <row r="1910" spans="1:9" s="105" customFormat="1" ht="31.5" customHeight="1" x14ac:dyDescent="0.3">
      <c r="A1910"/>
      <c r="B1910"/>
      <c r="C1910"/>
      <c r="D1910"/>
      <c r="E1910" s="42"/>
      <c r="F1910" s="66"/>
      <c r="G1910" s="133"/>
      <c r="H1910" s="133"/>
      <c r="I1910" s="133"/>
    </row>
    <row r="1911" spans="1:9" s="105" customFormat="1" ht="31.5" customHeight="1" x14ac:dyDescent="0.3">
      <c r="A1911"/>
      <c r="B1911"/>
      <c r="C1911"/>
      <c r="D1911"/>
      <c r="E1911" s="42"/>
      <c r="F1911" s="66"/>
      <c r="G1911" s="133"/>
      <c r="H1911" s="133"/>
      <c r="I1911" s="133"/>
    </row>
    <row r="1912" spans="1:9" s="105" customFormat="1" ht="31.5" customHeight="1" x14ac:dyDescent="0.3">
      <c r="A1912"/>
      <c r="B1912"/>
      <c r="C1912"/>
      <c r="D1912"/>
      <c r="E1912" s="42"/>
      <c r="F1912" s="66"/>
      <c r="G1912" s="133"/>
      <c r="H1912" s="133"/>
      <c r="I1912" s="133"/>
    </row>
    <row r="1913" spans="1:9" s="105" customFormat="1" ht="31.5" customHeight="1" x14ac:dyDescent="0.3">
      <c r="A1913"/>
      <c r="B1913"/>
      <c r="C1913"/>
      <c r="D1913"/>
      <c r="E1913" s="42"/>
      <c r="F1913" s="66"/>
      <c r="G1913" s="133"/>
      <c r="H1913" s="133"/>
      <c r="I1913" s="133"/>
    </row>
    <row r="1914" spans="1:9" s="105" customFormat="1" ht="31.5" customHeight="1" x14ac:dyDescent="0.3">
      <c r="A1914"/>
      <c r="B1914"/>
      <c r="C1914"/>
      <c r="D1914"/>
      <c r="E1914" s="42"/>
      <c r="F1914" s="66"/>
      <c r="G1914" s="133"/>
      <c r="H1914" s="133"/>
      <c r="I1914" s="133"/>
    </row>
    <row r="1915" spans="1:9" s="105" customFormat="1" ht="31.5" customHeight="1" x14ac:dyDescent="0.3">
      <c r="A1915"/>
      <c r="B1915"/>
      <c r="C1915"/>
      <c r="D1915"/>
      <c r="E1915" s="42"/>
      <c r="F1915" s="66"/>
      <c r="G1915" s="133"/>
      <c r="H1915" s="133"/>
      <c r="I1915" s="133"/>
    </row>
    <row r="1916" spans="1:9" s="105" customFormat="1" ht="31.5" customHeight="1" x14ac:dyDescent="0.3">
      <c r="A1916"/>
      <c r="B1916"/>
      <c r="C1916"/>
      <c r="D1916"/>
      <c r="E1916" s="42"/>
      <c r="F1916" s="66"/>
      <c r="G1916" s="133"/>
      <c r="H1916" s="133"/>
      <c r="I1916" s="133"/>
    </row>
    <row r="1917" spans="1:9" s="105" customFormat="1" ht="31.5" customHeight="1" x14ac:dyDescent="0.3">
      <c r="A1917"/>
      <c r="B1917"/>
      <c r="C1917"/>
      <c r="D1917"/>
      <c r="E1917" s="42"/>
      <c r="F1917" s="66"/>
      <c r="G1917" s="133"/>
      <c r="H1917" s="133"/>
      <c r="I1917" s="133"/>
    </row>
    <row r="1918" spans="1:9" s="105" customFormat="1" ht="31.5" customHeight="1" x14ac:dyDescent="0.3">
      <c r="A1918"/>
      <c r="B1918"/>
      <c r="C1918"/>
      <c r="D1918"/>
      <c r="E1918" s="42"/>
      <c r="F1918" s="66"/>
      <c r="G1918" s="133"/>
      <c r="H1918" s="133"/>
      <c r="I1918" s="133"/>
    </row>
    <row r="1919" spans="1:9" s="105" customFormat="1" ht="31.5" customHeight="1" x14ac:dyDescent="0.3">
      <c r="A1919"/>
      <c r="B1919"/>
      <c r="C1919"/>
      <c r="D1919"/>
      <c r="E1919" s="42"/>
      <c r="F1919" s="66"/>
      <c r="G1919" s="133"/>
      <c r="H1919" s="133"/>
      <c r="I1919" s="133"/>
    </row>
    <row r="1920" spans="1:9" s="105" customFormat="1" ht="31.5" customHeight="1" x14ac:dyDescent="0.3">
      <c r="A1920"/>
      <c r="B1920"/>
      <c r="C1920"/>
      <c r="D1920"/>
      <c r="E1920" s="42"/>
      <c r="F1920" s="66"/>
      <c r="G1920" s="133"/>
      <c r="H1920" s="133"/>
      <c r="I1920" s="133"/>
    </row>
    <row r="1921" spans="1:9" s="105" customFormat="1" ht="31.5" customHeight="1" x14ac:dyDescent="0.3">
      <c r="A1921"/>
      <c r="B1921"/>
      <c r="C1921"/>
      <c r="D1921"/>
      <c r="E1921" s="42"/>
      <c r="F1921" s="66"/>
      <c r="G1921" s="133"/>
      <c r="H1921" s="133"/>
      <c r="I1921" s="133"/>
    </row>
    <row r="1922" spans="1:9" s="105" customFormat="1" ht="31.5" customHeight="1" x14ac:dyDescent="0.3">
      <c r="A1922"/>
      <c r="B1922"/>
      <c r="C1922"/>
      <c r="D1922"/>
      <c r="E1922" s="42"/>
      <c r="F1922" s="66"/>
      <c r="G1922" s="133"/>
      <c r="H1922" s="133"/>
      <c r="I1922" s="133"/>
    </row>
    <row r="1923" spans="1:9" s="105" customFormat="1" ht="31.5" customHeight="1" x14ac:dyDescent="0.3">
      <c r="A1923"/>
      <c r="B1923"/>
      <c r="C1923"/>
      <c r="D1923"/>
      <c r="E1923" s="42"/>
      <c r="F1923" s="66"/>
      <c r="G1923" s="133"/>
      <c r="H1923" s="133"/>
      <c r="I1923" s="133"/>
    </row>
    <row r="1924" spans="1:9" s="105" customFormat="1" ht="31.5" customHeight="1" x14ac:dyDescent="0.3">
      <c r="A1924"/>
      <c r="B1924"/>
      <c r="C1924"/>
      <c r="D1924"/>
      <c r="E1924" s="42"/>
      <c r="F1924" s="66"/>
      <c r="G1924" s="133"/>
      <c r="H1924" s="133"/>
      <c r="I1924" s="133"/>
    </row>
    <row r="1925" spans="1:9" s="105" customFormat="1" ht="31.5" customHeight="1" x14ac:dyDescent="0.3">
      <c r="A1925"/>
      <c r="B1925"/>
      <c r="C1925"/>
      <c r="D1925"/>
      <c r="E1925" s="42"/>
      <c r="F1925" s="66"/>
      <c r="G1925" s="133"/>
      <c r="H1925" s="133"/>
      <c r="I1925" s="133"/>
    </row>
    <row r="1926" spans="1:9" s="105" customFormat="1" ht="31.5" customHeight="1" x14ac:dyDescent="0.3">
      <c r="A1926"/>
      <c r="B1926"/>
      <c r="C1926"/>
      <c r="D1926"/>
      <c r="E1926" s="42"/>
      <c r="F1926" s="66"/>
      <c r="G1926" s="133"/>
      <c r="H1926" s="133"/>
      <c r="I1926" s="133"/>
    </row>
    <row r="1927" spans="1:9" s="105" customFormat="1" x14ac:dyDescent="0.3">
      <c r="A1927"/>
      <c r="B1927"/>
      <c r="C1927"/>
      <c r="D1927"/>
      <c r="E1927" s="42"/>
      <c r="F1927" s="66"/>
      <c r="G1927" s="133"/>
      <c r="H1927" s="133"/>
      <c r="I1927" s="133"/>
    </row>
    <row r="1928" spans="1:9" s="105" customFormat="1" x14ac:dyDescent="0.3">
      <c r="A1928"/>
      <c r="B1928"/>
      <c r="C1928"/>
      <c r="D1928"/>
      <c r="E1928" s="42"/>
      <c r="F1928" s="66"/>
      <c r="G1928" s="133"/>
      <c r="H1928" s="133"/>
      <c r="I1928" s="133"/>
    </row>
    <row r="1929" spans="1:9" s="105" customFormat="1" x14ac:dyDescent="0.3">
      <c r="A1929"/>
      <c r="B1929"/>
      <c r="C1929"/>
      <c r="D1929"/>
      <c r="E1929" s="42"/>
      <c r="F1929" s="66"/>
      <c r="G1929" s="133"/>
      <c r="H1929" s="133"/>
      <c r="I1929" s="133"/>
    </row>
    <row r="1930" spans="1:9" s="105" customFormat="1" x14ac:dyDescent="0.3">
      <c r="A1930"/>
      <c r="B1930"/>
      <c r="C1930"/>
      <c r="D1930"/>
      <c r="E1930" s="42"/>
      <c r="F1930" s="66"/>
      <c r="G1930" s="133"/>
      <c r="H1930" s="133"/>
      <c r="I1930" s="133"/>
    </row>
    <row r="1931" spans="1:9" s="105" customFormat="1" x14ac:dyDescent="0.3">
      <c r="A1931"/>
      <c r="B1931"/>
      <c r="C1931"/>
      <c r="D1931"/>
      <c r="E1931" s="42"/>
      <c r="F1931" s="66"/>
      <c r="G1931" s="133"/>
      <c r="H1931" s="133"/>
      <c r="I1931" s="133"/>
    </row>
    <row r="1932" spans="1:9" s="105" customFormat="1" x14ac:dyDescent="0.3">
      <c r="A1932"/>
      <c r="B1932"/>
      <c r="C1932"/>
      <c r="D1932"/>
      <c r="E1932" s="42"/>
      <c r="F1932" s="66"/>
      <c r="G1932" s="133"/>
      <c r="H1932" s="133"/>
      <c r="I1932" s="133"/>
    </row>
    <row r="1933" spans="1:9" s="105" customFormat="1" x14ac:dyDescent="0.3">
      <c r="A1933"/>
      <c r="B1933"/>
      <c r="C1933"/>
      <c r="D1933"/>
      <c r="E1933" s="42"/>
      <c r="F1933" s="66"/>
      <c r="G1933" s="133"/>
      <c r="H1933" s="133"/>
      <c r="I1933" s="133"/>
    </row>
    <row r="1934" spans="1:9" s="105" customFormat="1" x14ac:dyDescent="0.3">
      <c r="A1934"/>
      <c r="B1934"/>
      <c r="C1934"/>
      <c r="D1934"/>
      <c r="E1934" s="42"/>
      <c r="F1934" s="66"/>
      <c r="G1934" s="133"/>
      <c r="H1934" s="133"/>
      <c r="I1934" s="133"/>
    </row>
    <row r="1935" spans="1:9" s="105" customFormat="1" x14ac:dyDescent="0.3">
      <c r="A1935"/>
      <c r="B1935"/>
      <c r="C1935"/>
      <c r="D1935"/>
      <c r="E1935" s="42"/>
      <c r="F1935" s="66"/>
      <c r="G1935" s="133"/>
      <c r="H1935" s="133"/>
      <c r="I1935" s="133"/>
    </row>
    <row r="1936" spans="1:9" s="105" customFormat="1" x14ac:dyDescent="0.3">
      <c r="A1936"/>
      <c r="B1936"/>
      <c r="C1936"/>
      <c r="D1936"/>
      <c r="E1936" s="42"/>
      <c r="F1936" s="66"/>
      <c r="G1936" s="133"/>
      <c r="H1936" s="133"/>
      <c r="I1936" s="133"/>
    </row>
    <row r="1937" spans="1:9" s="105" customFormat="1" x14ac:dyDescent="0.3">
      <c r="A1937"/>
      <c r="B1937"/>
      <c r="C1937"/>
      <c r="D1937"/>
      <c r="E1937" s="42"/>
      <c r="F1937" s="66"/>
      <c r="G1937" s="133"/>
      <c r="H1937" s="133"/>
      <c r="I1937" s="133"/>
    </row>
    <row r="1938" spans="1:9" s="105" customFormat="1" x14ac:dyDescent="0.3">
      <c r="A1938"/>
      <c r="B1938"/>
      <c r="C1938"/>
      <c r="D1938"/>
      <c r="E1938" s="42"/>
      <c r="F1938" s="66"/>
      <c r="G1938" s="133"/>
      <c r="H1938" s="133"/>
      <c r="I1938" s="133"/>
    </row>
    <row r="1939" spans="1:9" s="105" customFormat="1" x14ac:dyDescent="0.3">
      <c r="A1939"/>
      <c r="B1939"/>
      <c r="C1939"/>
      <c r="D1939"/>
      <c r="E1939" s="42"/>
      <c r="F1939" s="66"/>
      <c r="G1939" s="133"/>
      <c r="H1939" s="133"/>
      <c r="I1939" s="133"/>
    </row>
    <row r="1940" spans="1:9" s="105" customFormat="1" x14ac:dyDescent="0.3">
      <c r="A1940"/>
      <c r="B1940"/>
      <c r="C1940"/>
      <c r="D1940"/>
      <c r="E1940" s="42"/>
      <c r="F1940" s="66"/>
      <c r="G1940" s="133"/>
      <c r="H1940" s="133"/>
      <c r="I1940" s="133"/>
    </row>
    <row r="1941" spans="1:9" s="105" customFormat="1" x14ac:dyDescent="0.3">
      <c r="A1941"/>
      <c r="B1941"/>
      <c r="C1941"/>
      <c r="D1941"/>
      <c r="E1941" s="42"/>
      <c r="F1941" s="66"/>
      <c r="G1941" s="133"/>
      <c r="H1941" s="133"/>
      <c r="I1941" s="133"/>
    </row>
    <row r="1942" spans="1:9" s="105" customFormat="1" x14ac:dyDescent="0.3">
      <c r="A1942"/>
      <c r="B1942"/>
      <c r="C1942"/>
      <c r="D1942"/>
      <c r="E1942" s="42"/>
      <c r="F1942" s="66"/>
      <c r="G1942" s="133"/>
      <c r="H1942" s="133"/>
      <c r="I1942" s="133"/>
    </row>
    <row r="1943" spans="1:9" s="105" customFormat="1" x14ac:dyDescent="0.3">
      <c r="A1943"/>
      <c r="B1943"/>
      <c r="C1943"/>
      <c r="D1943"/>
      <c r="E1943" s="42"/>
      <c r="F1943" s="66"/>
      <c r="G1943" s="133"/>
      <c r="H1943" s="133"/>
      <c r="I1943" s="133"/>
    </row>
    <row r="1944" spans="1:9" s="105" customFormat="1" x14ac:dyDescent="0.3">
      <c r="A1944"/>
      <c r="B1944"/>
      <c r="C1944"/>
      <c r="D1944"/>
      <c r="E1944" s="42"/>
      <c r="F1944" s="66"/>
      <c r="G1944" s="133"/>
      <c r="H1944" s="133"/>
      <c r="I1944" s="133"/>
    </row>
    <row r="1945" spans="1:9" s="105" customFormat="1" x14ac:dyDescent="0.3">
      <c r="A1945"/>
      <c r="B1945"/>
      <c r="C1945"/>
      <c r="D1945"/>
      <c r="E1945" s="42"/>
      <c r="F1945" s="66"/>
      <c r="G1945" s="133"/>
      <c r="H1945" s="133"/>
      <c r="I1945" s="133"/>
    </row>
    <row r="1946" spans="1:9" s="105" customFormat="1" x14ac:dyDescent="0.3">
      <c r="A1946"/>
      <c r="B1946"/>
      <c r="C1946"/>
      <c r="D1946"/>
      <c r="E1946" s="42"/>
      <c r="F1946" s="66"/>
      <c r="G1946" s="133"/>
      <c r="H1946" s="133"/>
      <c r="I1946" s="133"/>
    </row>
    <row r="1947" spans="1:9" s="105" customFormat="1" x14ac:dyDescent="0.3">
      <c r="A1947"/>
      <c r="B1947"/>
      <c r="C1947"/>
      <c r="D1947"/>
      <c r="E1947" s="42"/>
      <c r="F1947" s="66"/>
      <c r="G1947" s="133"/>
      <c r="H1947" s="133"/>
      <c r="I1947" s="133"/>
    </row>
    <row r="1948" spans="1:9" s="105" customFormat="1" x14ac:dyDescent="0.3">
      <c r="A1948"/>
      <c r="B1948"/>
      <c r="C1948"/>
      <c r="D1948"/>
      <c r="E1948" s="42"/>
      <c r="F1948" s="66"/>
      <c r="G1948" s="133"/>
      <c r="H1948" s="133"/>
      <c r="I1948" s="133"/>
    </row>
    <row r="1949" spans="1:9" s="105" customFormat="1" x14ac:dyDescent="0.3">
      <c r="A1949"/>
      <c r="B1949"/>
      <c r="C1949"/>
      <c r="D1949"/>
      <c r="E1949" s="42"/>
      <c r="F1949" s="66"/>
      <c r="G1949" s="133"/>
      <c r="H1949" s="133"/>
      <c r="I1949" s="133"/>
    </row>
    <row r="1950" spans="1:9" s="105" customFormat="1" x14ac:dyDescent="0.3">
      <c r="A1950"/>
      <c r="B1950"/>
      <c r="C1950"/>
      <c r="D1950"/>
      <c r="E1950" s="42"/>
      <c r="F1950" s="66"/>
      <c r="G1950" s="133"/>
      <c r="H1950" s="133"/>
      <c r="I1950" s="133"/>
    </row>
    <row r="1951" spans="1:9" s="105" customFormat="1" x14ac:dyDescent="0.3">
      <c r="A1951"/>
      <c r="B1951"/>
      <c r="C1951"/>
      <c r="D1951"/>
      <c r="E1951" s="42"/>
      <c r="F1951" s="66"/>
      <c r="G1951" s="133"/>
      <c r="H1951" s="133"/>
      <c r="I1951" s="133"/>
    </row>
    <row r="1952" spans="1:9" s="105" customFormat="1" x14ac:dyDescent="0.3">
      <c r="A1952"/>
      <c r="B1952"/>
      <c r="C1952"/>
      <c r="D1952"/>
      <c r="E1952" s="42"/>
      <c r="F1952" s="66"/>
      <c r="G1952" s="133"/>
      <c r="H1952" s="133"/>
      <c r="I1952" s="133"/>
    </row>
    <row r="1953" spans="1:9" s="105" customFormat="1" x14ac:dyDescent="0.3">
      <c r="A1953"/>
      <c r="B1953"/>
      <c r="C1953"/>
      <c r="D1953"/>
      <c r="E1953" s="42"/>
      <c r="F1953" s="66"/>
      <c r="G1953" s="133"/>
      <c r="H1953" s="133"/>
      <c r="I1953" s="133"/>
    </row>
    <row r="1954" spans="1:9" s="105" customFormat="1" x14ac:dyDescent="0.3">
      <c r="A1954"/>
      <c r="B1954"/>
      <c r="C1954"/>
      <c r="D1954"/>
      <c r="E1954" s="42"/>
      <c r="F1954" s="66"/>
      <c r="G1954" s="133"/>
      <c r="H1954" s="133"/>
      <c r="I1954" s="133"/>
    </row>
    <row r="1955" spans="1:9" s="105" customFormat="1" x14ac:dyDescent="0.3">
      <c r="A1955"/>
      <c r="B1955"/>
      <c r="C1955"/>
      <c r="D1955"/>
      <c r="E1955" s="42"/>
      <c r="F1955" s="66"/>
      <c r="G1955" s="133"/>
      <c r="H1955" s="133"/>
      <c r="I1955" s="133"/>
    </row>
    <row r="1956" spans="1:9" s="105" customFormat="1" x14ac:dyDescent="0.3">
      <c r="A1956"/>
      <c r="B1956"/>
      <c r="C1956"/>
      <c r="D1956"/>
      <c r="E1956" s="42"/>
      <c r="F1956" s="66"/>
      <c r="G1956" s="133"/>
      <c r="H1956" s="133"/>
      <c r="I1956" s="133"/>
    </row>
    <row r="1957" spans="1:9" s="105" customFormat="1" x14ac:dyDescent="0.3">
      <c r="A1957"/>
      <c r="B1957"/>
      <c r="C1957"/>
      <c r="D1957"/>
      <c r="E1957" s="42"/>
      <c r="F1957" s="66"/>
      <c r="G1957" s="133"/>
      <c r="H1957" s="133"/>
      <c r="I1957" s="133"/>
    </row>
    <row r="1958" spans="1:9" s="105" customFormat="1" x14ac:dyDescent="0.3">
      <c r="A1958"/>
      <c r="B1958"/>
      <c r="C1958"/>
      <c r="D1958"/>
      <c r="E1958" s="42"/>
      <c r="F1958" s="66"/>
      <c r="G1958" s="133"/>
      <c r="H1958" s="133"/>
      <c r="I1958" s="133"/>
    </row>
    <row r="1959" spans="1:9" s="105" customFormat="1" x14ac:dyDescent="0.3">
      <c r="A1959"/>
      <c r="B1959"/>
      <c r="C1959"/>
      <c r="D1959"/>
      <c r="E1959" s="42"/>
      <c r="F1959" s="66"/>
      <c r="G1959" s="133"/>
      <c r="H1959" s="133"/>
      <c r="I1959" s="133"/>
    </row>
    <row r="1960" spans="1:9" s="105" customFormat="1" x14ac:dyDescent="0.3">
      <c r="A1960"/>
      <c r="B1960"/>
      <c r="C1960"/>
      <c r="D1960"/>
      <c r="E1960" s="42"/>
      <c r="F1960" s="66"/>
      <c r="G1960" s="133"/>
      <c r="H1960" s="133"/>
      <c r="I1960" s="133"/>
    </row>
    <row r="1961" spans="1:9" s="105" customFormat="1" x14ac:dyDescent="0.3">
      <c r="A1961"/>
      <c r="B1961"/>
      <c r="C1961"/>
      <c r="D1961"/>
      <c r="E1961" s="42"/>
      <c r="F1961" s="66"/>
      <c r="G1961" s="133"/>
      <c r="H1961" s="133"/>
      <c r="I1961" s="133"/>
    </row>
    <row r="1962" spans="1:9" s="105" customFormat="1" x14ac:dyDescent="0.3">
      <c r="A1962"/>
      <c r="B1962"/>
      <c r="C1962"/>
      <c r="D1962"/>
      <c r="E1962" s="42"/>
      <c r="F1962" s="66"/>
      <c r="G1962" s="133"/>
      <c r="H1962" s="133"/>
      <c r="I1962" s="133"/>
    </row>
    <row r="1963" spans="1:9" s="105" customFormat="1" x14ac:dyDescent="0.3">
      <c r="A1963"/>
      <c r="B1963"/>
      <c r="C1963"/>
      <c r="D1963"/>
      <c r="E1963" s="42"/>
      <c r="F1963" s="66"/>
      <c r="G1963" s="133"/>
      <c r="H1963" s="133"/>
      <c r="I1963" s="133"/>
    </row>
    <row r="1964" spans="1:9" s="105" customFormat="1" x14ac:dyDescent="0.3">
      <c r="A1964"/>
      <c r="B1964"/>
      <c r="C1964"/>
      <c r="D1964"/>
      <c r="E1964" s="42"/>
      <c r="F1964" s="66"/>
      <c r="G1964" s="133"/>
      <c r="H1964" s="133"/>
      <c r="I1964" s="133"/>
    </row>
    <row r="1965" spans="1:9" s="105" customFormat="1" x14ac:dyDescent="0.3">
      <c r="A1965"/>
      <c r="B1965"/>
      <c r="C1965"/>
      <c r="D1965"/>
      <c r="E1965" s="42"/>
      <c r="F1965" s="66"/>
      <c r="G1965" s="133"/>
      <c r="H1965" s="133"/>
      <c r="I1965" s="133"/>
    </row>
    <row r="1966" spans="1:9" s="105" customFormat="1" x14ac:dyDescent="0.3">
      <c r="A1966"/>
      <c r="B1966"/>
      <c r="C1966"/>
      <c r="D1966"/>
      <c r="E1966" s="42"/>
      <c r="F1966" s="66"/>
      <c r="G1966" s="133"/>
      <c r="H1966" s="133"/>
      <c r="I1966" s="133"/>
    </row>
    <row r="1967" spans="1:9" s="105" customFormat="1" x14ac:dyDescent="0.3">
      <c r="A1967"/>
      <c r="B1967"/>
      <c r="C1967"/>
      <c r="D1967"/>
      <c r="E1967" s="42"/>
      <c r="F1967" s="66"/>
      <c r="G1967" s="133"/>
      <c r="H1967" s="133"/>
      <c r="I1967" s="133"/>
    </row>
    <row r="1968" spans="1:9" s="105" customFormat="1" x14ac:dyDescent="0.3">
      <c r="A1968"/>
      <c r="B1968"/>
      <c r="C1968"/>
      <c r="D1968"/>
      <c r="E1968" s="42"/>
      <c r="F1968" s="66"/>
      <c r="G1968" s="133"/>
      <c r="H1968" s="133"/>
      <c r="I1968" s="133"/>
    </row>
    <row r="1969" spans="1:9" s="105" customFormat="1" x14ac:dyDescent="0.3">
      <c r="A1969"/>
      <c r="B1969"/>
      <c r="C1969"/>
      <c r="D1969"/>
      <c r="E1969" s="42"/>
      <c r="F1969" s="66"/>
      <c r="G1969" s="133"/>
      <c r="H1969" s="133"/>
      <c r="I1969" s="133"/>
    </row>
    <row r="1970" spans="1:9" s="105" customFormat="1" x14ac:dyDescent="0.3">
      <c r="A1970"/>
      <c r="B1970"/>
      <c r="C1970"/>
      <c r="D1970"/>
      <c r="E1970" s="42"/>
      <c r="F1970" s="66"/>
      <c r="G1970" s="133"/>
      <c r="H1970" s="133"/>
      <c r="I1970" s="133"/>
    </row>
    <row r="1971" spans="1:9" s="105" customFormat="1" x14ac:dyDescent="0.3">
      <c r="A1971"/>
      <c r="B1971"/>
      <c r="C1971"/>
      <c r="D1971"/>
      <c r="E1971" s="42"/>
      <c r="F1971" s="66"/>
      <c r="G1971" s="133"/>
      <c r="H1971" s="133"/>
      <c r="I1971" s="133"/>
    </row>
    <row r="1972" spans="1:9" s="105" customFormat="1" x14ac:dyDescent="0.3">
      <c r="A1972"/>
      <c r="B1972"/>
      <c r="C1972"/>
      <c r="D1972"/>
      <c r="E1972" s="42"/>
      <c r="F1972" s="66"/>
      <c r="G1972" s="133"/>
      <c r="H1972" s="133"/>
      <c r="I1972" s="133"/>
    </row>
    <row r="1973" spans="1:9" s="105" customFormat="1" x14ac:dyDescent="0.3">
      <c r="A1973"/>
      <c r="B1973"/>
      <c r="C1973"/>
      <c r="D1973"/>
      <c r="E1973" s="42"/>
      <c r="F1973" s="66"/>
      <c r="G1973" s="133"/>
      <c r="H1973" s="133"/>
      <c r="I1973" s="133"/>
    </row>
    <row r="1974" spans="1:9" s="105" customFormat="1" x14ac:dyDescent="0.3">
      <c r="A1974"/>
      <c r="B1974"/>
      <c r="C1974"/>
      <c r="D1974"/>
      <c r="E1974" s="42"/>
      <c r="F1974" s="66"/>
      <c r="G1974" s="133"/>
      <c r="H1974" s="133"/>
      <c r="I1974" s="133"/>
    </row>
    <row r="1975" spans="1:9" s="105" customFormat="1" x14ac:dyDescent="0.3">
      <c r="A1975"/>
      <c r="B1975"/>
      <c r="C1975"/>
      <c r="D1975"/>
      <c r="E1975" s="42"/>
      <c r="F1975" s="66"/>
      <c r="G1975" s="133"/>
      <c r="H1975" s="133"/>
      <c r="I1975" s="133"/>
    </row>
    <row r="1976" spans="1:9" s="105" customFormat="1" x14ac:dyDescent="0.3">
      <c r="A1976"/>
      <c r="B1976"/>
      <c r="C1976"/>
      <c r="D1976"/>
      <c r="E1976" s="42"/>
      <c r="F1976" s="66"/>
      <c r="G1976" s="133"/>
      <c r="H1976" s="133"/>
      <c r="I1976" s="133"/>
    </row>
    <row r="1977" spans="1:9" s="105" customFormat="1" x14ac:dyDescent="0.3">
      <c r="A1977"/>
      <c r="B1977"/>
      <c r="C1977"/>
      <c r="D1977"/>
      <c r="E1977" s="42"/>
      <c r="F1977" s="66"/>
      <c r="G1977" s="133"/>
      <c r="H1977" s="133"/>
      <c r="I1977" s="133"/>
    </row>
    <row r="1978" spans="1:9" s="105" customFormat="1" x14ac:dyDescent="0.3">
      <c r="A1978"/>
      <c r="B1978"/>
      <c r="C1978"/>
      <c r="D1978"/>
      <c r="E1978" s="42"/>
      <c r="F1978" s="66"/>
      <c r="G1978" s="133"/>
      <c r="H1978" s="133"/>
      <c r="I1978" s="133"/>
    </row>
    <row r="1979" spans="1:9" s="105" customFormat="1" x14ac:dyDescent="0.3">
      <c r="A1979"/>
      <c r="B1979"/>
      <c r="C1979"/>
      <c r="D1979"/>
      <c r="E1979" s="42"/>
      <c r="F1979" s="66"/>
      <c r="G1979" s="133"/>
      <c r="H1979" s="133"/>
      <c r="I1979" s="133"/>
    </row>
    <row r="1980" spans="1:9" s="105" customFormat="1" x14ac:dyDescent="0.3">
      <c r="A1980"/>
      <c r="B1980"/>
      <c r="C1980"/>
      <c r="D1980"/>
      <c r="E1980" s="42"/>
      <c r="F1980" s="66"/>
      <c r="G1980" s="133"/>
      <c r="H1980" s="133"/>
      <c r="I1980" s="133"/>
    </row>
    <row r="1981" spans="1:9" s="105" customFormat="1" x14ac:dyDescent="0.3">
      <c r="A1981"/>
      <c r="B1981"/>
      <c r="C1981"/>
      <c r="D1981"/>
      <c r="E1981" s="42"/>
      <c r="F1981" s="66"/>
      <c r="G1981" s="133"/>
      <c r="H1981" s="133"/>
      <c r="I1981" s="133"/>
    </row>
    <row r="1982" spans="1:9" s="105" customFormat="1" x14ac:dyDescent="0.3">
      <c r="A1982"/>
      <c r="B1982"/>
      <c r="C1982"/>
      <c r="D1982"/>
      <c r="E1982" s="42"/>
      <c r="F1982" s="66"/>
      <c r="G1982" s="133"/>
      <c r="H1982" s="133"/>
      <c r="I1982" s="133"/>
    </row>
    <row r="1983" spans="1:9" s="105" customFormat="1" x14ac:dyDescent="0.3">
      <c r="A1983"/>
      <c r="B1983"/>
      <c r="C1983"/>
      <c r="D1983"/>
      <c r="E1983" s="42"/>
      <c r="F1983" s="66"/>
      <c r="G1983" s="133"/>
      <c r="H1983" s="133"/>
      <c r="I1983" s="133"/>
    </row>
    <row r="1984" spans="1:9" s="105" customFormat="1" x14ac:dyDescent="0.3">
      <c r="A1984"/>
      <c r="B1984"/>
      <c r="C1984"/>
      <c r="D1984"/>
      <c r="E1984" s="42"/>
      <c r="F1984" s="66"/>
      <c r="G1984" s="133"/>
      <c r="H1984" s="133"/>
      <c r="I1984" s="133"/>
    </row>
    <row r="1985" spans="1:9" s="105" customFormat="1" x14ac:dyDescent="0.3">
      <c r="A1985"/>
      <c r="B1985"/>
      <c r="C1985"/>
      <c r="D1985"/>
      <c r="E1985" s="42"/>
      <c r="F1985" s="66"/>
      <c r="G1985" s="133"/>
      <c r="H1985" s="133"/>
      <c r="I1985" s="133"/>
    </row>
    <row r="1986" spans="1:9" s="105" customFormat="1" x14ac:dyDescent="0.3">
      <c r="A1986"/>
      <c r="B1986"/>
      <c r="C1986"/>
      <c r="D1986"/>
      <c r="E1986" s="42"/>
      <c r="F1986" s="66"/>
      <c r="G1986" s="133"/>
      <c r="H1986" s="133"/>
      <c r="I1986" s="133"/>
    </row>
    <row r="1987" spans="1:9" s="105" customFormat="1" x14ac:dyDescent="0.3">
      <c r="A1987"/>
      <c r="B1987"/>
      <c r="C1987"/>
      <c r="D1987"/>
      <c r="E1987" s="42"/>
      <c r="F1987" s="66"/>
      <c r="G1987" s="133"/>
      <c r="H1987" s="133"/>
      <c r="I1987" s="133"/>
    </row>
    <row r="1988" spans="1:9" s="105" customFormat="1" x14ac:dyDescent="0.3">
      <c r="A1988"/>
      <c r="B1988"/>
      <c r="C1988"/>
      <c r="D1988"/>
      <c r="E1988" s="42"/>
      <c r="F1988" s="66"/>
      <c r="G1988" s="133"/>
      <c r="H1988" s="133"/>
      <c r="I1988" s="133"/>
    </row>
    <row r="1989" spans="1:9" s="105" customFormat="1" x14ac:dyDescent="0.3">
      <c r="A1989"/>
      <c r="B1989"/>
      <c r="C1989"/>
      <c r="D1989"/>
      <c r="E1989" s="42"/>
      <c r="F1989" s="66"/>
      <c r="G1989" s="133"/>
      <c r="H1989" s="133"/>
      <c r="I1989" s="133"/>
    </row>
    <row r="1990" spans="1:9" s="105" customFormat="1" x14ac:dyDescent="0.3">
      <c r="A1990"/>
      <c r="B1990"/>
      <c r="C1990"/>
      <c r="D1990"/>
      <c r="E1990" s="42"/>
      <c r="F1990" s="66"/>
      <c r="G1990" s="133"/>
      <c r="H1990" s="133"/>
      <c r="I1990" s="133"/>
    </row>
    <row r="1991" spans="1:9" s="105" customFormat="1" x14ac:dyDescent="0.3">
      <c r="A1991"/>
      <c r="B1991"/>
      <c r="C1991"/>
      <c r="D1991"/>
      <c r="E1991" s="42"/>
      <c r="F1991" s="66"/>
      <c r="G1991" s="133"/>
      <c r="H1991" s="133"/>
      <c r="I1991" s="133"/>
    </row>
    <row r="1992" spans="1:9" s="105" customFormat="1" x14ac:dyDescent="0.3">
      <c r="A1992"/>
      <c r="B1992"/>
      <c r="C1992"/>
      <c r="D1992"/>
      <c r="E1992" s="42"/>
      <c r="F1992" s="66"/>
      <c r="G1992" s="133"/>
      <c r="H1992" s="133"/>
      <c r="I1992" s="133"/>
    </row>
    <row r="1993" spans="1:9" s="105" customFormat="1" x14ac:dyDescent="0.3">
      <c r="A1993"/>
      <c r="B1993"/>
      <c r="C1993"/>
      <c r="D1993"/>
      <c r="E1993" s="42"/>
      <c r="F1993" s="66"/>
      <c r="G1993" s="133"/>
      <c r="H1993" s="133"/>
      <c r="I1993" s="133"/>
    </row>
    <row r="1994" spans="1:9" s="105" customFormat="1" x14ac:dyDescent="0.3">
      <c r="A1994"/>
      <c r="B1994"/>
      <c r="C1994"/>
      <c r="D1994"/>
      <c r="E1994" s="42"/>
      <c r="F1994" s="66"/>
      <c r="G1994" s="133"/>
      <c r="H1994" s="133"/>
      <c r="I1994" s="133"/>
    </row>
    <row r="1995" spans="1:9" s="105" customFormat="1" x14ac:dyDescent="0.3">
      <c r="A1995"/>
      <c r="B1995"/>
      <c r="C1995"/>
      <c r="D1995"/>
      <c r="E1995" s="42"/>
      <c r="F1995" s="66"/>
      <c r="G1995" s="133"/>
      <c r="H1995" s="133"/>
      <c r="I1995" s="133"/>
    </row>
    <row r="1996" spans="1:9" s="105" customFormat="1" x14ac:dyDescent="0.3">
      <c r="A1996"/>
      <c r="B1996"/>
      <c r="C1996"/>
      <c r="D1996"/>
      <c r="E1996" s="42"/>
      <c r="F1996" s="66"/>
      <c r="G1996" s="133"/>
      <c r="H1996" s="133"/>
      <c r="I1996" s="133"/>
    </row>
    <row r="1997" spans="1:9" s="105" customFormat="1" x14ac:dyDescent="0.3">
      <c r="A1997"/>
      <c r="B1997"/>
      <c r="C1997"/>
      <c r="D1997"/>
      <c r="E1997" s="42"/>
      <c r="F1997" s="66"/>
      <c r="G1997" s="133"/>
      <c r="H1997" s="133"/>
      <c r="I1997" s="133"/>
    </row>
    <row r="1998" spans="1:9" s="105" customFormat="1" x14ac:dyDescent="0.3">
      <c r="A1998"/>
      <c r="B1998"/>
      <c r="C1998"/>
      <c r="D1998"/>
      <c r="E1998" s="42"/>
      <c r="F1998" s="66"/>
      <c r="G1998" s="133"/>
      <c r="H1998" s="133"/>
      <c r="I1998" s="133"/>
    </row>
    <row r="1999" spans="1:9" s="105" customFormat="1" x14ac:dyDescent="0.3">
      <c r="A1999"/>
      <c r="B1999"/>
      <c r="C1999"/>
      <c r="D1999"/>
      <c r="E1999" s="42"/>
      <c r="F1999" s="66"/>
      <c r="G1999" s="133"/>
      <c r="H1999" s="133"/>
      <c r="I1999" s="133"/>
    </row>
    <row r="2000" spans="1:9" s="105" customFormat="1" x14ac:dyDescent="0.3">
      <c r="A2000"/>
      <c r="B2000"/>
      <c r="C2000"/>
      <c r="D2000"/>
      <c r="E2000" s="42"/>
      <c r="F2000" s="66"/>
      <c r="G2000" s="133"/>
      <c r="H2000" s="133"/>
      <c r="I2000" s="133"/>
    </row>
    <row r="2001" spans="1:9" s="105" customFormat="1" x14ac:dyDescent="0.3">
      <c r="A2001"/>
      <c r="B2001"/>
      <c r="C2001"/>
      <c r="D2001"/>
      <c r="E2001" s="42"/>
      <c r="F2001" s="66"/>
      <c r="G2001" s="133"/>
      <c r="H2001" s="133"/>
      <c r="I2001" s="133"/>
    </row>
    <row r="2002" spans="1:9" s="105" customFormat="1" x14ac:dyDescent="0.3">
      <c r="A2002"/>
      <c r="B2002"/>
      <c r="C2002"/>
      <c r="D2002"/>
      <c r="E2002" s="42"/>
      <c r="F2002" s="66"/>
      <c r="G2002" s="133"/>
      <c r="H2002" s="133"/>
      <c r="I2002" s="133"/>
    </row>
    <row r="2003" spans="1:9" s="105" customFormat="1" x14ac:dyDescent="0.3">
      <c r="A2003"/>
      <c r="B2003"/>
      <c r="C2003"/>
      <c r="D2003"/>
      <c r="E2003" s="42"/>
      <c r="F2003" s="66"/>
      <c r="G2003" s="133"/>
      <c r="H2003" s="133"/>
      <c r="I2003" s="133"/>
    </row>
    <row r="2004" spans="1:9" s="105" customFormat="1" x14ac:dyDescent="0.3">
      <c r="A2004"/>
      <c r="B2004"/>
      <c r="C2004"/>
      <c r="D2004"/>
      <c r="E2004" s="42"/>
      <c r="F2004" s="66"/>
      <c r="G2004" s="133"/>
      <c r="H2004" s="133"/>
      <c r="I2004" s="133"/>
    </row>
    <row r="2005" spans="1:9" s="105" customFormat="1" x14ac:dyDescent="0.3">
      <c r="A2005"/>
      <c r="B2005"/>
      <c r="C2005"/>
      <c r="D2005"/>
      <c r="E2005" s="42"/>
      <c r="F2005" s="66"/>
      <c r="G2005" s="133"/>
      <c r="H2005" s="133"/>
      <c r="I2005" s="133"/>
    </row>
    <row r="2006" spans="1:9" s="105" customFormat="1" x14ac:dyDescent="0.3">
      <c r="A2006"/>
      <c r="B2006"/>
      <c r="C2006"/>
      <c r="D2006"/>
      <c r="E2006" s="42"/>
      <c r="F2006" s="66"/>
      <c r="G2006" s="133"/>
      <c r="H2006" s="133"/>
      <c r="I2006" s="133"/>
    </row>
    <row r="2007" spans="1:9" s="105" customFormat="1" x14ac:dyDescent="0.3">
      <c r="A2007"/>
      <c r="B2007"/>
      <c r="C2007"/>
      <c r="D2007"/>
      <c r="E2007" s="42"/>
      <c r="F2007" s="66"/>
      <c r="G2007" s="133"/>
      <c r="H2007" s="133"/>
      <c r="I2007" s="133"/>
    </row>
    <row r="2008" spans="1:9" s="105" customFormat="1" x14ac:dyDescent="0.3">
      <c r="A2008"/>
      <c r="B2008"/>
      <c r="C2008"/>
      <c r="D2008"/>
      <c r="E2008" s="42"/>
      <c r="F2008" s="66"/>
      <c r="G2008" s="133"/>
      <c r="H2008" s="133"/>
      <c r="I2008" s="133"/>
    </row>
    <row r="2009" spans="1:9" s="105" customFormat="1" x14ac:dyDescent="0.3">
      <c r="A2009"/>
      <c r="B2009"/>
      <c r="C2009"/>
      <c r="D2009"/>
      <c r="E2009" s="42"/>
      <c r="F2009" s="66"/>
      <c r="G2009" s="133"/>
      <c r="H2009" s="133"/>
      <c r="I2009" s="133"/>
    </row>
    <row r="2010" spans="1:9" s="105" customFormat="1" x14ac:dyDescent="0.3">
      <c r="A2010"/>
      <c r="B2010"/>
      <c r="C2010"/>
      <c r="D2010"/>
      <c r="E2010" s="42"/>
      <c r="F2010" s="66"/>
      <c r="G2010" s="133"/>
      <c r="H2010" s="133"/>
      <c r="I2010" s="133"/>
    </row>
    <row r="2011" spans="1:9" s="105" customFormat="1" x14ac:dyDescent="0.3">
      <c r="A2011"/>
      <c r="B2011"/>
      <c r="C2011"/>
      <c r="D2011"/>
      <c r="E2011" s="42"/>
      <c r="F2011" s="66"/>
      <c r="G2011" s="133"/>
      <c r="H2011" s="133"/>
      <c r="I2011" s="133"/>
    </row>
    <row r="2012" spans="1:9" s="105" customFormat="1" x14ac:dyDescent="0.3">
      <c r="A2012"/>
      <c r="B2012"/>
      <c r="C2012"/>
      <c r="D2012"/>
      <c r="E2012" s="42"/>
      <c r="F2012" s="66"/>
      <c r="G2012" s="133"/>
      <c r="H2012" s="133"/>
      <c r="I2012" s="133"/>
    </row>
    <row r="2013" spans="1:9" s="105" customFormat="1" x14ac:dyDescent="0.3">
      <c r="A2013"/>
      <c r="B2013"/>
      <c r="C2013"/>
      <c r="D2013"/>
      <c r="E2013" s="42"/>
      <c r="F2013" s="66"/>
      <c r="G2013" s="133"/>
      <c r="H2013" s="133"/>
      <c r="I2013" s="133"/>
    </row>
    <row r="2014" spans="1:9" s="105" customFormat="1" x14ac:dyDescent="0.3">
      <c r="A2014"/>
      <c r="B2014"/>
      <c r="C2014"/>
      <c r="D2014"/>
      <c r="E2014" s="42"/>
      <c r="F2014" s="66"/>
      <c r="G2014" s="133"/>
      <c r="H2014" s="133"/>
      <c r="I2014" s="133"/>
    </row>
    <row r="2015" spans="1:9" s="105" customFormat="1" x14ac:dyDescent="0.3">
      <c r="A2015"/>
      <c r="B2015"/>
      <c r="C2015"/>
      <c r="D2015"/>
      <c r="E2015" s="42"/>
      <c r="F2015" s="66"/>
      <c r="G2015" s="133"/>
      <c r="H2015" s="133"/>
      <c r="I2015" s="133"/>
    </row>
    <row r="2016" spans="1:9" s="105" customFormat="1" x14ac:dyDescent="0.3">
      <c r="A2016"/>
      <c r="B2016"/>
      <c r="C2016"/>
      <c r="D2016"/>
      <c r="E2016" s="42"/>
      <c r="F2016" s="66"/>
      <c r="G2016" s="133"/>
      <c r="H2016" s="133"/>
      <c r="I2016" s="133"/>
    </row>
    <row r="2017" spans="1:9" s="105" customFormat="1" x14ac:dyDescent="0.3">
      <c r="A2017"/>
      <c r="B2017"/>
      <c r="C2017"/>
      <c r="D2017"/>
      <c r="E2017" s="42"/>
      <c r="F2017" s="66"/>
      <c r="G2017" s="133"/>
      <c r="H2017" s="133"/>
      <c r="I2017" s="133"/>
    </row>
    <row r="2018" spans="1:9" s="105" customFormat="1" x14ac:dyDescent="0.3">
      <c r="A2018"/>
      <c r="B2018"/>
      <c r="C2018"/>
      <c r="D2018"/>
      <c r="E2018" s="42"/>
      <c r="F2018" s="66"/>
      <c r="G2018" s="133"/>
      <c r="H2018" s="133"/>
      <c r="I2018" s="133"/>
    </row>
    <row r="2019" spans="1:9" s="105" customFormat="1" x14ac:dyDescent="0.3">
      <c r="A2019"/>
      <c r="B2019"/>
      <c r="C2019"/>
      <c r="D2019"/>
      <c r="E2019" s="42"/>
      <c r="F2019" s="66"/>
      <c r="G2019" s="133"/>
      <c r="H2019" s="133"/>
      <c r="I2019" s="133"/>
    </row>
    <row r="2020" spans="1:9" s="105" customFormat="1" x14ac:dyDescent="0.3">
      <c r="A2020"/>
      <c r="B2020"/>
      <c r="C2020"/>
      <c r="D2020"/>
      <c r="E2020" s="42"/>
      <c r="F2020" s="66"/>
      <c r="G2020" s="133"/>
      <c r="H2020" s="133"/>
      <c r="I2020" s="133"/>
    </row>
    <row r="2021" spans="1:9" s="105" customFormat="1" x14ac:dyDescent="0.3">
      <c r="A2021"/>
      <c r="B2021"/>
      <c r="C2021"/>
      <c r="D2021"/>
      <c r="E2021" s="42"/>
      <c r="F2021" s="66"/>
      <c r="G2021" s="133"/>
      <c r="H2021" s="133"/>
      <c r="I2021" s="133"/>
    </row>
    <row r="2022" spans="1:9" s="105" customFormat="1" x14ac:dyDescent="0.3">
      <c r="A2022"/>
      <c r="B2022"/>
      <c r="C2022"/>
      <c r="D2022"/>
      <c r="E2022" s="42"/>
      <c r="F2022" s="66"/>
      <c r="G2022" s="133"/>
      <c r="H2022" s="133"/>
      <c r="I2022" s="133"/>
    </row>
    <row r="2023" spans="1:9" s="105" customFormat="1" x14ac:dyDescent="0.3">
      <c r="A2023"/>
      <c r="B2023"/>
      <c r="C2023"/>
      <c r="D2023"/>
      <c r="E2023" s="42"/>
      <c r="F2023" s="66"/>
      <c r="G2023" s="133"/>
      <c r="H2023" s="133"/>
      <c r="I2023" s="133"/>
    </row>
    <row r="2024" spans="1:9" s="105" customFormat="1" x14ac:dyDescent="0.3">
      <c r="A2024"/>
      <c r="B2024"/>
      <c r="C2024"/>
      <c r="D2024"/>
      <c r="E2024" s="42"/>
      <c r="F2024" s="66"/>
      <c r="G2024" s="133"/>
      <c r="H2024" s="133"/>
      <c r="I2024" s="133"/>
    </row>
    <row r="2025" spans="1:9" s="105" customFormat="1" x14ac:dyDescent="0.3">
      <c r="A2025"/>
      <c r="B2025"/>
      <c r="C2025"/>
      <c r="D2025"/>
      <c r="E2025" s="42"/>
      <c r="F2025" s="66"/>
      <c r="G2025" s="133"/>
      <c r="H2025" s="133"/>
      <c r="I2025" s="133"/>
    </row>
    <row r="2026" spans="1:9" s="105" customFormat="1" x14ac:dyDescent="0.3">
      <c r="A2026"/>
      <c r="B2026"/>
      <c r="C2026"/>
      <c r="D2026"/>
      <c r="E2026" s="42"/>
      <c r="F2026" s="66"/>
      <c r="G2026" s="133"/>
      <c r="H2026" s="133"/>
      <c r="I2026" s="133"/>
    </row>
    <row r="2027" spans="1:9" s="105" customFormat="1" x14ac:dyDescent="0.3">
      <c r="A2027"/>
      <c r="B2027"/>
      <c r="C2027"/>
      <c r="D2027"/>
      <c r="E2027" s="42"/>
      <c r="F2027" s="66"/>
      <c r="G2027" s="133"/>
      <c r="H2027" s="133"/>
      <c r="I2027" s="133"/>
    </row>
    <row r="2028" spans="1:9" s="105" customFormat="1" x14ac:dyDescent="0.3">
      <c r="A2028"/>
      <c r="B2028"/>
      <c r="C2028"/>
      <c r="D2028"/>
      <c r="E2028" s="42"/>
      <c r="F2028" s="66"/>
      <c r="G2028" s="133"/>
      <c r="H2028" s="133"/>
      <c r="I2028" s="133"/>
    </row>
    <row r="2029" spans="1:9" s="105" customFormat="1" x14ac:dyDescent="0.3">
      <c r="A2029"/>
      <c r="B2029"/>
      <c r="C2029"/>
      <c r="D2029"/>
      <c r="E2029" s="42"/>
      <c r="F2029" s="66"/>
      <c r="G2029" s="133"/>
      <c r="H2029" s="133"/>
      <c r="I2029" s="133"/>
    </row>
    <row r="2030" spans="1:9" s="105" customFormat="1" x14ac:dyDescent="0.3">
      <c r="A2030"/>
      <c r="B2030"/>
      <c r="C2030"/>
      <c r="D2030"/>
      <c r="E2030" s="42"/>
      <c r="F2030" s="66"/>
      <c r="G2030" s="133"/>
      <c r="H2030" s="133"/>
      <c r="I2030" s="133"/>
    </row>
    <row r="2031" spans="1:9" s="105" customFormat="1" x14ac:dyDescent="0.3">
      <c r="A2031"/>
      <c r="B2031"/>
      <c r="C2031"/>
      <c r="D2031"/>
      <c r="E2031" s="42"/>
      <c r="F2031" s="66"/>
      <c r="G2031" s="133"/>
      <c r="H2031" s="133"/>
      <c r="I2031" s="133"/>
    </row>
    <row r="2032" spans="1:9" s="105" customFormat="1" x14ac:dyDescent="0.3">
      <c r="A2032"/>
      <c r="B2032"/>
      <c r="C2032"/>
      <c r="D2032"/>
      <c r="E2032" s="42"/>
      <c r="F2032" s="66"/>
      <c r="G2032" s="133"/>
      <c r="H2032" s="133"/>
      <c r="I2032" s="133"/>
    </row>
    <row r="2033" spans="1:9" s="105" customFormat="1" x14ac:dyDescent="0.3">
      <c r="A2033"/>
      <c r="B2033"/>
      <c r="C2033"/>
      <c r="D2033"/>
      <c r="E2033" s="42"/>
      <c r="F2033" s="66"/>
      <c r="G2033" s="133"/>
      <c r="H2033" s="133"/>
      <c r="I2033" s="133"/>
    </row>
    <row r="2034" spans="1:9" s="105" customFormat="1" x14ac:dyDescent="0.3">
      <c r="A2034"/>
      <c r="B2034"/>
      <c r="C2034"/>
      <c r="D2034"/>
      <c r="E2034" s="42"/>
      <c r="F2034" s="66"/>
      <c r="G2034" s="133"/>
      <c r="H2034" s="133"/>
      <c r="I2034" s="133"/>
    </row>
    <row r="2035" spans="1:9" s="105" customFormat="1" x14ac:dyDescent="0.3">
      <c r="A2035"/>
      <c r="B2035"/>
      <c r="C2035"/>
      <c r="D2035"/>
      <c r="E2035" s="42"/>
      <c r="F2035" s="66"/>
      <c r="G2035" s="133"/>
      <c r="H2035" s="133"/>
      <c r="I2035" s="133"/>
    </row>
    <row r="2036" spans="1:9" s="105" customFormat="1" x14ac:dyDescent="0.3">
      <c r="A2036"/>
      <c r="B2036"/>
      <c r="C2036"/>
      <c r="D2036"/>
      <c r="E2036" s="42"/>
      <c r="F2036" s="66"/>
      <c r="G2036" s="133"/>
      <c r="H2036" s="133"/>
      <c r="I2036" s="133"/>
    </row>
    <row r="2037" spans="1:9" s="105" customFormat="1" x14ac:dyDescent="0.3">
      <c r="A2037"/>
      <c r="B2037"/>
      <c r="C2037"/>
      <c r="D2037"/>
      <c r="E2037" s="42"/>
      <c r="F2037" s="66"/>
      <c r="G2037" s="133"/>
      <c r="H2037" s="133"/>
      <c r="I2037" s="133"/>
    </row>
    <row r="2038" spans="1:9" s="105" customFormat="1" x14ac:dyDescent="0.3">
      <c r="A2038"/>
      <c r="B2038"/>
      <c r="C2038"/>
      <c r="D2038"/>
      <c r="E2038" s="42"/>
      <c r="F2038" s="66"/>
      <c r="G2038" s="133"/>
      <c r="H2038" s="133"/>
      <c r="I2038" s="133"/>
    </row>
    <row r="2039" spans="1:9" s="105" customFormat="1" x14ac:dyDescent="0.3">
      <c r="A2039"/>
      <c r="B2039"/>
      <c r="C2039"/>
      <c r="D2039"/>
      <c r="E2039" s="42"/>
      <c r="F2039" s="66"/>
      <c r="G2039" s="133"/>
      <c r="H2039" s="133"/>
      <c r="I2039" s="133"/>
    </row>
    <row r="2040" spans="1:9" s="105" customFormat="1" x14ac:dyDescent="0.3">
      <c r="A2040"/>
      <c r="B2040"/>
      <c r="C2040"/>
      <c r="D2040"/>
      <c r="E2040" s="42"/>
      <c r="F2040" s="66"/>
      <c r="G2040" s="133"/>
      <c r="H2040" s="133"/>
      <c r="I2040" s="133"/>
    </row>
    <row r="2041" spans="1:9" s="105" customFormat="1" x14ac:dyDescent="0.3">
      <c r="A2041"/>
      <c r="B2041"/>
      <c r="C2041"/>
      <c r="D2041"/>
      <c r="E2041" s="42"/>
      <c r="F2041" s="66"/>
      <c r="G2041" s="133"/>
      <c r="H2041" s="133"/>
      <c r="I2041" s="133"/>
    </row>
    <row r="2042" spans="1:9" s="105" customFormat="1" x14ac:dyDescent="0.3">
      <c r="A2042"/>
      <c r="B2042"/>
      <c r="C2042"/>
      <c r="D2042"/>
      <c r="E2042" s="42"/>
      <c r="F2042" s="66"/>
      <c r="G2042" s="133"/>
      <c r="H2042" s="133"/>
      <c r="I2042" s="133"/>
    </row>
    <row r="2043" spans="1:9" s="105" customFormat="1" x14ac:dyDescent="0.3">
      <c r="A2043"/>
      <c r="B2043"/>
      <c r="C2043"/>
      <c r="D2043"/>
      <c r="E2043" s="42"/>
      <c r="F2043" s="66"/>
      <c r="G2043" s="133"/>
      <c r="H2043" s="133"/>
      <c r="I2043" s="133"/>
    </row>
    <row r="2044" spans="1:9" s="105" customFormat="1" x14ac:dyDescent="0.3">
      <c r="A2044"/>
      <c r="B2044"/>
      <c r="C2044"/>
      <c r="D2044"/>
      <c r="E2044" s="42"/>
      <c r="F2044" s="66"/>
      <c r="G2044" s="133"/>
      <c r="H2044" s="133"/>
      <c r="I2044" s="133"/>
    </row>
    <row r="2045" spans="1:9" s="105" customFormat="1" x14ac:dyDescent="0.3">
      <c r="A2045"/>
      <c r="B2045"/>
      <c r="C2045"/>
      <c r="D2045"/>
      <c r="E2045" s="42"/>
      <c r="F2045" s="66"/>
      <c r="G2045" s="133"/>
      <c r="H2045" s="133"/>
      <c r="I2045" s="133"/>
    </row>
    <row r="2046" spans="1:9" s="105" customFormat="1" x14ac:dyDescent="0.3">
      <c r="A2046"/>
      <c r="B2046"/>
      <c r="C2046"/>
      <c r="D2046"/>
      <c r="E2046" s="42"/>
      <c r="F2046" s="66"/>
      <c r="G2046" s="133"/>
      <c r="H2046" s="133"/>
      <c r="I2046" s="133"/>
    </row>
    <row r="2047" spans="1:9" s="105" customFormat="1" x14ac:dyDescent="0.3">
      <c r="A2047"/>
      <c r="B2047"/>
      <c r="C2047"/>
      <c r="D2047"/>
      <c r="E2047" s="42"/>
      <c r="F2047" s="66"/>
      <c r="G2047" s="133"/>
      <c r="H2047" s="133"/>
      <c r="I2047" s="133"/>
    </row>
    <row r="2048" spans="1:9" s="105" customFormat="1" x14ac:dyDescent="0.3">
      <c r="A2048"/>
      <c r="B2048"/>
      <c r="C2048"/>
      <c r="D2048"/>
      <c r="E2048" s="42"/>
      <c r="F2048" s="66"/>
      <c r="G2048" s="133"/>
      <c r="H2048" s="133"/>
      <c r="I2048" s="133"/>
    </row>
    <row r="2049" spans="1:9" s="105" customFormat="1" x14ac:dyDescent="0.3">
      <c r="A2049"/>
      <c r="B2049"/>
      <c r="C2049"/>
      <c r="D2049"/>
      <c r="E2049" s="42"/>
      <c r="F2049" s="66"/>
      <c r="G2049" s="133"/>
      <c r="H2049" s="133"/>
      <c r="I2049" s="133"/>
    </row>
    <row r="2050" spans="1:9" s="105" customFormat="1" x14ac:dyDescent="0.3">
      <c r="A2050"/>
      <c r="B2050"/>
      <c r="C2050"/>
      <c r="D2050"/>
      <c r="E2050" s="42"/>
      <c r="F2050" s="66"/>
      <c r="G2050" s="133"/>
      <c r="H2050" s="133"/>
      <c r="I2050" s="133"/>
    </row>
    <row r="2051" spans="1:9" s="105" customFormat="1" x14ac:dyDescent="0.3">
      <c r="A2051"/>
      <c r="B2051"/>
      <c r="C2051"/>
      <c r="D2051"/>
      <c r="E2051" s="42"/>
      <c r="F2051" s="66"/>
      <c r="G2051" s="133"/>
      <c r="H2051" s="133"/>
      <c r="I2051" s="133"/>
    </row>
    <row r="2052" spans="1:9" s="105" customFormat="1" x14ac:dyDescent="0.3">
      <c r="A2052"/>
      <c r="B2052"/>
      <c r="C2052"/>
      <c r="D2052"/>
      <c r="E2052" s="42"/>
      <c r="F2052" s="66"/>
      <c r="G2052" s="133"/>
      <c r="H2052" s="133"/>
      <c r="I2052" s="133"/>
    </row>
    <row r="2053" spans="1:9" s="105" customFormat="1" x14ac:dyDescent="0.3">
      <c r="A2053"/>
      <c r="B2053"/>
      <c r="C2053"/>
      <c r="D2053"/>
      <c r="E2053" s="42"/>
      <c r="F2053" s="66"/>
      <c r="G2053" s="133"/>
      <c r="H2053" s="133"/>
      <c r="I2053" s="133"/>
    </row>
    <row r="2054" spans="1:9" s="105" customFormat="1" x14ac:dyDescent="0.3">
      <c r="A2054"/>
      <c r="B2054"/>
      <c r="C2054"/>
      <c r="D2054"/>
      <c r="E2054" s="42"/>
      <c r="F2054" s="66"/>
      <c r="G2054" s="133"/>
      <c r="H2054" s="133"/>
      <c r="I2054" s="133"/>
    </row>
    <row r="2055" spans="1:9" s="105" customFormat="1" x14ac:dyDescent="0.3">
      <c r="A2055"/>
      <c r="B2055"/>
      <c r="C2055"/>
      <c r="D2055"/>
      <c r="E2055" s="42"/>
      <c r="F2055" s="66"/>
      <c r="G2055" s="133"/>
      <c r="H2055" s="133"/>
      <c r="I2055" s="133"/>
    </row>
    <row r="2056" spans="1:9" s="105" customFormat="1" x14ac:dyDescent="0.3">
      <c r="A2056"/>
      <c r="B2056"/>
      <c r="C2056"/>
      <c r="D2056"/>
      <c r="E2056" s="42"/>
      <c r="F2056" s="66"/>
      <c r="G2056" s="133"/>
      <c r="H2056" s="133"/>
      <c r="I2056" s="133"/>
    </row>
    <row r="2057" spans="1:9" s="105" customFormat="1" x14ac:dyDescent="0.3">
      <c r="A2057"/>
      <c r="B2057"/>
      <c r="C2057"/>
      <c r="D2057"/>
      <c r="E2057" s="42"/>
      <c r="F2057" s="66"/>
      <c r="G2057" s="133"/>
      <c r="H2057" s="133"/>
      <c r="I2057" s="133"/>
    </row>
    <row r="2058" spans="1:9" s="105" customFormat="1" x14ac:dyDescent="0.3">
      <c r="A2058"/>
      <c r="B2058"/>
      <c r="C2058"/>
      <c r="D2058"/>
      <c r="E2058" s="42"/>
      <c r="F2058" s="66"/>
      <c r="G2058" s="133"/>
      <c r="H2058" s="133"/>
      <c r="I2058" s="133"/>
    </row>
    <row r="2059" spans="1:9" s="105" customFormat="1" x14ac:dyDescent="0.3">
      <c r="A2059"/>
      <c r="B2059"/>
      <c r="C2059"/>
      <c r="D2059"/>
      <c r="E2059" s="42"/>
      <c r="F2059" s="66"/>
      <c r="G2059" s="133"/>
      <c r="H2059" s="133"/>
      <c r="I2059" s="133"/>
    </row>
    <row r="2060" spans="1:9" s="105" customFormat="1" x14ac:dyDescent="0.3">
      <c r="A2060"/>
      <c r="B2060"/>
      <c r="C2060"/>
      <c r="D2060"/>
      <c r="E2060" s="42"/>
      <c r="F2060" s="66"/>
      <c r="G2060" s="133"/>
      <c r="H2060" s="133"/>
      <c r="I2060" s="133"/>
    </row>
    <row r="2061" spans="1:9" s="105" customFormat="1" x14ac:dyDescent="0.3">
      <c r="A2061"/>
      <c r="B2061"/>
      <c r="C2061"/>
      <c r="D2061"/>
      <c r="E2061" s="42"/>
      <c r="F2061" s="66"/>
      <c r="G2061" s="133"/>
      <c r="H2061" s="133"/>
      <c r="I2061" s="133"/>
    </row>
    <row r="2062" spans="1:9" s="105" customFormat="1" x14ac:dyDescent="0.3">
      <c r="A2062"/>
      <c r="B2062"/>
      <c r="C2062"/>
      <c r="D2062"/>
      <c r="E2062" s="42"/>
      <c r="F2062" s="66"/>
      <c r="G2062" s="133"/>
      <c r="H2062" s="133"/>
      <c r="I2062" s="133"/>
    </row>
    <row r="2063" spans="1:9" s="105" customFormat="1" x14ac:dyDescent="0.3">
      <c r="A2063"/>
      <c r="B2063"/>
      <c r="C2063"/>
      <c r="D2063"/>
      <c r="E2063" s="42"/>
      <c r="F2063" s="66"/>
      <c r="G2063" s="133"/>
      <c r="H2063" s="133"/>
      <c r="I2063" s="133"/>
    </row>
    <row r="2064" spans="1:9" s="105" customFormat="1" x14ac:dyDescent="0.3">
      <c r="A2064"/>
      <c r="B2064"/>
      <c r="C2064"/>
      <c r="D2064"/>
      <c r="E2064" s="42"/>
      <c r="F2064" s="66"/>
      <c r="G2064" s="133"/>
      <c r="H2064" s="133"/>
      <c r="I2064" s="133"/>
    </row>
    <row r="2065" spans="1:9" s="105" customFormat="1" x14ac:dyDescent="0.3">
      <c r="A2065"/>
      <c r="B2065"/>
      <c r="C2065"/>
      <c r="D2065"/>
      <c r="E2065" s="42"/>
      <c r="F2065" s="66"/>
      <c r="G2065" s="133"/>
      <c r="H2065" s="133"/>
      <c r="I2065" s="133"/>
    </row>
    <row r="2066" spans="1:9" s="105" customFormat="1" x14ac:dyDescent="0.3">
      <c r="A2066"/>
      <c r="B2066"/>
      <c r="C2066"/>
      <c r="D2066"/>
      <c r="E2066" s="42"/>
      <c r="F2066" s="66"/>
      <c r="G2066" s="133"/>
      <c r="H2066" s="133"/>
      <c r="I2066" s="133"/>
    </row>
    <row r="2067" spans="1:9" s="105" customFormat="1" x14ac:dyDescent="0.3">
      <c r="A2067"/>
      <c r="B2067"/>
      <c r="C2067"/>
      <c r="D2067"/>
      <c r="E2067" s="42"/>
      <c r="F2067" s="66"/>
      <c r="G2067" s="133"/>
      <c r="H2067" s="133"/>
      <c r="I2067" s="133"/>
    </row>
    <row r="2068" spans="1:9" s="105" customFormat="1" x14ac:dyDescent="0.3">
      <c r="A2068"/>
      <c r="B2068"/>
      <c r="C2068"/>
      <c r="D2068"/>
      <c r="E2068" s="42"/>
      <c r="F2068" s="66"/>
      <c r="G2068" s="133"/>
      <c r="H2068" s="133"/>
      <c r="I2068" s="133"/>
    </row>
    <row r="2069" spans="1:9" s="105" customFormat="1" x14ac:dyDescent="0.3">
      <c r="A2069"/>
      <c r="B2069"/>
      <c r="C2069"/>
      <c r="D2069"/>
      <c r="E2069" s="42"/>
      <c r="F2069" s="66"/>
      <c r="G2069" s="133"/>
      <c r="H2069" s="133"/>
      <c r="I2069" s="133"/>
    </row>
    <row r="2070" spans="1:9" s="105" customFormat="1" x14ac:dyDescent="0.3">
      <c r="A2070"/>
      <c r="B2070"/>
      <c r="C2070"/>
      <c r="D2070"/>
      <c r="E2070" s="42"/>
      <c r="F2070" s="66"/>
      <c r="G2070" s="133"/>
      <c r="H2070" s="133"/>
      <c r="I2070" s="133"/>
    </row>
    <row r="2071" spans="1:9" s="105" customFormat="1" x14ac:dyDescent="0.3">
      <c r="A2071"/>
      <c r="B2071"/>
      <c r="C2071"/>
      <c r="D2071"/>
      <c r="E2071" s="42"/>
      <c r="F2071" s="66"/>
      <c r="G2071" s="133"/>
      <c r="H2071" s="133"/>
      <c r="I2071" s="133"/>
    </row>
    <row r="2072" spans="1:9" s="105" customFormat="1" x14ac:dyDescent="0.3">
      <c r="A2072"/>
      <c r="B2072"/>
      <c r="C2072"/>
      <c r="D2072"/>
      <c r="E2072" s="42"/>
      <c r="F2072" s="66"/>
      <c r="G2072" s="133"/>
      <c r="H2072" s="133"/>
      <c r="I2072" s="133"/>
    </row>
    <row r="2073" spans="1:9" s="105" customFormat="1" x14ac:dyDescent="0.3">
      <c r="A2073"/>
      <c r="B2073"/>
      <c r="C2073"/>
      <c r="D2073"/>
      <c r="E2073" s="42"/>
      <c r="F2073" s="66"/>
      <c r="G2073" s="133"/>
      <c r="H2073" s="133"/>
      <c r="I2073" s="133"/>
    </row>
    <row r="2074" spans="1:9" s="105" customFormat="1" x14ac:dyDescent="0.3">
      <c r="A2074"/>
      <c r="B2074"/>
      <c r="C2074"/>
      <c r="D2074"/>
      <c r="E2074" s="42"/>
      <c r="F2074" s="66"/>
      <c r="G2074" s="133"/>
      <c r="H2074" s="133"/>
      <c r="I2074" s="133"/>
    </row>
    <row r="2075" spans="1:9" s="105" customFormat="1" x14ac:dyDescent="0.3">
      <c r="A2075"/>
      <c r="B2075"/>
      <c r="C2075"/>
      <c r="D2075"/>
      <c r="E2075" s="42"/>
      <c r="F2075" s="66"/>
      <c r="G2075" s="133"/>
      <c r="H2075" s="133"/>
      <c r="I2075" s="133"/>
    </row>
    <row r="2076" spans="1:9" s="105" customFormat="1" x14ac:dyDescent="0.3">
      <c r="A2076"/>
      <c r="B2076"/>
      <c r="C2076"/>
      <c r="D2076"/>
      <c r="E2076" s="42"/>
      <c r="F2076" s="66"/>
      <c r="G2076" s="133"/>
      <c r="H2076" s="133"/>
      <c r="I2076" s="133"/>
    </row>
    <row r="2077" spans="1:9" s="105" customFormat="1" x14ac:dyDescent="0.3">
      <c r="A2077"/>
      <c r="B2077"/>
      <c r="C2077"/>
      <c r="D2077"/>
      <c r="E2077" s="42"/>
      <c r="F2077" s="66"/>
      <c r="G2077" s="133"/>
      <c r="H2077" s="133"/>
      <c r="I2077" s="133"/>
    </row>
    <row r="2078" spans="1:9" s="105" customFormat="1" x14ac:dyDescent="0.3">
      <c r="A2078"/>
      <c r="B2078"/>
      <c r="C2078"/>
      <c r="D2078"/>
      <c r="E2078" s="42"/>
      <c r="F2078" s="66"/>
      <c r="G2078" s="133"/>
      <c r="H2078" s="133"/>
      <c r="I2078" s="133"/>
    </row>
    <row r="2079" spans="1:9" s="105" customFormat="1" x14ac:dyDescent="0.3">
      <c r="A2079"/>
      <c r="B2079"/>
      <c r="C2079"/>
      <c r="D2079"/>
      <c r="E2079" s="42"/>
      <c r="F2079" s="66"/>
      <c r="G2079" s="133"/>
      <c r="H2079" s="133"/>
      <c r="I2079" s="133"/>
    </row>
    <row r="2080" spans="1:9" s="105" customFormat="1" x14ac:dyDescent="0.3">
      <c r="A2080"/>
      <c r="B2080"/>
      <c r="C2080"/>
      <c r="D2080"/>
      <c r="E2080" s="42"/>
      <c r="F2080" s="66"/>
      <c r="G2080" s="133"/>
      <c r="H2080" s="133"/>
      <c r="I2080" s="133"/>
    </row>
    <row r="2081" spans="1:9" s="105" customFormat="1" x14ac:dyDescent="0.3">
      <c r="A2081"/>
      <c r="B2081"/>
      <c r="C2081"/>
      <c r="D2081"/>
      <c r="E2081" s="42"/>
      <c r="F2081" s="66"/>
      <c r="G2081" s="133"/>
      <c r="H2081" s="133"/>
      <c r="I2081" s="133"/>
    </row>
    <row r="2082" spans="1:9" s="105" customFormat="1" x14ac:dyDescent="0.3">
      <c r="A2082"/>
      <c r="B2082"/>
      <c r="C2082"/>
      <c r="D2082"/>
      <c r="E2082" s="42"/>
      <c r="F2082" s="66"/>
      <c r="G2082" s="133"/>
      <c r="H2082" s="133"/>
      <c r="I2082" s="133"/>
    </row>
    <row r="2083" spans="1:9" s="105" customFormat="1" x14ac:dyDescent="0.3">
      <c r="A2083"/>
      <c r="B2083"/>
      <c r="C2083"/>
      <c r="D2083"/>
      <c r="E2083" s="42"/>
      <c r="F2083" s="66"/>
      <c r="G2083" s="133"/>
      <c r="H2083" s="133"/>
      <c r="I2083" s="133"/>
    </row>
    <row r="2084" spans="1:9" s="105" customFormat="1" x14ac:dyDescent="0.3">
      <c r="A2084"/>
      <c r="B2084"/>
      <c r="C2084"/>
      <c r="D2084"/>
      <c r="E2084" s="42"/>
      <c r="F2084" s="66"/>
      <c r="G2084" s="133"/>
      <c r="H2084" s="133"/>
      <c r="I2084" s="133"/>
    </row>
    <row r="2085" spans="1:9" s="105" customFormat="1" x14ac:dyDescent="0.3">
      <c r="A2085"/>
      <c r="B2085"/>
      <c r="C2085"/>
      <c r="D2085"/>
      <c r="E2085" s="42"/>
      <c r="F2085" s="66"/>
      <c r="G2085" s="133"/>
      <c r="H2085" s="133"/>
      <c r="I2085" s="133"/>
    </row>
    <row r="2086" spans="1:9" s="105" customFormat="1" x14ac:dyDescent="0.3">
      <c r="A2086"/>
      <c r="B2086"/>
      <c r="C2086"/>
      <c r="D2086"/>
      <c r="E2086" s="42"/>
      <c r="F2086" s="66"/>
      <c r="G2086" s="133"/>
      <c r="H2086" s="133"/>
      <c r="I2086" s="133"/>
    </row>
    <row r="2087" spans="1:9" s="105" customFormat="1" x14ac:dyDescent="0.3">
      <c r="A2087"/>
      <c r="B2087"/>
      <c r="C2087"/>
      <c r="D2087"/>
      <c r="E2087" s="42"/>
      <c r="F2087" s="66"/>
      <c r="G2087" s="133"/>
      <c r="H2087" s="133"/>
      <c r="I2087" s="133"/>
    </row>
    <row r="2088" spans="1:9" s="105" customFormat="1" x14ac:dyDescent="0.3">
      <c r="A2088"/>
      <c r="B2088"/>
      <c r="C2088"/>
      <c r="D2088"/>
      <c r="E2088" s="42"/>
      <c r="F2088" s="66"/>
      <c r="G2088" s="133"/>
      <c r="H2088" s="133"/>
      <c r="I2088" s="133"/>
    </row>
    <row r="2089" spans="1:9" s="105" customFormat="1" x14ac:dyDescent="0.3">
      <c r="A2089"/>
      <c r="B2089"/>
      <c r="C2089"/>
      <c r="D2089"/>
      <c r="E2089" s="42"/>
      <c r="F2089" s="66"/>
      <c r="G2089" s="133"/>
      <c r="H2089" s="133"/>
      <c r="I2089" s="133"/>
    </row>
    <row r="2090" spans="1:9" s="105" customFormat="1" x14ac:dyDescent="0.3">
      <c r="A2090"/>
      <c r="B2090"/>
      <c r="C2090"/>
      <c r="D2090"/>
      <c r="E2090" s="42"/>
      <c r="F2090" s="66"/>
      <c r="G2090" s="133"/>
      <c r="H2090" s="133"/>
      <c r="I2090" s="133"/>
    </row>
    <row r="2091" spans="1:9" s="105" customFormat="1" x14ac:dyDescent="0.3">
      <c r="A2091"/>
      <c r="B2091"/>
      <c r="C2091"/>
      <c r="D2091"/>
      <c r="E2091" s="42"/>
      <c r="F2091" s="66"/>
      <c r="G2091" s="133"/>
      <c r="H2091" s="133"/>
      <c r="I2091" s="133"/>
    </row>
    <row r="2092" spans="1:9" s="105" customFormat="1" x14ac:dyDescent="0.3">
      <c r="A2092"/>
      <c r="B2092"/>
      <c r="C2092"/>
      <c r="D2092"/>
      <c r="E2092" s="42"/>
      <c r="F2092" s="66"/>
      <c r="G2092" s="133"/>
      <c r="H2092" s="133"/>
      <c r="I2092" s="133"/>
    </row>
    <row r="2093" spans="1:9" s="105" customFormat="1" x14ac:dyDescent="0.3">
      <c r="A2093"/>
      <c r="B2093"/>
      <c r="C2093"/>
      <c r="D2093"/>
      <c r="E2093" s="42"/>
      <c r="F2093" s="66"/>
      <c r="G2093" s="133"/>
      <c r="H2093" s="133"/>
      <c r="I2093" s="133"/>
    </row>
    <row r="2094" spans="1:9" s="105" customFormat="1" x14ac:dyDescent="0.3">
      <c r="A2094"/>
      <c r="B2094"/>
      <c r="C2094"/>
      <c r="D2094"/>
      <c r="E2094" s="42"/>
      <c r="F2094" s="66"/>
      <c r="G2094" s="133"/>
      <c r="H2094" s="133"/>
      <c r="I2094" s="133"/>
    </row>
    <row r="2095" spans="1:9" s="105" customFormat="1" x14ac:dyDescent="0.3">
      <c r="A2095"/>
      <c r="B2095"/>
      <c r="C2095"/>
      <c r="D2095"/>
      <c r="E2095" s="42"/>
      <c r="F2095" s="66"/>
      <c r="G2095" s="133"/>
      <c r="H2095" s="133"/>
      <c r="I2095" s="133"/>
    </row>
    <row r="2096" spans="1:9" s="105" customFormat="1" x14ac:dyDescent="0.3">
      <c r="A2096"/>
      <c r="B2096"/>
      <c r="C2096"/>
      <c r="D2096"/>
      <c r="E2096" s="42"/>
      <c r="F2096" s="66"/>
      <c r="G2096" s="133"/>
      <c r="H2096" s="133"/>
      <c r="I2096" s="133"/>
    </row>
    <row r="2097" spans="1:9" s="105" customFormat="1" x14ac:dyDescent="0.3">
      <c r="A2097"/>
      <c r="B2097"/>
      <c r="C2097"/>
      <c r="D2097"/>
      <c r="E2097" s="42"/>
      <c r="F2097" s="66"/>
      <c r="G2097" s="133"/>
      <c r="H2097" s="133"/>
      <c r="I2097" s="133"/>
    </row>
    <row r="2098" spans="1:9" s="105" customFormat="1" x14ac:dyDescent="0.3">
      <c r="A2098"/>
      <c r="B2098"/>
      <c r="C2098"/>
      <c r="D2098"/>
      <c r="E2098" s="42"/>
      <c r="F2098" s="66"/>
      <c r="G2098" s="133"/>
      <c r="H2098" s="133"/>
      <c r="I2098" s="133"/>
    </row>
    <row r="2099" spans="1:9" s="105" customFormat="1" x14ac:dyDescent="0.3">
      <c r="A2099"/>
      <c r="B2099"/>
      <c r="C2099"/>
      <c r="D2099"/>
      <c r="E2099" s="42"/>
      <c r="F2099" s="66"/>
      <c r="G2099" s="133"/>
      <c r="H2099" s="133"/>
      <c r="I2099" s="133"/>
    </row>
    <row r="2100" spans="1:9" s="105" customFormat="1" x14ac:dyDescent="0.3">
      <c r="A2100"/>
      <c r="B2100"/>
      <c r="C2100"/>
      <c r="D2100"/>
      <c r="E2100" s="42"/>
      <c r="F2100" s="66"/>
      <c r="G2100" s="133"/>
      <c r="H2100" s="133"/>
      <c r="I2100" s="133"/>
    </row>
    <row r="2101" spans="1:9" s="105" customFormat="1" x14ac:dyDescent="0.3">
      <c r="A2101"/>
      <c r="B2101"/>
      <c r="C2101"/>
      <c r="D2101"/>
      <c r="E2101" s="42"/>
      <c r="F2101" s="66"/>
      <c r="G2101" s="133"/>
      <c r="H2101" s="133"/>
      <c r="I2101" s="133"/>
    </row>
    <row r="2102" spans="1:9" s="105" customFormat="1" x14ac:dyDescent="0.3">
      <c r="A2102"/>
      <c r="B2102"/>
      <c r="C2102"/>
      <c r="D2102"/>
      <c r="E2102" s="42"/>
      <c r="F2102" s="66"/>
      <c r="G2102" s="133"/>
      <c r="H2102" s="133"/>
      <c r="I2102" s="133"/>
    </row>
    <row r="2103" spans="1:9" s="105" customFormat="1" x14ac:dyDescent="0.3">
      <c r="A2103"/>
      <c r="B2103"/>
      <c r="C2103"/>
      <c r="D2103"/>
      <c r="E2103" s="42"/>
      <c r="F2103" s="66"/>
      <c r="G2103" s="133"/>
      <c r="H2103" s="133"/>
      <c r="I2103" s="133"/>
    </row>
    <row r="2104" spans="1:9" s="105" customFormat="1" x14ac:dyDescent="0.3">
      <c r="A2104"/>
      <c r="B2104"/>
      <c r="C2104"/>
      <c r="D2104"/>
      <c r="E2104" s="42"/>
      <c r="F2104" s="66"/>
      <c r="G2104" s="133"/>
      <c r="H2104" s="133"/>
      <c r="I2104" s="133"/>
    </row>
    <row r="2105" spans="1:9" s="105" customFormat="1" x14ac:dyDescent="0.3">
      <c r="A2105"/>
      <c r="B2105"/>
      <c r="C2105"/>
      <c r="D2105"/>
      <c r="E2105" s="42"/>
      <c r="F2105" s="66"/>
      <c r="G2105" s="133"/>
      <c r="H2105" s="133"/>
      <c r="I2105" s="133"/>
    </row>
    <row r="2106" spans="1:9" s="105" customFormat="1" x14ac:dyDescent="0.3">
      <c r="A2106"/>
      <c r="B2106"/>
      <c r="C2106"/>
      <c r="D2106"/>
      <c r="E2106" s="42"/>
      <c r="F2106" s="66"/>
      <c r="G2106" s="133"/>
      <c r="H2106" s="133"/>
      <c r="I2106" s="133"/>
    </row>
    <row r="2107" spans="1:9" s="105" customFormat="1" x14ac:dyDescent="0.3">
      <c r="A2107"/>
      <c r="B2107"/>
      <c r="C2107"/>
      <c r="D2107"/>
      <c r="E2107" s="42"/>
      <c r="F2107" s="66"/>
      <c r="G2107" s="133"/>
      <c r="H2107" s="133"/>
      <c r="I2107" s="133"/>
    </row>
    <row r="2108" spans="1:9" s="105" customFormat="1" x14ac:dyDescent="0.3">
      <c r="A2108"/>
      <c r="B2108"/>
      <c r="C2108"/>
      <c r="D2108"/>
      <c r="E2108" s="42"/>
      <c r="F2108" s="66"/>
      <c r="G2108" s="133"/>
      <c r="H2108" s="133"/>
      <c r="I2108" s="133"/>
    </row>
    <row r="2109" spans="1:9" s="105" customFormat="1" x14ac:dyDescent="0.3">
      <c r="A2109"/>
      <c r="B2109"/>
      <c r="C2109"/>
      <c r="D2109"/>
      <c r="E2109" s="42"/>
      <c r="F2109" s="66"/>
      <c r="G2109" s="133"/>
      <c r="H2109" s="133"/>
      <c r="I2109" s="133"/>
    </row>
    <row r="2110" spans="1:9" s="105" customFormat="1" x14ac:dyDescent="0.3">
      <c r="A2110"/>
      <c r="B2110"/>
      <c r="C2110"/>
      <c r="D2110"/>
      <c r="E2110" s="42"/>
      <c r="F2110" s="66"/>
      <c r="G2110" s="133"/>
      <c r="H2110" s="133"/>
      <c r="I2110" s="133"/>
    </row>
    <row r="2111" spans="1:9" s="105" customFormat="1" x14ac:dyDescent="0.3">
      <c r="A2111"/>
      <c r="B2111"/>
      <c r="C2111"/>
      <c r="D2111"/>
      <c r="E2111" s="42"/>
      <c r="F2111" s="66"/>
      <c r="G2111" s="133"/>
      <c r="H2111" s="133"/>
      <c r="I2111" s="133"/>
    </row>
    <row r="2112" spans="1:9" s="105" customFormat="1" x14ac:dyDescent="0.3">
      <c r="A2112"/>
      <c r="B2112"/>
      <c r="C2112"/>
      <c r="D2112"/>
      <c r="E2112" s="42"/>
      <c r="F2112" s="66"/>
      <c r="G2112" s="133"/>
      <c r="H2112" s="133"/>
      <c r="I2112" s="133"/>
    </row>
    <row r="2113" spans="1:9" s="105" customFormat="1" x14ac:dyDescent="0.3">
      <c r="A2113"/>
      <c r="B2113"/>
      <c r="C2113"/>
      <c r="D2113"/>
      <c r="E2113" s="42"/>
      <c r="F2113" s="66"/>
      <c r="G2113" s="133"/>
      <c r="H2113" s="133"/>
      <c r="I2113" s="133"/>
    </row>
    <row r="2114" spans="1:9" s="105" customFormat="1" x14ac:dyDescent="0.3">
      <c r="A2114"/>
      <c r="B2114"/>
      <c r="C2114"/>
      <c r="D2114"/>
      <c r="E2114" s="42"/>
      <c r="F2114" s="66"/>
      <c r="G2114" s="133"/>
      <c r="H2114" s="133"/>
      <c r="I2114" s="133"/>
    </row>
    <row r="2115" spans="1:9" s="105" customFormat="1" x14ac:dyDescent="0.3">
      <c r="A2115"/>
      <c r="B2115"/>
      <c r="C2115"/>
      <c r="D2115"/>
      <c r="E2115" s="42"/>
      <c r="F2115" s="66"/>
      <c r="G2115" s="133"/>
      <c r="H2115" s="133"/>
      <c r="I2115" s="133"/>
    </row>
    <row r="2116" spans="1:9" s="105" customFormat="1" x14ac:dyDescent="0.3">
      <c r="A2116"/>
      <c r="B2116"/>
      <c r="C2116"/>
      <c r="D2116"/>
      <c r="E2116" s="42"/>
      <c r="F2116" s="66"/>
      <c r="G2116" s="133"/>
      <c r="H2116" s="133"/>
      <c r="I2116" s="133"/>
    </row>
    <row r="2117" spans="1:9" s="105" customFormat="1" x14ac:dyDescent="0.3">
      <c r="A2117"/>
      <c r="B2117"/>
      <c r="C2117"/>
      <c r="D2117"/>
      <c r="E2117" s="42"/>
      <c r="F2117" s="66"/>
      <c r="G2117" s="133"/>
      <c r="H2117" s="133"/>
      <c r="I2117" s="133"/>
    </row>
    <row r="2118" spans="1:9" s="105" customFormat="1" x14ac:dyDescent="0.3">
      <c r="A2118"/>
      <c r="B2118"/>
      <c r="C2118"/>
      <c r="D2118"/>
      <c r="E2118" s="42"/>
      <c r="F2118" s="66"/>
      <c r="G2118" s="133"/>
      <c r="H2118" s="133"/>
      <c r="I2118" s="133"/>
    </row>
    <row r="2119" spans="1:9" s="105" customFormat="1" x14ac:dyDescent="0.3">
      <c r="A2119"/>
      <c r="B2119"/>
      <c r="C2119"/>
      <c r="D2119"/>
      <c r="E2119" s="42"/>
      <c r="F2119" s="66"/>
      <c r="G2119" s="133"/>
      <c r="H2119" s="133"/>
      <c r="I2119" s="133"/>
    </row>
    <row r="2120" spans="1:9" s="105" customFormat="1" x14ac:dyDescent="0.3">
      <c r="A2120"/>
      <c r="B2120"/>
      <c r="C2120"/>
      <c r="D2120"/>
      <c r="E2120" s="42"/>
      <c r="F2120" s="66"/>
      <c r="G2120" s="133"/>
      <c r="H2120" s="133"/>
      <c r="I2120" s="133"/>
    </row>
    <row r="2121" spans="1:9" s="105" customFormat="1" x14ac:dyDescent="0.3">
      <c r="A2121"/>
      <c r="B2121"/>
      <c r="C2121"/>
      <c r="D2121"/>
      <c r="E2121" s="42"/>
      <c r="F2121" s="66"/>
      <c r="G2121" s="133"/>
      <c r="H2121" s="133"/>
      <c r="I2121" s="133"/>
    </row>
    <row r="2122" spans="1:9" s="105" customFormat="1" x14ac:dyDescent="0.3">
      <c r="A2122"/>
      <c r="B2122"/>
      <c r="C2122"/>
      <c r="D2122"/>
      <c r="E2122" s="42"/>
      <c r="F2122" s="66"/>
      <c r="G2122" s="133"/>
      <c r="H2122" s="133"/>
      <c r="I2122" s="133"/>
    </row>
    <row r="2123" spans="1:9" s="105" customFormat="1" x14ac:dyDescent="0.3">
      <c r="A2123"/>
      <c r="B2123"/>
      <c r="C2123"/>
      <c r="D2123"/>
      <c r="E2123" s="42"/>
      <c r="F2123" s="66"/>
      <c r="G2123" s="133"/>
      <c r="H2123" s="133"/>
      <c r="I2123" s="133"/>
    </row>
    <row r="2124" spans="1:9" s="105" customFormat="1" x14ac:dyDescent="0.3">
      <c r="A2124"/>
      <c r="B2124"/>
      <c r="C2124"/>
      <c r="D2124"/>
      <c r="E2124" s="42"/>
      <c r="F2124" s="66"/>
      <c r="G2124" s="133"/>
      <c r="H2124" s="133"/>
      <c r="I2124" s="133"/>
    </row>
    <row r="2125" spans="1:9" s="105" customFormat="1" x14ac:dyDescent="0.3">
      <c r="A2125"/>
      <c r="B2125"/>
      <c r="C2125"/>
      <c r="D2125"/>
      <c r="E2125" s="42"/>
      <c r="F2125" s="66"/>
      <c r="G2125" s="133"/>
      <c r="H2125" s="133"/>
      <c r="I2125" s="133"/>
    </row>
    <row r="2126" spans="1:9" s="105" customFormat="1" x14ac:dyDescent="0.3">
      <c r="A2126"/>
      <c r="B2126"/>
      <c r="C2126"/>
      <c r="D2126"/>
      <c r="E2126" s="42"/>
      <c r="F2126" s="66"/>
      <c r="G2126" s="133"/>
      <c r="H2126" s="133"/>
      <c r="I2126" s="133"/>
    </row>
    <row r="2127" spans="1:9" s="105" customFormat="1" x14ac:dyDescent="0.3">
      <c r="A2127"/>
      <c r="B2127"/>
      <c r="C2127"/>
      <c r="D2127"/>
      <c r="E2127" s="42"/>
      <c r="F2127" s="66"/>
      <c r="G2127" s="133"/>
      <c r="H2127" s="133"/>
      <c r="I2127" s="133"/>
    </row>
    <row r="2128" spans="1:9" s="105" customFormat="1" x14ac:dyDescent="0.3">
      <c r="A2128"/>
      <c r="B2128"/>
      <c r="C2128"/>
      <c r="D2128"/>
      <c r="E2128" s="42"/>
      <c r="F2128" s="66"/>
      <c r="G2128" s="133"/>
      <c r="H2128" s="133"/>
      <c r="I2128" s="133"/>
    </row>
    <row r="2129" spans="1:9" s="105" customFormat="1" x14ac:dyDescent="0.3">
      <c r="A2129"/>
      <c r="B2129"/>
      <c r="C2129"/>
      <c r="D2129"/>
      <c r="E2129" s="42"/>
      <c r="F2129" s="66"/>
      <c r="G2129" s="133"/>
      <c r="H2129" s="133"/>
      <c r="I2129" s="133"/>
    </row>
    <row r="2130" spans="1:9" s="105" customFormat="1" x14ac:dyDescent="0.3">
      <c r="A2130"/>
      <c r="B2130"/>
      <c r="C2130"/>
      <c r="D2130"/>
      <c r="E2130" s="42"/>
      <c r="F2130" s="66"/>
      <c r="G2130" s="133"/>
      <c r="H2130" s="133"/>
      <c r="I2130" s="133"/>
    </row>
    <row r="2131" spans="1:9" s="105" customFormat="1" x14ac:dyDescent="0.3">
      <c r="A2131"/>
      <c r="B2131"/>
      <c r="C2131"/>
      <c r="D2131"/>
      <c r="E2131" s="42"/>
      <c r="F2131" s="66"/>
      <c r="G2131" s="133"/>
      <c r="H2131" s="133"/>
      <c r="I2131" s="133"/>
    </row>
    <row r="2132" spans="1:9" s="105" customFormat="1" x14ac:dyDescent="0.3">
      <c r="A2132"/>
      <c r="B2132"/>
      <c r="C2132"/>
      <c r="D2132"/>
      <c r="E2132" s="42"/>
      <c r="F2132" s="66"/>
      <c r="G2132" s="133"/>
      <c r="H2132" s="133"/>
      <c r="I2132" s="133"/>
    </row>
    <row r="2133" spans="1:9" s="105" customFormat="1" x14ac:dyDescent="0.3">
      <c r="A2133"/>
      <c r="B2133"/>
      <c r="C2133"/>
      <c r="D2133"/>
      <c r="E2133" s="42"/>
      <c r="F2133" s="66"/>
      <c r="G2133" s="133"/>
      <c r="H2133" s="133"/>
      <c r="I2133" s="133"/>
    </row>
    <row r="2134" spans="1:9" s="105" customFormat="1" x14ac:dyDescent="0.3">
      <c r="A2134"/>
      <c r="B2134"/>
      <c r="C2134"/>
      <c r="D2134"/>
      <c r="E2134" s="42"/>
      <c r="F2134" s="66"/>
      <c r="G2134" s="133"/>
      <c r="H2134" s="133"/>
      <c r="I2134" s="133"/>
    </row>
    <row r="2135" spans="1:9" s="105" customFormat="1" x14ac:dyDescent="0.3">
      <c r="A2135"/>
      <c r="B2135"/>
      <c r="C2135"/>
      <c r="D2135"/>
      <c r="E2135" s="42"/>
      <c r="F2135" s="66"/>
      <c r="G2135" s="133"/>
      <c r="H2135" s="133"/>
      <c r="I2135" s="133"/>
    </row>
    <row r="2136" spans="1:9" s="105" customFormat="1" x14ac:dyDescent="0.3">
      <c r="A2136"/>
      <c r="B2136"/>
      <c r="C2136"/>
      <c r="D2136"/>
      <c r="E2136" s="42"/>
      <c r="F2136" s="66"/>
      <c r="G2136" s="133"/>
      <c r="H2136" s="133"/>
      <c r="I2136" s="133"/>
    </row>
    <row r="2137" spans="1:9" s="105" customFormat="1" x14ac:dyDescent="0.3">
      <c r="A2137"/>
      <c r="B2137"/>
      <c r="C2137"/>
      <c r="D2137"/>
      <c r="E2137" s="42"/>
      <c r="F2137" s="66"/>
      <c r="G2137" s="133"/>
      <c r="H2137" s="133"/>
      <c r="I2137" s="133"/>
    </row>
    <row r="2138" spans="1:9" s="105" customFormat="1" x14ac:dyDescent="0.3">
      <c r="A2138"/>
      <c r="B2138"/>
      <c r="C2138"/>
      <c r="D2138"/>
      <c r="E2138" s="42"/>
      <c r="F2138" s="66"/>
      <c r="G2138" s="133"/>
      <c r="H2138" s="133"/>
      <c r="I2138" s="133"/>
    </row>
    <row r="2139" spans="1:9" s="105" customFormat="1" x14ac:dyDescent="0.3">
      <c r="A2139"/>
      <c r="B2139"/>
      <c r="C2139"/>
      <c r="D2139"/>
      <c r="E2139" s="42"/>
      <c r="F2139" s="66"/>
      <c r="G2139" s="133"/>
      <c r="H2139" s="133"/>
      <c r="I2139" s="133"/>
    </row>
    <row r="2140" spans="1:9" s="105" customFormat="1" x14ac:dyDescent="0.3">
      <c r="A2140"/>
      <c r="B2140"/>
      <c r="C2140"/>
      <c r="D2140"/>
      <c r="E2140" s="42"/>
      <c r="F2140" s="66"/>
      <c r="G2140" s="133"/>
      <c r="H2140" s="133"/>
      <c r="I2140" s="133"/>
    </row>
    <row r="2141" spans="1:9" s="105" customFormat="1" x14ac:dyDescent="0.3">
      <c r="A2141"/>
      <c r="B2141"/>
      <c r="C2141"/>
      <c r="D2141"/>
      <c r="E2141" s="42"/>
      <c r="F2141" s="66"/>
      <c r="G2141" s="133"/>
      <c r="H2141" s="133"/>
      <c r="I2141" s="133"/>
    </row>
    <row r="2142" spans="1:9" s="105" customFormat="1" x14ac:dyDescent="0.3">
      <c r="A2142"/>
      <c r="B2142"/>
      <c r="C2142"/>
      <c r="D2142"/>
      <c r="E2142" s="42"/>
      <c r="F2142" s="66"/>
      <c r="G2142" s="133"/>
      <c r="H2142" s="133"/>
      <c r="I2142" s="133"/>
    </row>
    <row r="2143" spans="1:9" s="105" customFormat="1" x14ac:dyDescent="0.3">
      <c r="A2143"/>
      <c r="B2143"/>
      <c r="C2143"/>
      <c r="D2143"/>
      <c r="E2143" s="42"/>
      <c r="F2143" s="66"/>
      <c r="G2143" s="133"/>
      <c r="H2143" s="133"/>
      <c r="I2143" s="133"/>
    </row>
    <row r="2144" spans="1:9" s="105" customFormat="1" x14ac:dyDescent="0.3">
      <c r="A2144"/>
      <c r="B2144"/>
      <c r="C2144"/>
      <c r="D2144"/>
      <c r="E2144" s="42"/>
      <c r="F2144" s="66"/>
      <c r="G2144" s="133"/>
      <c r="H2144" s="133"/>
      <c r="I2144" s="133"/>
    </row>
    <row r="2145" spans="1:9" s="105" customFormat="1" x14ac:dyDescent="0.3">
      <c r="A2145"/>
      <c r="B2145"/>
      <c r="C2145"/>
      <c r="D2145"/>
      <c r="E2145" s="42"/>
      <c r="F2145" s="66"/>
      <c r="G2145" s="133"/>
      <c r="H2145" s="133"/>
      <c r="I2145" s="133"/>
    </row>
    <row r="2146" spans="1:9" s="105" customFormat="1" x14ac:dyDescent="0.3">
      <c r="A2146"/>
      <c r="B2146"/>
      <c r="C2146"/>
      <c r="D2146"/>
      <c r="E2146" s="42"/>
      <c r="F2146" s="66"/>
      <c r="G2146" s="133"/>
      <c r="H2146" s="133"/>
      <c r="I2146" s="133"/>
    </row>
    <row r="2147" spans="1:9" s="105" customFormat="1" x14ac:dyDescent="0.3">
      <c r="A2147"/>
      <c r="B2147"/>
      <c r="C2147"/>
      <c r="D2147"/>
      <c r="E2147" s="42"/>
      <c r="F2147" s="66"/>
      <c r="G2147" s="133"/>
      <c r="H2147" s="133"/>
      <c r="I2147" s="133"/>
    </row>
    <row r="2148" spans="1:9" s="105" customFormat="1" x14ac:dyDescent="0.3">
      <c r="A2148"/>
      <c r="B2148"/>
      <c r="C2148"/>
      <c r="D2148"/>
      <c r="E2148" s="42"/>
      <c r="F2148" s="66"/>
      <c r="G2148" s="133"/>
      <c r="H2148" s="133"/>
      <c r="I2148" s="133"/>
    </row>
    <row r="2149" spans="1:9" s="105" customFormat="1" x14ac:dyDescent="0.3">
      <c r="A2149"/>
      <c r="B2149"/>
      <c r="C2149"/>
      <c r="D2149"/>
      <c r="E2149" s="42"/>
      <c r="F2149" s="66"/>
      <c r="G2149" s="133"/>
      <c r="H2149" s="133"/>
      <c r="I2149" s="133"/>
    </row>
    <row r="2150" spans="1:9" s="105" customFormat="1" x14ac:dyDescent="0.3">
      <c r="A2150"/>
      <c r="B2150"/>
      <c r="C2150"/>
      <c r="D2150"/>
      <c r="E2150" s="42"/>
      <c r="F2150" s="66"/>
      <c r="G2150" s="133"/>
      <c r="H2150" s="133"/>
      <c r="I2150" s="133"/>
    </row>
    <row r="2151" spans="1:9" s="105" customFormat="1" x14ac:dyDescent="0.3">
      <c r="A2151"/>
      <c r="B2151"/>
      <c r="C2151"/>
      <c r="D2151"/>
      <c r="E2151" s="42"/>
      <c r="F2151" s="66"/>
      <c r="G2151" s="133"/>
      <c r="H2151" s="133"/>
      <c r="I2151" s="133"/>
    </row>
    <row r="2152" spans="1:9" s="105" customFormat="1" x14ac:dyDescent="0.3">
      <c r="A2152"/>
      <c r="B2152"/>
      <c r="C2152"/>
      <c r="D2152"/>
      <c r="E2152" s="42"/>
      <c r="F2152" s="66"/>
      <c r="G2152" s="133"/>
      <c r="H2152" s="133"/>
      <c r="I2152" s="133"/>
    </row>
    <row r="2153" spans="1:9" s="105" customFormat="1" x14ac:dyDescent="0.3">
      <c r="A2153"/>
      <c r="B2153"/>
      <c r="C2153"/>
      <c r="D2153"/>
      <c r="E2153" s="42"/>
      <c r="F2153" s="66"/>
      <c r="G2153" s="133"/>
      <c r="H2153" s="133"/>
      <c r="I2153" s="133"/>
    </row>
    <row r="2154" spans="1:9" s="105" customFormat="1" x14ac:dyDescent="0.3">
      <c r="A2154"/>
      <c r="B2154"/>
      <c r="C2154"/>
      <c r="D2154"/>
      <c r="E2154" s="42"/>
      <c r="F2154" s="66"/>
      <c r="G2154" s="133"/>
      <c r="H2154" s="133"/>
      <c r="I2154" s="133"/>
    </row>
    <row r="2155" spans="1:9" s="105" customFormat="1" x14ac:dyDescent="0.3">
      <c r="A2155"/>
      <c r="B2155"/>
      <c r="C2155"/>
      <c r="D2155"/>
      <c r="E2155" s="42"/>
      <c r="F2155" s="66"/>
      <c r="G2155" s="133"/>
      <c r="H2155" s="133"/>
      <c r="I2155" s="133"/>
    </row>
    <row r="2156" spans="1:9" s="105" customFormat="1" x14ac:dyDescent="0.3">
      <c r="A2156"/>
      <c r="B2156"/>
      <c r="C2156"/>
      <c r="D2156"/>
      <c r="E2156" s="42"/>
      <c r="F2156" s="66"/>
      <c r="G2156" s="133"/>
      <c r="H2156" s="133"/>
      <c r="I2156" s="133"/>
    </row>
    <row r="2157" spans="1:9" s="105" customFormat="1" x14ac:dyDescent="0.3">
      <c r="A2157"/>
      <c r="B2157"/>
      <c r="C2157"/>
      <c r="D2157"/>
      <c r="E2157" s="42"/>
      <c r="F2157" s="66"/>
      <c r="G2157" s="133"/>
      <c r="H2157" s="133"/>
      <c r="I2157" s="133"/>
    </row>
    <row r="2158" spans="1:9" s="105" customFormat="1" x14ac:dyDescent="0.3">
      <c r="A2158"/>
      <c r="B2158"/>
      <c r="C2158"/>
      <c r="D2158"/>
      <c r="E2158" s="42"/>
      <c r="F2158" s="66"/>
      <c r="G2158" s="133"/>
      <c r="H2158" s="133"/>
      <c r="I2158" s="133"/>
    </row>
    <row r="2159" spans="1:9" s="105" customFormat="1" x14ac:dyDescent="0.3">
      <c r="A2159"/>
      <c r="B2159"/>
      <c r="C2159"/>
      <c r="D2159"/>
      <c r="E2159" s="42"/>
      <c r="F2159" s="66"/>
      <c r="G2159" s="133"/>
      <c r="H2159" s="133"/>
      <c r="I2159" s="133"/>
    </row>
    <row r="2160" spans="1:9" s="105" customFormat="1" x14ac:dyDescent="0.3">
      <c r="A2160"/>
      <c r="B2160"/>
      <c r="C2160"/>
      <c r="D2160"/>
      <c r="E2160" s="42"/>
      <c r="F2160" s="66"/>
      <c r="G2160" s="133"/>
      <c r="H2160" s="133"/>
      <c r="I2160" s="133"/>
    </row>
    <row r="2161" spans="1:9" s="105" customFormat="1" x14ac:dyDescent="0.3">
      <c r="A2161"/>
      <c r="B2161"/>
      <c r="C2161"/>
      <c r="D2161"/>
      <c r="E2161" s="42"/>
      <c r="F2161" s="66"/>
      <c r="G2161" s="133"/>
      <c r="H2161" s="133"/>
      <c r="I2161" s="133"/>
    </row>
    <row r="2162" spans="1:9" s="105" customFormat="1" x14ac:dyDescent="0.3">
      <c r="A2162"/>
      <c r="B2162"/>
      <c r="C2162"/>
      <c r="D2162"/>
      <c r="E2162" s="42"/>
      <c r="F2162" s="66"/>
      <c r="G2162" s="133"/>
      <c r="H2162" s="133"/>
      <c r="I2162" s="133"/>
    </row>
    <row r="2163" spans="1:9" s="105" customFormat="1" x14ac:dyDescent="0.3">
      <c r="A2163"/>
      <c r="B2163"/>
      <c r="C2163"/>
      <c r="D2163"/>
      <c r="E2163" s="42"/>
      <c r="F2163" s="66"/>
      <c r="G2163" s="133"/>
      <c r="H2163" s="133"/>
      <c r="I2163" s="133"/>
    </row>
    <row r="2164" spans="1:9" s="105" customFormat="1" x14ac:dyDescent="0.3">
      <c r="A2164"/>
      <c r="B2164"/>
      <c r="C2164"/>
      <c r="D2164"/>
      <c r="E2164" s="42"/>
      <c r="F2164" s="66"/>
      <c r="G2164" s="133"/>
      <c r="H2164" s="133"/>
      <c r="I2164" s="133"/>
    </row>
    <row r="2165" spans="1:9" s="105" customFormat="1" x14ac:dyDescent="0.3">
      <c r="A2165"/>
      <c r="B2165"/>
      <c r="C2165"/>
      <c r="D2165"/>
      <c r="E2165" s="42"/>
      <c r="F2165" s="66"/>
      <c r="G2165" s="133"/>
      <c r="H2165" s="133"/>
      <c r="I2165" s="133"/>
    </row>
    <row r="2166" spans="1:9" s="105" customFormat="1" x14ac:dyDescent="0.3">
      <c r="A2166"/>
      <c r="B2166"/>
      <c r="C2166"/>
      <c r="D2166"/>
      <c r="E2166" s="42"/>
      <c r="F2166" s="66"/>
      <c r="G2166" s="133"/>
      <c r="H2166" s="133"/>
      <c r="I2166" s="133"/>
    </row>
    <row r="2167" spans="1:9" s="105" customFormat="1" x14ac:dyDescent="0.3">
      <c r="A2167"/>
      <c r="B2167"/>
      <c r="C2167"/>
      <c r="D2167"/>
      <c r="E2167" s="42"/>
      <c r="F2167" s="66"/>
      <c r="G2167" s="133"/>
      <c r="H2167" s="133"/>
      <c r="I2167" s="133"/>
    </row>
    <row r="2168" spans="1:9" s="105" customFormat="1" x14ac:dyDescent="0.3">
      <c r="A2168"/>
      <c r="B2168"/>
      <c r="C2168"/>
      <c r="D2168"/>
      <c r="E2168" s="42"/>
      <c r="F2168" s="66"/>
      <c r="G2168" s="133"/>
      <c r="H2168" s="133"/>
      <c r="I2168" s="133"/>
    </row>
    <row r="2169" spans="1:9" s="105" customFormat="1" x14ac:dyDescent="0.3">
      <c r="A2169"/>
      <c r="B2169"/>
      <c r="C2169"/>
      <c r="D2169"/>
      <c r="E2169" s="42"/>
      <c r="F2169" s="66"/>
      <c r="G2169" s="133"/>
      <c r="H2169" s="133"/>
      <c r="I2169" s="133"/>
    </row>
    <row r="2170" spans="1:9" s="105" customFormat="1" x14ac:dyDescent="0.3">
      <c r="A2170"/>
      <c r="B2170"/>
      <c r="C2170"/>
      <c r="D2170"/>
      <c r="E2170" s="42"/>
      <c r="F2170" s="66"/>
      <c r="G2170" s="133"/>
      <c r="H2170" s="133"/>
      <c r="I2170" s="133"/>
    </row>
    <row r="2171" spans="1:9" s="105" customFormat="1" x14ac:dyDescent="0.3">
      <c r="A2171"/>
      <c r="B2171"/>
      <c r="C2171"/>
      <c r="D2171"/>
      <c r="E2171" s="42"/>
      <c r="F2171" s="66"/>
      <c r="G2171" s="133"/>
      <c r="H2171" s="133"/>
      <c r="I2171" s="133"/>
    </row>
    <row r="2172" spans="1:9" s="105" customFormat="1" x14ac:dyDescent="0.3">
      <c r="A2172"/>
      <c r="B2172"/>
      <c r="C2172"/>
      <c r="D2172"/>
      <c r="E2172" s="42"/>
      <c r="F2172" s="66"/>
      <c r="G2172" s="133"/>
      <c r="H2172" s="133"/>
      <c r="I2172" s="133"/>
    </row>
    <row r="2173" spans="1:9" s="105" customFormat="1" x14ac:dyDescent="0.3">
      <c r="A2173"/>
      <c r="B2173"/>
      <c r="C2173"/>
      <c r="D2173"/>
      <c r="E2173" s="42"/>
      <c r="F2173" s="66"/>
      <c r="G2173" s="133"/>
      <c r="H2173" s="133"/>
      <c r="I2173" s="133"/>
    </row>
    <row r="2174" spans="1:9" s="105" customFormat="1" x14ac:dyDescent="0.3">
      <c r="A2174"/>
      <c r="B2174"/>
      <c r="C2174"/>
      <c r="D2174"/>
      <c r="E2174" s="42"/>
      <c r="F2174" s="66"/>
      <c r="G2174" s="133"/>
      <c r="H2174" s="133"/>
      <c r="I2174" s="133"/>
    </row>
    <row r="2175" spans="1:9" s="105" customFormat="1" x14ac:dyDescent="0.3">
      <c r="A2175"/>
      <c r="B2175"/>
      <c r="C2175"/>
      <c r="D2175"/>
      <c r="E2175" s="42"/>
      <c r="F2175" s="66"/>
      <c r="G2175" s="133"/>
      <c r="H2175" s="133"/>
      <c r="I2175" s="133"/>
    </row>
    <row r="2176" spans="1:9" s="105" customFormat="1" x14ac:dyDescent="0.3">
      <c r="A2176"/>
      <c r="B2176"/>
      <c r="C2176"/>
      <c r="D2176"/>
      <c r="E2176" s="42"/>
      <c r="F2176" s="66"/>
      <c r="G2176" s="133"/>
      <c r="H2176" s="133"/>
      <c r="I2176" s="133"/>
    </row>
    <row r="2177" spans="1:9" s="105" customFormat="1" x14ac:dyDescent="0.3">
      <c r="A2177"/>
      <c r="B2177"/>
      <c r="C2177"/>
      <c r="D2177"/>
      <c r="E2177" s="42"/>
      <c r="F2177" s="66"/>
      <c r="G2177" s="133"/>
      <c r="H2177" s="133"/>
      <c r="I2177" s="133"/>
    </row>
    <row r="2178" spans="1:9" s="105" customFormat="1" x14ac:dyDescent="0.3">
      <c r="A2178"/>
      <c r="B2178"/>
      <c r="C2178"/>
      <c r="D2178"/>
      <c r="E2178" s="42"/>
      <c r="F2178" s="66"/>
      <c r="G2178" s="133"/>
      <c r="H2178" s="133"/>
      <c r="I2178" s="133"/>
    </row>
    <row r="2179" spans="1:9" s="105" customFormat="1" x14ac:dyDescent="0.3">
      <c r="A2179"/>
      <c r="B2179"/>
      <c r="C2179"/>
      <c r="D2179"/>
      <c r="E2179" s="42"/>
      <c r="F2179" s="66"/>
      <c r="G2179" s="133"/>
      <c r="H2179" s="133"/>
      <c r="I2179" s="133"/>
    </row>
    <row r="2180" spans="1:9" s="105" customFormat="1" x14ac:dyDescent="0.3">
      <c r="A2180"/>
      <c r="B2180"/>
      <c r="C2180"/>
      <c r="D2180"/>
      <c r="E2180" s="42"/>
      <c r="F2180" s="66"/>
      <c r="G2180" s="133"/>
      <c r="H2180" s="133"/>
      <c r="I2180" s="133"/>
    </row>
    <row r="2181" spans="1:9" s="105" customFormat="1" x14ac:dyDescent="0.3">
      <c r="A2181"/>
      <c r="B2181"/>
      <c r="C2181"/>
      <c r="D2181"/>
      <c r="E2181" s="42"/>
      <c r="F2181" s="66"/>
      <c r="G2181" s="133"/>
      <c r="H2181" s="133"/>
      <c r="I2181" s="133"/>
    </row>
    <row r="2182" spans="1:9" s="105" customFormat="1" x14ac:dyDescent="0.3">
      <c r="A2182"/>
      <c r="B2182"/>
      <c r="C2182"/>
      <c r="D2182"/>
      <c r="E2182" s="42"/>
      <c r="F2182" s="66"/>
      <c r="G2182" s="133"/>
      <c r="H2182" s="133"/>
      <c r="I2182" s="133"/>
    </row>
    <row r="2183" spans="1:9" s="105" customFormat="1" x14ac:dyDescent="0.3">
      <c r="A2183"/>
      <c r="B2183"/>
      <c r="C2183"/>
      <c r="D2183"/>
      <c r="E2183" s="42"/>
      <c r="F2183" s="66"/>
      <c r="G2183" s="133"/>
      <c r="H2183" s="133"/>
      <c r="I2183" s="133"/>
    </row>
    <row r="2184" spans="1:9" s="105" customFormat="1" x14ac:dyDescent="0.3">
      <c r="A2184"/>
      <c r="B2184"/>
      <c r="C2184"/>
      <c r="D2184"/>
      <c r="E2184" s="42"/>
      <c r="F2184" s="66"/>
      <c r="G2184" s="133"/>
      <c r="H2184" s="133"/>
      <c r="I2184" s="133"/>
    </row>
    <row r="2185" spans="1:9" s="105" customFormat="1" x14ac:dyDescent="0.3">
      <c r="A2185"/>
      <c r="B2185"/>
      <c r="C2185"/>
      <c r="D2185"/>
      <c r="E2185" s="42"/>
      <c r="F2185" s="66"/>
      <c r="G2185" s="133"/>
      <c r="H2185" s="133"/>
      <c r="I2185" s="133"/>
    </row>
    <row r="2186" spans="1:9" s="105" customFormat="1" x14ac:dyDescent="0.3">
      <c r="A2186"/>
      <c r="B2186"/>
      <c r="C2186"/>
      <c r="D2186"/>
      <c r="E2186" s="42"/>
      <c r="F2186" s="66"/>
      <c r="G2186" s="133"/>
      <c r="H2186" s="133"/>
      <c r="I2186" s="133"/>
    </row>
    <row r="2187" spans="1:9" s="105" customFormat="1" x14ac:dyDescent="0.3">
      <c r="A2187"/>
      <c r="B2187"/>
      <c r="C2187"/>
      <c r="D2187"/>
      <c r="E2187" s="42"/>
      <c r="F2187" s="66"/>
      <c r="G2187" s="133"/>
      <c r="H2187" s="133"/>
      <c r="I2187" s="133"/>
    </row>
    <row r="2188" spans="1:9" s="105" customFormat="1" x14ac:dyDescent="0.3">
      <c r="A2188"/>
      <c r="B2188"/>
      <c r="C2188"/>
      <c r="D2188"/>
      <c r="E2188" s="42"/>
      <c r="F2188" s="66"/>
      <c r="G2188" s="133"/>
      <c r="H2188" s="133"/>
      <c r="I2188" s="133"/>
    </row>
    <row r="2189" spans="1:9" s="105" customFormat="1" x14ac:dyDescent="0.3">
      <c r="A2189"/>
      <c r="B2189"/>
      <c r="C2189"/>
      <c r="D2189"/>
      <c r="E2189" s="42"/>
      <c r="F2189" s="66"/>
      <c r="G2189" s="133"/>
      <c r="H2189" s="133"/>
      <c r="I2189" s="133"/>
    </row>
    <row r="2190" spans="1:9" s="105" customFormat="1" x14ac:dyDescent="0.3">
      <c r="A2190"/>
      <c r="B2190"/>
      <c r="C2190"/>
      <c r="D2190"/>
      <c r="E2190" s="42"/>
      <c r="F2190" s="66"/>
      <c r="G2190" s="133"/>
      <c r="H2190" s="133"/>
      <c r="I2190" s="133"/>
    </row>
    <row r="2191" spans="1:9" s="105" customFormat="1" x14ac:dyDescent="0.3">
      <c r="A2191"/>
      <c r="B2191"/>
      <c r="C2191"/>
      <c r="D2191"/>
      <c r="E2191" s="42"/>
      <c r="F2191" s="66"/>
      <c r="G2191" s="133"/>
      <c r="H2191" s="133"/>
      <c r="I2191" s="133"/>
    </row>
    <row r="2192" spans="1:9" s="105" customFormat="1" x14ac:dyDescent="0.3">
      <c r="A2192"/>
      <c r="B2192"/>
      <c r="C2192"/>
      <c r="D2192"/>
      <c r="E2192" s="42"/>
      <c r="F2192" s="66"/>
      <c r="G2192" s="133"/>
      <c r="H2192" s="133"/>
      <c r="I2192" s="133"/>
    </row>
    <row r="2193" spans="1:9" s="105" customFormat="1" x14ac:dyDescent="0.3">
      <c r="A2193"/>
      <c r="B2193"/>
      <c r="C2193"/>
      <c r="D2193"/>
      <c r="E2193" s="42"/>
      <c r="F2193" s="66"/>
      <c r="G2193" s="133"/>
      <c r="H2193" s="133"/>
      <c r="I2193" s="133"/>
    </row>
    <row r="2194" spans="1:9" s="105" customFormat="1" x14ac:dyDescent="0.3">
      <c r="A2194"/>
      <c r="B2194"/>
      <c r="C2194"/>
      <c r="D2194"/>
      <c r="E2194" s="42"/>
      <c r="F2194" s="66"/>
      <c r="G2194" s="133"/>
      <c r="H2194" s="133"/>
      <c r="I2194" s="133"/>
    </row>
    <row r="2195" spans="1:9" s="105" customFormat="1" x14ac:dyDescent="0.3">
      <c r="A2195"/>
      <c r="B2195"/>
      <c r="C2195"/>
      <c r="D2195"/>
      <c r="E2195" s="42"/>
      <c r="F2195" s="66"/>
      <c r="G2195" s="133"/>
      <c r="H2195" s="133"/>
      <c r="I2195" s="133"/>
    </row>
    <row r="2196" spans="1:9" s="105" customFormat="1" x14ac:dyDescent="0.3">
      <c r="A2196"/>
      <c r="B2196"/>
      <c r="C2196"/>
      <c r="D2196"/>
      <c r="E2196" s="42"/>
      <c r="F2196" s="66"/>
      <c r="G2196" s="133"/>
      <c r="H2196" s="133"/>
      <c r="I2196" s="133"/>
    </row>
    <row r="2197" spans="1:9" s="105" customFormat="1" x14ac:dyDescent="0.3">
      <c r="A2197"/>
      <c r="B2197"/>
      <c r="C2197"/>
      <c r="D2197"/>
      <c r="E2197" s="42"/>
      <c r="F2197" s="66"/>
      <c r="G2197" s="133"/>
      <c r="H2197" s="133"/>
      <c r="I2197" s="133"/>
    </row>
    <row r="2198" spans="1:9" s="105" customFormat="1" x14ac:dyDescent="0.3">
      <c r="A2198"/>
      <c r="B2198"/>
      <c r="C2198"/>
      <c r="D2198"/>
      <c r="E2198" s="42"/>
      <c r="F2198" s="66"/>
      <c r="G2198" s="133"/>
      <c r="H2198" s="133"/>
      <c r="I2198" s="133"/>
    </row>
    <row r="2199" spans="1:9" s="105" customFormat="1" x14ac:dyDescent="0.3">
      <c r="A2199"/>
      <c r="B2199"/>
      <c r="C2199"/>
      <c r="D2199"/>
      <c r="E2199" s="42"/>
      <c r="F2199" s="66"/>
      <c r="G2199" s="133"/>
      <c r="H2199" s="133"/>
      <c r="I2199" s="133"/>
    </row>
    <row r="2200" spans="1:9" s="105" customFormat="1" x14ac:dyDescent="0.3">
      <c r="A2200"/>
      <c r="B2200"/>
      <c r="C2200"/>
      <c r="D2200"/>
      <c r="E2200" s="42"/>
      <c r="F2200" s="66"/>
      <c r="G2200" s="133"/>
      <c r="H2200" s="133"/>
      <c r="I2200" s="133"/>
    </row>
    <row r="2201" spans="1:9" s="105" customFormat="1" x14ac:dyDescent="0.3">
      <c r="A2201"/>
      <c r="B2201"/>
      <c r="C2201"/>
      <c r="D2201"/>
      <c r="E2201" s="42"/>
      <c r="F2201" s="66"/>
      <c r="G2201" s="133"/>
      <c r="H2201" s="133"/>
      <c r="I2201" s="133"/>
    </row>
    <row r="2202" spans="1:9" s="105" customFormat="1" x14ac:dyDescent="0.3">
      <c r="A2202"/>
      <c r="B2202"/>
      <c r="C2202"/>
      <c r="D2202"/>
      <c r="E2202" s="42"/>
      <c r="F2202" s="66"/>
      <c r="G2202" s="133"/>
      <c r="H2202" s="133"/>
      <c r="I2202" s="133"/>
    </row>
    <row r="2203" spans="1:9" s="105" customFormat="1" x14ac:dyDescent="0.3">
      <c r="A2203"/>
      <c r="B2203"/>
      <c r="C2203"/>
      <c r="D2203"/>
      <c r="E2203" s="42"/>
      <c r="F2203" s="66"/>
      <c r="G2203" s="133"/>
      <c r="H2203" s="133"/>
      <c r="I2203" s="133"/>
    </row>
    <row r="2204" spans="1:9" s="105" customFormat="1" x14ac:dyDescent="0.3">
      <c r="A2204"/>
      <c r="B2204"/>
      <c r="C2204"/>
      <c r="D2204"/>
      <c r="E2204" s="42"/>
      <c r="F2204" s="66"/>
      <c r="G2204" s="133"/>
      <c r="H2204" s="133"/>
      <c r="I2204" s="133"/>
    </row>
    <row r="2205" spans="1:9" s="105" customFormat="1" x14ac:dyDescent="0.3">
      <c r="A2205"/>
      <c r="B2205"/>
      <c r="C2205"/>
      <c r="D2205"/>
      <c r="E2205" s="42"/>
      <c r="F2205" s="66"/>
      <c r="G2205" s="133"/>
      <c r="H2205" s="133"/>
      <c r="I2205" s="133"/>
    </row>
    <row r="2206" spans="1:9" s="105" customFormat="1" x14ac:dyDescent="0.3">
      <c r="A2206"/>
      <c r="B2206"/>
      <c r="C2206"/>
      <c r="D2206"/>
      <c r="E2206" s="42"/>
      <c r="F2206" s="66"/>
      <c r="G2206" s="133"/>
      <c r="H2206" s="133"/>
      <c r="I2206" s="133"/>
    </row>
    <row r="2207" spans="1:9" s="105" customFormat="1" x14ac:dyDescent="0.3">
      <c r="A2207"/>
      <c r="B2207"/>
      <c r="C2207"/>
      <c r="D2207"/>
      <c r="E2207" s="42"/>
      <c r="F2207" s="66"/>
      <c r="G2207" s="133"/>
      <c r="H2207" s="133"/>
      <c r="I2207" s="133"/>
    </row>
    <row r="2208" spans="1:9" s="105" customFormat="1" x14ac:dyDescent="0.3">
      <c r="A2208"/>
      <c r="B2208"/>
      <c r="C2208"/>
      <c r="D2208"/>
      <c r="E2208" s="42"/>
      <c r="F2208" s="66"/>
      <c r="G2208" s="133"/>
      <c r="H2208" s="133"/>
      <c r="I2208" s="133"/>
    </row>
    <row r="2209" spans="1:9" s="105" customFormat="1" x14ac:dyDescent="0.3">
      <c r="A2209"/>
      <c r="B2209"/>
      <c r="C2209"/>
      <c r="D2209"/>
      <c r="E2209" s="42"/>
      <c r="F2209" s="66"/>
      <c r="G2209" s="133"/>
      <c r="H2209" s="133"/>
      <c r="I2209" s="133"/>
    </row>
    <row r="2210" spans="1:9" s="105" customFormat="1" x14ac:dyDescent="0.3">
      <c r="A2210"/>
      <c r="B2210"/>
      <c r="C2210"/>
      <c r="D2210"/>
      <c r="E2210" s="42"/>
      <c r="F2210" s="66"/>
      <c r="G2210" s="133"/>
      <c r="H2210" s="133"/>
      <c r="I2210" s="133"/>
    </row>
    <row r="2211" spans="1:9" s="105" customFormat="1" x14ac:dyDescent="0.3">
      <c r="A2211"/>
      <c r="B2211"/>
      <c r="C2211"/>
      <c r="D2211"/>
      <c r="E2211" s="42"/>
      <c r="F2211" s="66"/>
      <c r="G2211" s="133"/>
      <c r="H2211" s="133"/>
      <c r="I2211" s="133"/>
    </row>
    <row r="2212" spans="1:9" s="105" customFormat="1" x14ac:dyDescent="0.3">
      <c r="A2212"/>
      <c r="B2212"/>
      <c r="C2212"/>
      <c r="D2212"/>
      <c r="E2212" s="42"/>
      <c r="F2212" s="66"/>
      <c r="G2212" s="133"/>
      <c r="H2212" s="133"/>
      <c r="I2212" s="133"/>
    </row>
    <row r="2213" spans="1:9" s="105" customFormat="1" x14ac:dyDescent="0.3">
      <c r="A2213"/>
      <c r="B2213"/>
      <c r="C2213"/>
      <c r="D2213"/>
      <c r="E2213" s="42"/>
      <c r="F2213" s="66"/>
      <c r="G2213" s="133"/>
      <c r="H2213" s="133"/>
      <c r="I2213" s="133"/>
    </row>
    <row r="2214" spans="1:9" s="105" customFormat="1" x14ac:dyDescent="0.3">
      <c r="A2214"/>
      <c r="B2214"/>
      <c r="C2214"/>
      <c r="D2214"/>
      <c r="E2214" s="42"/>
      <c r="F2214" s="66"/>
      <c r="G2214" s="133"/>
      <c r="H2214" s="133"/>
      <c r="I2214" s="133"/>
    </row>
    <row r="2215" spans="1:9" s="105" customFormat="1" x14ac:dyDescent="0.3">
      <c r="A2215"/>
      <c r="B2215"/>
      <c r="C2215"/>
      <c r="D2215"/>
      <c r="E2215" s="42"/>
      <c r="F2215" s="66"/>
      <c r="G2215" s="133"/>
      <c r="H2215" s="133"/>
      <c r="I2215" s="133"/>
    </row>
    <row r="2216" spans="1:9" s="105" customFormat="1" x14ac:dyDescent="0.3">
      <c r="A2216"/>
      <c r="B2216"/>
      <c r="C2216"/>
      <c r="D2216"/>
      <c r="E2216" s="42"/>
      <c r="F2216" s="66"/>
      <c r="G2216" s="133"/>
      <c r="H2216" s="133"/>
      <c r="I2216" s="133"/>
    </row>
    <row r="2217" spans="1:9" s="105" customFormat="1" x14ac:dyDescent="0.3">
      <c r="A2217"/>
      <c r="B2217"/>
      <c r="C2217"/>
      <c r="D2217"/>
      <c r="E2217" s="42"/>
      <c r="F2217" s="66"/>
      <c r="G2217" s="133"/>
      <c r="H2217" s="133"/>
      <c r="I2217" s="133"/>
    </row>
    <row r="2218" spans="1:9" s="105" customFormat="1" x14ac:dyDescent="0.3">
      <c r="A2218"/>
      <c r="B2218"/>
      <c r="C2218"/>
      <c r="D2218"/>
      <c r="E2218" s="42"/>
      <c r="F2218" s="66"/>
      <c r="G2218" s="133"/>
      <c r="H2218" s="133"/>
      <c r="I2218" s="133"/>
    </row>
    <row r="2219" spans="1:9" s="105" customFormat="1" x14ac:dyDescent="0.3">
      <c r="A2219"/>
      <c r="B2219"/>
      <c r="C2219"/>
      <c r="D2219"/>
      <c r="E2219" s="42"/>
      <c r="F2219" s="66"/>
      <c r="G2219" s="133"/>
      <c r="H2219" s="133"/>
      <c r="I2219" s="133"/>
    </row>
    <row r="2220" spans="1:9" s="105" customFormat="1" x14ac:dyDescent="0.3">
      <c r="A2220"/>
      <c r="B2220"/>
      <c r="C2220"/>
      <c r="D2220"/>
      <c r="E2220" s="42"/>
      <c r="F2220" s="66"/>
      <c r="G2220" s="133"/>
      <c r="H2220" s="133"/>
      <c r="I2220" s="133"/>
    </row>
    <row r="2221" spans="1:9" s="105" customFormat="1" x14ac:dyDescent="0.3">
      <c r="A2221"/>
      <c r="B2221"/>
      <c r="C2221"/>
      <c r="D2221"/>
      <c r="E2221" s="42"/>
      <c r="F2221" s="66"/>
      <c r="G2221" s="133"/>
      <c r="H2221" s="133"/>
      <c r="I2221" s="133"/>
    </row>
    <row r="2222" spans="1:9" s="105" customFormat="1" x14ac:dyDescent="0.3">
      <c r="A2222"/>
      <c r="B2222"/>
      <c r="C2222"/>
      <c r="D2222"/>
      <c r="E2222" s="42"/>
      <c r="F2222" s="66"/>
      <c r="G2222" s="133"/>
      <c r="H2222" s="133"/>
      <c r="I2222" s="133"/>
    </row>
    <row r="2223" spans="1:9" s="105" customFormat="1" x14ac:dyDescent="0.3">
      <c r="A2223"/>
      <c r="B2223"/>
      <c r="C2223"/>
      <c r="D2223"/>
      <c r="E2223" s="42"/>
      <c r="F2223" s="66"/>
      <c r="G2223" s="133"/>
      <c r="H2223" s="133"/>
      <c r="I2223" s="133"/>
    </row>
    <row r="2224" spans="1:9" s="105" customFormat="1" x14ac:dyDescent="0.3">
      <c r="A2224"/>
      <c r="B2224"/>
      <c r="C2224"/>
      <c r="D2224"/>
      <c r="E2224" s="42"/>
      <c r="F2224" s="66"/>
      <c r="G2224" s="133"/>
      <c r="H2224" s="133"/>
      <c r="I2224" s="133"/>
    </row>
    <row r="2225" spans="1:9" s="105" customFormat="1" x14ac:dyDescent="0.3">
      <c r="A2225"/>
      <c r="B2225"/>
      <c r="C2225"/>
      <c r="D2225"/>
      <c r="E2225" s="42"/>
      <c r="F2225" s="66"/>
      <c r="G2225" s="133"/>
      <c r="H2225" s="133"/>
      <c r="I2225" s="133"/>
    </row>
    <row r="2226" spans="1:9" s="105" customFormat="1" x14ac:dyDescent="0.3">
      <c r="A2226"/>
      <c r="B2226"/>
      <c r="C2226"/>
      <c r="D2226"/>
      <c r="E2226" s="42"/>
      <c r="F2226" s="66"/>
      <c r="G2226" s="133"/>
      <c r="H2226" s="133"/>
      <c r="I2226" s="133"/>
    </row>
    <row r="2227" spans="1:9" s="105" customFormat="1" x14ac:dyDescent="0.3">
      <c r="A2227"/>
      <c r="B2227"/>
      <c r="C2227"/>
      <c r="D2227"/>
      <c r="E2227" s="42"/>
      <c r="F2227" s="66"/>
      <c r="G2227" s="133"/>
      <c r="H2227" s="133"/>
      <c r="I2227" s="133"/>
    </row>
    <row r="2228" spans="1:9" s="105" customFormat="1" x14ac:dyDescent="0.3">
      <c r="A2228"/>
      <c r="B2228"/>
      <c r="C2228"/>
      <c r="D2228"/>
      <c r="E2228" s="42"/>
      <c r="F2228" s="66"/>
      <c r="G2228" s="133"/>
      <c r="H2228" s="133"/>
      <c r="I2228" s="133"/>
    </row>
    <row r="2229" spans="1:9" s="105" customFormat="1" x14ac:dyDescent="0.3">
      <c r="A2229"/>
      <c r="B2229"/>
      <c r="C2229"/>
      <c r="D2229"/>
      <c r="E2229" s="42"/>
      <c r="F2229" s="66"/>
      <c r="G2229" s="133"/>
      <c r="H2229" s="133"/>
      <c r="I2229" s="133"/>
    </row>
    <row r="2230" spans="1:9" s="105" customFormat="1" x14ac:dyDescent="0.3">
      <c r="A2230"/>
      <c r="B2230"/>
      <c r="C2230"/>
      <c r="D2230"/>
      <c r="E2230" s="42"/>
      <c r="F2230" s="66"/>
      <c r="G2230" s="133"/>
      <c r="H2230" s="133"/>
      <c r="I2230" s="133"/>
    </row>
    <row r="2231" spans="1:9" s="105" customFormat="1" x14ac:dyDescent="0.3">
      <c r="A2231"/>
      <c r="B2231"/>
      <c r="C2231"/>
      <c r="D2231"/>
      <c r="E2231" s="42"/>
      <c r="F2231" s="66"/>
      <c r="G2231" s="133"/>
      <c r="H2231" s="133"/>
      <c r="I2231" s="133"/>
    </row>
    <row r="2232" spans="1:9" s="105" customFormat="1" x14ac:dyDescent="0.3">
      <c r="A2232"/>
      <c r="B2232"/>
      <c r="C2232"/>
      <c r="D2232"/>
      <c r="E2232" s="42"/>
      <c r="F2232" s="66"/>
      <c r="G2232" s="133"/>
      <c r="H2232" s="133"/>
      <c r="I2232" s="133"/>
    </row>
    <row r="2233" spans="1:9" s="105" customFormat="1" x14ac:dyDescent="0.3">
      <c r="A2233"/>
      <c r="B2233"/>
      <c r="C2233"/>
      <c r="D2233"/>
      <c r="E2233" s="42"/>
      <c r="F2233" s="66"/>
      <c r="G2233" s="133"/>
      <c r="H2233" s="133"/>
      <c r="I2233" s="133"/>
    </row>
    <row r="2234" spans="1:9" s="105" customFormat="1" x14ac:dyDescent="0.3">
      <c r="A2234"/>
      <c r="B2234"/>
      <c r="C2234"/>
      <c r="D2234"/>
      <c r="E2234" s="42"/>
      <c r="F2234" s="66"/>
      <c r="G2234" s="133"/>
      <c r="H2234" s="133"/>
      <c r="I2234" s="133"/>
    </row>
    <row r="2235" spans="1:9" s="105" customFormat="1" x14ac:dyDescent="0.3">
      <c r="A2235"/>
      <c r="B2235"/>
      <c r="C2235"/>
      <c r="D2235"/>
      <c r="E2235" s="42"/>
      <c r="F2235" s="66"/>
      <c r="G2235" s="133"/>
      <c r="H2235" s="133"/>
      <c r="I2235" s="133"/>
    </row>
    <row r="2236" spans="1:9" s="105" customFormat="1" x14ac:dyDescent="0.3">
      <c r="A2236"/>
      <c r="B2236"/>
      <c r="C2236"/>
      <c r="D2236"/>
      <c r="E2236" s="42"/>
      <c r="F2236" s="66"/>
      <c r="G2236" s="133"/>
      <c r="H2236" s="133"/>
      <c r="I2236" s="133"/>
    </row>
    <row r="2237" spans="1:9" s="105" customFormat="1" x14ac:dyDescent="0.3">
      <c r="A2237"/>
      <c r="B2237"/>
      <c r="C2237"/>
      <c r="D2237"/>
      <c r="E2237" s="42"/>
      <c r="F2237" s="66"/>
      <c r="G2237" s="133"/>
      <c r="H2237" s="133"/>
      <c r="I2237" s="133"/>
    </row>
    <row r="2238" spans="1:9" s="105" customFormat="1" x14ac:dyDescent="0.3">
      <c r="A2238"/>
      <c r="B2238"/>
      <c r="C2238"/>
      <c r="D2238"/>
      <c r="E2238" s="42"/>
      <c r="F2238" s="66"/>
      <c r="G2238" s="133"/>
      <c r="H2238" s="133"/>
      <c r="I2238" s="133"/>
    </row>
    <row r="2239" spans="1:9" s="105" customFormat="1" x14ac:dyDescent="0.3">
      <c r="A2239"/>
      <c r="B2239"/>
      <c r="C2239"/>
      <c r="D2239"/>
      <c r="E2239" s="42"/>
      <c r="F2239" s="66"/>
      <c r="G2239" s="133"/>
      <c r="H2239" s="133"/>
      <c r="I2239" s="133"/>
    </row>
    <row r="2240" spans="1:9" s="105" customFormat="1" x14ac:dyDescent="0.3">
      <c r="A2240"/>
      <c r="B2240"/>
      <c r="C2240"/>
      <c r="D2240"/>
      <c r="E2240" s="42"/>
      <c r="F2240" s="66"/>
      <c r="G2240" s="133"/>
      <c r="H2240" s="133"/>
      <c r="I2240" s="133"/>
    </row>
    <row r="2241" spans="1:9" s="105" customFormat="1" x14ac:dyDescent="0.3">
      <c r="A2241"/>
      <c r="B2241"/>
      <c r="C2241"/>
      <c r="D2241"/>
      <c r="E2241" s="42"/>
      <c r="F2241" s="66"/>
      <c r="G2241" s="133"/>
      <c r="H2241" s="133"/>
      <c r="I2241" s="133"/>
    </row>
    <row r="2242" spans="1:9" s="105" customFormat="1" x14ac:dyDescent="0.3">
      <c r="A2242"/>
      <c r="B2242"/>
      <c r="C2242"/>
      <c r="D2242"/>
      <c r="E2242" s="42"/>
      <c r="F2242" s="66"/>
      <c r="G2242" s="133"/>
      <c r="H2242" s="133"/>
      <c r="I2242" s="133"/>
    </row>
    <row r="2243" spans="1:9" s="105" customFormat="1" x14ac:dyDescent="0.3">
      <c r="A2243"/>
      <c r="B2243"/>
      <c r="C2243"/>
      <c r="D2243"/>
      <c r="E2243" s="42"/>
      <c r="F2243" s="66"/>
      <c r="G2243" s="133"/>
      <c r="H2243" s="133"/>
      <c r="I2243" s="133"/>
    </row>
    <row r="2244" spans="1:9" s="105" customFormat="1" x14ac:dyDescent="0.3">
      <c r="A2244"/>
      <c r="B2244"/>
      <c r="C2244"/>
      <c r="D2244"/>
      <c r="E2244" s="42"/>
      <c r="F2244" s="66"/>
      <c r="G2244" s="133"/>
      <c r="H2244" s="133"/>
      <c r="I2244" s="133"/>
    </row>
    <row r="2245" spans="1:9" s="105" customFormat="1" x14ac:dyDescent="0.3">
      <c r="A2245"/>
      <c r="B2245"/>
      <c r="C2245"/>
      <c r="D2245"/>
      <c r="E2245" s="42"/>
      <c r="F2245" s="66"/>
      <c r="G2245" s="133"/>
      <c r="H2245" s="133"/>
      <c r="I2245" s="133"/>
    </row>
    <row r="2246" spans="1:9" s="105" customFormat="1" x14ac:dyDescent="0.3">
      <c r="A2246"/>
      <c r="B2246"/>
      <c r="C2246"/>
      <c r="D2246"/>
      <c r="E2246" s="42"/>
      <c r="F2246" s="66"/>
      <c r="G2246" s="133"/>
      <c r="H2246" s="133"/>
      <c r="I2246" s="133"/>
    </row>
    <row r="2247" spans="1:9" s="105" customFormat="1" x14ac:dyDescent="0.3">
      <c r="A2247"/>
      <c r="B2247"/>
      <c r="C2247"/>
      <c r="D2247"/>
      <c r="E2247" s="42"/>
      <c r="F2247" s="66"/>
      <c r="G2247" s="133"/>
      <c r="H2247" s="133"/>
      <c r="I2247" s="133"/>
    </row>
    <row r="2248" spans="1:9" s="105" customFormat="1" x14ac:dyDescent="0.3">
      <c r="A2248"/>
      <c r="B2248"/>
      <c r="C2248"/>
      <c r="D2248"/>
      <c r="E2248" s="42"/>
      <c r="F2248" s="66"/>
      <c r="G2248" s="133"/>
      <c r="H2248" s="133"/>
      <c r="I2248" s="133"/>
    </row>
    <row r="2249" spans="1:9" s="105" customFormat="1" x14ac:dyDescent="0.3">
      <c r="A2249"/>
      <c r="B2249"/>
      <c r="C2249"/>
      <c r="D2249"/>
      <c r="E2249" s="42"/>
      <c r="F2249" s="66"/>
      <c r="G2249" s="133"/>
      <c r="H2249" s="133"/>
      <c r="I2249" s="133"/>
    </row>
    <row r="2250" spans="1:9" s="105" customFormat="1" x14ac:dyDescent="0.3">
      <c r="A2250"/>
      <c r="B2250"/>
      <c r="C2250"/>
      <c r="D2250"/>
      <c r="E2250" s="42"/>
      <c r="F2250" s="66"/>
      <c r="G2250" s="133"/>
      <c r="H2250" s="133"/>
      <c r="I2250" s="133"/>
    </row>
    <row r="2251" spans="1:9" s="105" customFormat="1" x14ac:dyDescent="0.3">
      <c r="A2251"/>
      <c r="B2251"/>
      <c r="C2251"/>
      <c r="D2251"/>
      <c r="E2251" s="42"/>
      <c r="F2251" s="66"/>
      <c r="G2251" s="133"/>
      <c r="H2251" s="133"/>
      <c r="I2251" s="133"/>
    </row>
    <row r="2252" spans="1:9" s="105" customFormat="1" x14ac:dyDescent="0.3">
      <c r="A2252"/>
      <c r="B2252"/>
      <c r="C2252"/>
      <c r="D2252"/>
      <c r="E2252" s="42"/>
      <c r="F2252" s="66"/>
      <c r="G2252" s="133"/>
      <c r="H2252" s="133"/>
      <c r="I2252" s="133"/>
    </row>
    <row r="2253" spans="1:9" s="105" customFormat="1" x14ac:dyDescent="0.3">
      <c r="A2253"/>
      <c r="B2253"/>
      <c r="C2253"/>
      <c r="D2253"/>
      <c r="E2253" s="42"/>
      <c r="F2253" s="66"/>
      <c r="G2253" s="133"/>
      <c r="H2253" s="133"/>
      <c r="I2253" s="133"/>
    </row>
    <row r="2254" spans="1:9" s="105" customFormat="1" x14ac:dyDescent="0.3">
      <c r="A2254"/>
      <c r="B2254"/>
      <c r="C2254"/>
      <c r="D2254"/>
      <c r="E2254" s="42"/>
      <c r="F2254" s="66"/>
      <c r="G2254" s="133"/>
      <c r="H2254" s="133"/>
      <c r="I2254" s="133"/>
    </row>
    <row r="2255" spans="1:9" s="105" customFormat="1" x14ac:dyDescent="0.3">
      <c r="A2255"/>
      <c r="B2255"/>
      <c r="C2255"/>
      <c r="D2255"/>
      <c r="E2255" s="42"/>
      <c r="F2255" s="66"/>
      <c r="G2255" s="133"/>
      <c r="H2255" s="133"/>
      <c r="I2255" s="133"/>
    </row>
    <row r="2256" spans="1:9" s="105" customFormat="1" x14ac:dyDescent="0.3">
      <c r="A2256"/>
      <c r="B2256"/>
      <c r="C2256"/>
      <c r="D2256"/>
      <c r="E2256" s="42"/>
      <c r="F2256" s="66"/>
      <c r="G2256" s="133"/>
      <c r="H2256" s="133"/>
      <c r="I2256" s="133"/>
    </row>
    <row r="2257" spans="1:9" s="105" customFormat="1" x14ac:dyDescent="0.3">
      <c r="A2257"/>
      <c r="B2257"/>
      <c r="C2257"/>
      <c r="D2257"/>
      <c r="E2257" s="42"/>
      <c r="F2257" s="66"/>
      <c r="G2257" s="133"/>
      <c r="H2257" s="133"/>
      <c r="I2257" s="133"/>
    </row>
    <row r="2258" spans="1:9" s="105" customFormat="1" x14ac:dyDescent="0.3">
      <c r="A2258"/>
      <c r="B2258"/>
      <c r="C2258"/>
      <c r="D2258"/>
      <c r="E2258" s="42"/>
      <c r="F2258" s="66"/>
      <c r="G2258" s="133"/>
      <c r="H2258" s="133"/>
      <c r="I2258" s="133"/>
    </row>
    <row r="2259" spans="1:9" s="105" customFormat="1" x14ac:dyDescent="0.3">
      <c r="A2259"/>
      <c r="B2259"/>
      <c r="C2259"/>
      <c r="D2259"/>
      <c r="E2259" s="42"/>
      <c r="F2259" s="66"/>
      <c r="G2259" s="133"/>
      <c r="H2259" s="133"/>
      <c r="I2259" s="133"/>
    </row>
    <row r="2260" spans="1:9" s="105" customFormat="1" x14ac:dyDescent="0.3">
      <c r="A2260"/>
      <c r="B2260"/>
      <c r="C2260"/>
      <c r="D2260"/>
      <c r="E2260" s="42"/>
      <c r="F2260" s="66"/>
      <c r="G2260" s="133"/>
      <c r="H2260" s="133"/>
      <c r="I2260" s="133"/>
    </row>
    <row r="2261" spans="1:9" s="105" customFormat="1" x14ac:dyDescent="0.3">
      <c r="A2261"/>
      <c r="B2261"/>
      <c r="C2261"/>
      <c r="D2261"/>
      <c r="E2261" s="42"/>
      <c r="F2261" s="66"/>
      <c r="G2261" s="133"/>
      <c r="H2261" s="133"/>
      <c r="I2261" s="133"/>
    </row>
    <row r="2262" spans="1:9" s="105" customFormat="1" x14ac:dyDescent="0.3">
      <c r="A2262"/>
      <c r="B2262"/>
      <c r="C2262"/>
      <c r="D2262"/>
      <c r="E2262" s="42"/>
      <c r="F2262" s="66"/>
      <c r="G2262" s="133"/>
      <c r="H2262" s="133"/>
      <c r="I2262" s="133"/>
    </row>
    <row r="2263" spans="1:9" s="105" customFormat="1" x14ac:dyDescent="0.3">
      <c r="A2263"/>
      <c r="B2263"/>
      <c r="C2263"/>
      <c r="D2263"/>
      <c r="E2263" s="42"/>
      <c r="F2263" s="66"/>
      <c r="G2263" s="133"/>
      <c r="H2263" s="133"/>
      <c r="I2263" s="133"/>
    </row>
    <row r="2264" spans="1:9" s="105" customFormat="1" x14ac:dyDescent="0.3">
      <c r="A2264"/>
      <c r="B2264"/>
      <c r="C2264"/>
      <c r="D2264"/>
      <c r="E2264" s="42"/>
      <c r="F2264" s="66"/>
      <c r="G2264" s="133"/>
      <c r="H2264" s="133"/>
      <c r="I2264" s="133"/>
    </row>
    <row r="2265" spans="1:9" s="105" customFormat="1" x14ac:dyDescent="0.3">
      <c r="A2265"/>
      <c r="B2265"/>
      <c r="C2265"/>
      <c r="D2265"/>
      <c r="E2265" s="42"/>
      <c r="F2265" s="66"/>
      <c r="G2265" s="133"/>
      <c r="H2265" s="133"/>
      <c r="I2265" s="133"/>
    </row>
    <row r="2266" spans="1:9" s="105" customFormat="1" x14ac:dyDescent="0.3">
      <c r="A2266"/>
      <c r="B2266"/>
      <c r="C2266"/>
      <c r="D2266"/>
      <c r="E2266" s="42"/>
      <c r="F2266" s="66"/>
      <c r="G2266" s="133"/>
      <c r="H2266" s="133"/>
      <c r="I2266" s="133"/>
    </row>
    <row r="2267" spans="1:9" s="105" customFormat="1" x14ac:dyDescent="0.3">
      <c r="A2267"/>
      <c r="B2267"/>
      <c r="C2267"/>
      <c r="D2267"/>
      <c r="E2267" s="42"/>
      <c r="F2267" s="66"/>
      <c r="G2267" s="133"/>
      <c r="H2267" s="133"/>
      <c r="I2267" s="133"/>
    </row>
    <row r="2268" spans="1:9" s="105" customFormat="1" x14ac:dyDescent="0.3">
      <c r="A2268"/>
      <c r="B2268"/>
      <c r="C2268"/>
      <c r="D2268"/>
      <c r="E2268" s="42"/>
      <c r="F2268" s="66"/>
      <c r="G2268" s="133"/>
      <c r="H2268" s="133"/>
      <c r="I2268" s="133"/>
    </row>
    <row r="2269" spans="1:9" s="105" customFormat="1" x14ac:dyDescent="0.3">
      <c r="A2269"/>
      <c r="B2269"/>
      <c r="C2269"/>
      <c r="D2269"/>
      <c r="E2269" s="42"/>
      <c r="F2269" s="66"/>
      <c r="G2269" s="133"/>
      <c r="H2269" s="133"/>
      <c r="I2269" s="133"/>
    </row>
    <row r="2270" spans="1:9" s="105" customFormat="1" x14ac:dyDescent="0.3">
      <c r="A2270"/>
      <c r="B2270"/>
      <c r="C2270"/>
      <c r="D2270"/>
      <c r="E2270" s="42"/>
      <c r="F2270" s="66"/>
      <c r="G2270" s="133"/>
      <c r="H2270" s="133"/>
      <c r="I2270" s="133"/>
    </row>
    <row r="2271" spans="1:9" s="105" customFormat="1" x14ac:dyDescent="0.3">
      <c r="A2271"/>
      <c r="B2271"/>
      <c r="C2271"/>
      <c r="D2271"/>
      <c r="E2271" s="42"/>
      <c r="F2271" s="66"/>
      <c r="G2271" s="133"/>
      <c r="H2271" s="133"/>
      <c r="I2271" s="133"/>
    </row>
    <row r="2272" spans="1:9" s="105" customFormat="1" x14ac:dyDescent="0.3">
      <c r="A2272"/>
      <c r="B2272"/>
      <c r="C2272"/>
      <c r="D2272"/>
      <c r="E2272" s="42"/>
      <c r="F2272" s="66"/>
      <c r="G2272" s="133"/>
      <c r="H2272" s="133"/>
      <c r="I2272" s="133"/>
    </row>
    <row r="2273" spans="1:9" s="105" customFormat="1" x14ac:dyDescent="0.3">
      <c r="A2273"/>
      <c r="B2273"/>
      <c r="C2273"/>
      <c r="D2273"/>
      <c r="E2273" s="42"/>
      <c r="F2273" s="66"/>
      <c r="G2273" s="133"/>
      <c r="H2273" s="133"/>
      <c r="I2273" s="133"/>
    </row>
    <row r="2274" spans="1:9" s="105" customFormat="1" x14ac:dyDescent="0.3">
      <c r="A2274"/>
      <c r="B2274"/>
      <c r="C2274"/>
      <c r="D2274"/>
      <c r="E2274" s="42"/>
      <c r="F2274" s="66"/>
      <c r="G2274" s="133"/>
      <c r="H2274" s="133"/>
      <c r="I2274" s="133"/>
    </row>
    <row r="2275" spans="1:9" s="105" customFormat="1" x14ac:dyDescent="0.3">
      <c r="A2275"/>
      <c r="B2275"/>
      <c r="C2275"/>
      <c r="D2275"/>
      <c r="E2275" s="42"/>
      <c r="F2275" s="66"/>
      <c r="G2275" s="133"/>
      <c r="H2275" s="133"/>
      <c r="I2275" s="133"/>
    </row>
    <row r="2276" spans="1:9" s="105" customFormat="1" x14ac:dyDescent="0.3">
      <c r="A2276"/>
      <c r="B2276"/>
      <c r="C2276"/>
      <c r="D2276"/>
      <c r="E2276" s="42"/>
      <c r="F2276" s="66"/>
      <c r="G2276" s="133"/>
      <c r="H2276" s="133"/>
      <c r="I2276" s="133"/>
    </row>
    <row r="2277" spans="1:9" s="105" customFormat="1" x14ac:dyDescent="0.3">
      <c r="A2277"/>
      <c r="B2277"/>
      <c r="C2277"/>
      <c r="D2277"/>
      <c r="E2277" s="42"/>
      <c r="F2277" s="66"/>
      <c r="G2277" s="133"/>
      <c r="H2277" s="133"/>
      <c r="I2277" s="133"/>
    </row>
    <row r="2278" spans="1:9" s="105" customFormat="1" x14ac:dyDescent="0.3">
      <c r="A2278"/>
      <c r="B2278"/>
      <c r="C2278"/>
      <c r="D2278"/>
      <c r="E2278" s="42"/>
      <c r="F2278" s="66"/>
      <c r="G2278" s="133"/>
      <c r="H2278" s="133"/>
      <c r="I2278" s="133"/>
    </row>
    <row r="2279" spans="1:9" s="105" customFormat="1" x14ac:dyDescent="0.3">
      <c r="A2279"/>
      <c r="B2279"/>
      <c r="C2279"/>
      <c r="D2279"/>
      <c r="E2279" s="42"/>
      <c r="F2279" s="66"/>
      <c r="G2279" s="133"/>
      <c r="H2279" s="133"/>
      <c r="I2279" s="133"/>
    </row>
    <row r="2280" spans="1:9" s="105" customFormat="1" x14ac:dyDescent="0.3">
      <c r="A2280"/>
      <c r="B2280"/>
      <c r="C2280"/>
      <c r="D2280"/>
      <c r="E2280" s="42"/>
      <c r="F2280" s="66"/>
      <c r="G2280" s="133"/>
      <c r="H2280" s="133"/>
      <c r="I2280" s="133"/>
    </row>
    <row r="2281" spans="1:9" s="105" customFormat="1" x14ac:dyDescent="0.3">
      <c r="A2281"/>
      <c r="B2281"/>
      <c r="C2281"/>
      <c r="D2281"/>
      <c r="E2281" s="42"/>
      <c r="F2281" s="66"/>
      <c r="G2281" s="133"/>
      <c r="H2281" s="133"/>
      <c r="I2281" s="133"/>
    </row>
    <row r="2282" spans="1:9" s="105" customFormat="1" x14ac:dyDescent="0.3">
      <c r="A2282"/>
      <c r="B2282"/>
      <c r="C2282"/>
      <c r="D2282"/>
      <c r="E2282" s="42"/>
      <c r="F2282" s="66"/>
      <c r="G2282" s="133"/>
      <c r="H2282" s="133"/>
      <c r="I2282" s="133"/>
    </row>
    <row r="2283" spans="1:9" s="105" customFormat="1" x14ac:dyDescent="0.3">
      <c r="A2283"/>
      <c r="B2283"/>
      <c r="C2283"/>
      <c r="D2283"/>
      <c r="E2283" s="42"/>
      <c r="F2283" s="66"/>
      <c r="G2283" s="133"/>
      <c r="H2283" s="133"/>
      <c r="I2283" s="133"/>
    </row>
    <row r="2284" spans="1:9" s="105" customFormat="1" x14ac:dyDescent="0.3">
      <c r="A2284"/>
      <c r="B2284"/>
      <c r="C2284"/>
      <c r="D2284"/>
      <c r="E2284" s="42"/>
      <c r="F2284" s="66"/>
      <c r="G2284" s="133"/>
      <c r="H2284" s="133"/>
      <c r="I2284" s="133"/>
    </row>
    <row r="2285" spans="1:9" s="105" customFormat="1" x14ac:dyDescent="0.3">
      <c r="A2285"/>
      <c r="B2285"/>
      <c r="C2285"/>
      <c r="D2285"/>
      <c r="E2285" s="42"/>
      <c r="F2285" s="66"/>
      <c r="G2285" s="133"/>
      <c r="H2285" s="133"/>
      <c r="I2285" s="133"/>
    </row>
    <row r="2286" spans="1:9" s="105" customFormat="1" x14ac:dyDescent="0.3">
      <c r="A2286"/>
      <c r="B2286"/>
      <c r="C2286"/>
      <c r="D2286"/>
      <c r="E2286" s="42"/>
      <c r="F2286" s="66"/>
      <c r="G2286" s="133"/>
      <c r="H2286" s="133"/>
      <c r="I2286" s="133"/>
    </row>
    <row r="2287" spans="1:9" s="105" customFormat="1" x14ac:dyDescent="0.3">
      <c r="A2287"/>
      <c r="B2287"/>
      <c r="C2287"/>
      <c r="D2287"/>
      <c r="E2287" s="42"/>
      <c r="F2287" s="66"/>
      <c r="G2287" s="133"/>
      <c r="H2287" s="133"/>
      <c r="I2287" s="133"/>
    </row>
    <row r="2288" spans="1:9" s="105" customFormat="1" x14ac:dyDescent="0.3">
      <c r="A2288"/>
      <c r="B2288"/>
      <c r="C2288"/>
      <c r="D2288"/>
      <c r="E2288" s="42"/>
      <c r="F2288" s="66"/>
      <c r="G2288" s="133"/>
      <c r="H2288" s="133"/>
      <c r="I2288" s="133"/>
    </row>
    <row r="2289" spans="1:9" s="105" customFormat="1" x14ac:dyDescent="0.3">
      <c r="A2289"/>
      <c r="B2289"/>
      <c r="C2289"/>
      <c r="D2289"/>
      <c r="E2289" s="42"/>
      <c r="F2289" s="66"/>
      <c r="G2289" s="133"/>
      <c r="H2289" s="133"/>
      <c r="I2289" s="133"/>
    </row>
    <row r="2290" spans="1:9" s="105" customFormat="1" x14ac:dyDescent="0.3">
      <c r="A2290"/>
      <c r="B2290"/>
      <c r="C2290"/>
      <c r="D2290"/>
      <c r="E2290" s="42"/>
      <c r="F2290" s="66"/>
      <c r="G2290" s="133"/>
      <c r="H2290" s="133"/>
      <c r="I2290" s="133"/>
    </row>
    <row r="2291" spans="1:9" s="105" customFormat="1" x14ac:dyDescent="0.3">
      <c r="A2291"/>
      <c r="B2291"/>
      <c r="C2291"/>
      <c r="D2291"/>
      <c r="E2291" s="42"/>
      <c r="F2291" s="66"/>
      <c r="G2291" s="133"/>
      <c r="H2291" s="133"/>
      <c r="I2291" s="133"/>
    </row>
    <row r="2292" spans="1:9" s="105" customFormat="1" x14ac:dyDescent="0.3">
      <c r="A2292"/>
      <c r="B2292"/>
      <c r="C2292"/>
      <c r="D2292"/>
      <c r="E2292" s="42"/>
      <c r="F2292" s="66"/>
      <c r="G2292" s="133"/>
      <c r="H2292" s="133"/>
      <c r="I2292" s="133"/>
    </row>
    <row r="2293" spans="1:9" s="105" customFormat="1" x14ac:dyDescent="0.3">
      <c r="A2293"/>
      <c r="B2293"/>
      <c r="C2293"/>
      <c r="D2293"/>
      <c r="E2293" s="42"/>
      <c r="F2293" s="66"/>
      <c r="G2293" s="133"/>
      <c r="H2293" s="133"/>
      <c r="I2293" s="133"/>
    </row>
    <row r="2294" spans="1:9" s="105" customFormat="1" x14ac:dyDescent="0.3">
      <c r="A2294"/>
      <c r="B2294"/>
      <c r="C2294"/>
      <c r="D2294"/>
      <c r="E2294" s="42"/>
      <c r="F2294" s="66"/>
      <c r="G2294" s="133"/>
      <c r="H2294" s="133"/>
      <c r="I2294" s="133"/>
    </row>
    <row r="2295" spans="1:9" s="105" customFormat="1" x14ac:dyDescent="0.3">
      <c r="A2295"/>
      <c r="B2295"/>
      <c r="C2295"/>
      <c r="D2295"/>
      <c r="E2295" s="42"/>
      <c r="F2295" s="66"/>
      <c r="G2295" s="133"/>
      <c r="H2295" s="133"/>
      <c r="I2295" s="133"/>
    </row>
    <row r="2296" spans="1:9" s="105" customFormat="1" x14ac:dyDescent="0.3">
      <c r="A2296"/>
      <c r="B2296"/>
      <c r="C2296"/>
      <c r="D2296"/>
      <c r="E2296" s="42"/>
      <c r="F2296" s="66"/>
      <c r="G2296" s="133"/>
      <c r="H2296" s="133"/>
      <c r="I2296" s="133"/>
    </row>
    <row r="2297" spans="1:9" s="105" customFormat="1" x14ac:dyDescent="0.3">
      <c r="A2297"/>
      <c r="B2297"/>
      <c r="C2297"/>
      <c r="D2297"/>
      <c r="E2297" s="42"/>
      <c r="F2297" s="66"/>
      <c r="G2297" s="133"/>
      <c r="H2297" s="133"/>
      <c r="I2297" s="133"/>
    </row>
    <row r="2298" spans="1:9" s="105" customFormat="1" x14ac:dyDescent="0.3">
      <c r="A2298"/>
      <c r="B2298"/>
      <c r="C2298"/>
      <c r="D2298"/>
      <c r="E2298" s="42"/>
      <c r="F2298" s="66"/>
      <c r="G2298" s="133"/>
      <c r="H2298" s="133"/>
      <c r="I2298" s="133"/>
    </row>
    <row r="2299" spans="1:9" s="105" customFormat="1" x14ac:dyDescent="0.3">
      <c r="A2299"/>
      <c r="B2299"/>
      <c r="C2299"/>
      <c r="D2299"/>
      <c r="E2299" s="42"/>
      <c r="F2299" s="66"/>
      <c r="G2299" s="133"/>
      <c r="H2299" s="133"/>
      <c r="I2299" s="133"/>
    </row>
    <row r="2300" spans="1:9" s="105" customFormat="1" x14ac:dyDescent="0.3">
      <c r="A2300"/>
      <c r="B2300"/>
      <c r="C2300"/>
      <c r="D2300"/>
      <c r="E2300" s="42"/>
      <c r="F2300" s="66"/>
      <c r="G2300" s="133"/>
      <c r="H2300" s="133"/>
      <c r="I2300" s="133"/>
    </row>
    <row r="2301" spans="1:9" s="105" customFormat="1" x14ac:dyDescent="0.3">
      <c r="A2301"/>
      <c r="B2301"/>
      <c r="C2301"/>
      <c r="D2301"/>
      <c r="E2301" s="42"/>
      <c r="F2301" s="66"/>
      <c r="G2301" s="133"/>
      <c r="H2301" s="133"/>
      <c r="I2301" s="133"/>
    </row>
    <row r="2302" spans="1:9" s="105" customFormat="1" x14ac:dyDescent="0.3">
      <c r="A2302"/>
      <c r="B2302"/>
      <c r="C2302"/>
      <c r="D2302"/>
      <c r="E2302" s="42"/>
      <c r="F2302" s="66"/>
      <c r="G2302" s="133"/>
      <c r="H2302" s="133"/>
      <c r="I2302" s="133"/>
    </row>
    <row r="2303" spans="1:9" s="105" customFormat="1" x14ac:dyDescent="0.3">
      <c r="A2303"/>
      <c r="B2303"/>
      <c r="C2303"/>
      <c r="D2303"/>
      <c r="E2303" s="42"/>
      <c r="F2303" s="66"/>
      <c r="G2303" s="133"/>
      <c r="H2303" s="133"/>
      <c r="I2303" s="133"/>
    </row>
    <row r="2304" spans="1:9" s="105" customFormat="1" x14ac:dyDescent="0.3">
      <c r="A2304"/>
      <c r="B2304"/>
      <c r="C2304"/>
      <c r="D2304"/>
      <c r="E2304" s="42"/>
      <c r="F2304" s="66"/>
      <c r="G2304" s="133"/>
      <c r="H2304" s="133"/>
      <c r="I2304" s="133"/>
    </row>
    <row r="2305" spans="1:9" s="105" customFormat="1" x14ac:dyDescent="0.3">
      <c r="A2305"/>
      <c r="B2305"/>
      <c r="C2305"/>
      <c r="D2305"/>
      <c r="E2305" s="42"/>
      <c r="F2305" s="66"/>
      <c r="G2305" s="133"/>
      <c r="H2305" s="133"/>
      <c r="I2305" s="133"/>
    </row>
    <row r="2306" spans="1:9" s="105" customFormat="1" x14ac:dyDescent="0.3">
      <c r="A2306"/>
      <c r="B2306"/>
      <c r="C2306"/>
      <c r="D2306"/>
      <c r="E2306" s="42"/>
      <c r="F2306" s="66"/>
      <c r="G2306" s="133"/>
      <c r="H2306" s="133"/>
      <c r="I2306" s="133"/>
    </row>
    <row r="2307" spans="1:9" s="105" customFormat="1" x14ac:dyDescent="0.3">
      <c r="A2307"/>
      <c r="B2307"/>
      <c r="C2307"/>
      <c r="D2307"/>
      <c r="E2307" s="42"/>
      <c r="F2307" s="66"/>
      <c r="G2307" s="133"/>
      <c r="H2307" s="133"/>
      <c r="I2307" s="133"/>
    </row>
    <row r="2308" spans="1:9" s="105" customFormat="1" x14ac:dyDescent="0.3">
      <c r="A2308"/>
      <c r="B2308"/>
      <c r="C2308"/>
      <c r="D2308"/>
      <c r="E2308" s="42"/>
      <c r="F2308" s="66"/>
      <c r="G2308" s="133"/>
      <c r="H2308" s="133"/>
      <c r="I2308" s="133"/>
    </row>
    <row r="2309" spans="1:9" s="105" customFormat="1" x14ac:dyDescent="0.3">
      <c r="A2309"/>
      <c r="B2309"/>
      <c r="C2309"/>
      <c r="D2309"/>
      <c r="E2309" s="42"/>
      <c r="F2309" s="66"/>
      <c r="G2309" s="133"/>
      <c r="H2309" s="133"/>
      <c r="I2309" s="133"/>
    </row>
    <row r="2310" spans="1:9" s="105" customFormat="1" x14ac:dyDescent="0.3">
      <c r="A2310"/>
      <c r="B2310"/>
      <c r="C2310"/>
      <c r="D2310"/>
      <c r="E2310" s="42"/>
      <c r="F2310" s="66"/>
      <c r="G2310" s="133"/>
      <c r="H2310" s="133"/>
      <c r="I2310" s="133"/>
    </row>
    <row r="2311" spans="1:9" s="105" customFormat="1" x14ac:dyDescent="0.3">
      <c r="A2311"/>
      <c r="B2311"/>
      <c r="C2311"/>
      <c r="D2311"/>
      <c r="E2311" s="42"/>
      <c r="F2311" s="66"/>
      <c r="G2311" s="133"/>
      <c r="H2311" s="133"/>
      <c r="I2311" s="133"/>
    </row>
    <row r="2312" spans="1:9" s="105" customFormat="1" x14ac:dyDescent="0.3">
      <c r="A2312"/>
      <c r="B2312"/>
      <c r="C2312"/>
      <c r="D2312"/>
      <c r="E2312" s="42"/>
      <c r="F2312" s="66"/>
      <c r="G2312" s="133"/>
      <c r="H2312" s="133"/>
      <c r="I2312" s="133"/>
    </row>
    <row r="2313" spans="1:9" s="105" customFormat="1" x14ac:dyDescent="0.3">
      <c r="A2313"/>
      <c r="B2313"/>
      <c r="C2313"/>
      <c r="D2313"/>
      <c r="E2313" s="42"/>
      <c r="F2313" s="66"/>
      <c r="G2313" s="133"/>
      <c r="H2313" s="133"/>
      <c r="I2313" s="133"/>
    </row>
    <row r="2314" spans="1:9" s="105" customFormat="1" x14ac:dyDescent="0.3">
      <c r="A2314"/>
      <c r="B2314"/>
      <c r="C2314"/>
      <c r="D2314"/>
      <c r="E2314" s="42"/>
      <c r="F2314" s="66"/>
      <c r="G2314" s="133"/>
      <c r="H2314" s="133"/>
      <c r="I2314" s="133"/>
    </row>
    <row r="2315" spans="1:9" s="105" customFormat="1" x14ac:dyDescent="0.3">
      <c r="A2315"/>
      <c r="B2315"/>
      <c r="C2315"/>
      <c r="D2315"/>
      <c r="E2315" s="42"/>
      <c r="F2315" s="66"/>
      <c r="G2315" s="133"/>
      <c r="H2315" s="133"/>
      <c r="I2315" s="133"/>
    </row>
    <row r="2316" spans="1:9" s="105" customFormat="1" x14ac:dyDescent="0.3">
      <c r="A2316"/>
      <c r="B2316"/>
      <c r="C2316"/>
      <c r="D2316"/>
      <c r="E2316" s="42"/>
      <c r="F2316" s="66"/>
      <c r="G2316" s="133"/>
      <c r="H2316" s="133"/>
      <c r="I2316" s="133"/>
    </row>
    <row r="2317" spans="1:9" s="105" customFormat="1" x14ac:dyDescent="0.3">
      <c r="A2317"/>
      <c r="B2317"/>
      <c r="C2317"/>
      <c r="D2317"/>
      <c r="E2317" s="42"/>
      <c r="F2317" s="66"/>
      <c r="G2317" s="133"/>
      <c r="H2317" s="133"/>
      <c r="I2317" s="133"/>
    </row>
    <row r="2318" spans="1:9" s="105" customFormat="1" x14ac:dyDescent="0.3">
      <c r="A2318"/>
      <c r="B2318"/>
      <c r="C2318"/>
      <c r="D2318"/>
      <c r="E2318" s="42"/>
      <c r="F2318" s="66"/>
      <c r="G2318" s="133"/>
      <c r="H2318" s="133"/>
      <c r="I2318" s="133"/>
    </row>
    <row r="2319" spans="1:9" s="105" customFormat="1" x14ac:dyDescent="0.3">
      <c r="A2319"/>
      <c r="B2319"/>
      <c r="C2319"/>
      <c r="D2319"/>
      <c r="E2319" s="42"/>
      <c r="F2319" s="66"/>
      <c r="G2319" s="133"/>
      <c r="H2319" s="133"/>
      <c r="I2319" s="133"/>
    </row>
    <row r="2320" spans="1:9" s="105" customFormat="1" x14ac:dyDescent="0.3">
      <c r="A2320"/>
      <c r="B2320"/>
      <c r="C2320"/>
      <c r="D2320"/>
      <c r="E2320" s="42"/>
      <c r="F2320" s="66"/>
      <c r="G2320" s="133"/>
      <c r="H2320" s="133"/>
      <c r="I2320" s="133"/>
    </row>
    <row r="2321" spans="1:9" s="105" customFormat="1" x14ac:dyDescent="0.3">
      <c r="A2321"/>
      <c r="B2321"/>
      <c r="C2321"/>
      <c r="D2321"/>
      <c r="E2321" s="42"/>
      <c r="F2321" s="66"/>
      <c r="G2321" s="133"/>
      <c r="H2321" s="133"/>
      <c r="I2321" s="133"/>
    </row>
    <row r="2322" spans="1:9" s="105" customFormat="1" x14ac:dyDescent="0.3">
      <c r="A2322"/>
      <c r="B2322"/>
      <c r="C2322"/>
      <c r="D2322"/>
      <c r="E2322" s="42"/>
      <c r="F2322" s="66"/>
      <c r="G2322" s="133"/>
      <c r="H2322" s="133"/>
      <c r="I2322" s="133"/>
    </row>
    <row r="2323" spans="1:9" s="105" customFormat="1" x14ac:dyDescent="0.3">
      <c r="A2323"/>
      <c r="B2323"/>
      <c r="C2323"/>
      <c r="D2323"/>
      <c r="E2323" s="42"/>
      <c r="F2323" s="66"/>
      <c r="G2323" s="133"/>
      <c r="H2323" s="133"/>
      <c r="I2323" s="133"/>
    </row>
    <row r="2324" spans="1:9" s="105" customFormat="1" x14ac:dyDescent="0.3">
      <c r="A2324"/>
      <c r="B2324"/>
      <c r="C2324"/>
      <c r="D2324"/>
      <c r="E2324" s="42"/>
      <c r="F2324" s="66"/>
      <c r="G2324" s="133"/>
      <c r="H2324" s="133"/>
      <c r="I2324" s="133"/>
    </row>
    <row r="2325" spans="1:9" s="105" customFormat="1" x14ac:dyDescent="0.3">
      <c r="A2325"/>
      <c r="B2325"/>
      <c r="C2325"/>
      <c r="D2325"/>
      <c r="E2325" s="42"/>
      <c r="F2325" s="66"/>
      <c r="G2325" s="133"/>
      <c r="H2325" s="133"/>
      <c r="I2325" s="133"/>
    </row>
    <row r="2326" spans="1:9" s="105" customFormat="1" x14ac:dyDescent="0.3">
      <c r="A2326"/>
      <c r="B2326"/>
      <c r="C2326"/>
      <c r="D2326"/>
      <c r="E2326" s="42"/>
      <c r="F2326" s="66"/>
      <c r="G2326" s="133"/>
      <c r="H2326" s="133"/>
      <c r="I2326" s="133"/>
    </row>
    <row r="2327" spans="1:9" s="105" customFormat="1" x14ac:dyDescent="0.3">
      <c r="A2327"/>
      <c r="B2327"/>
      <c r="C2327"/>
      <c r="D2327"/>
      <c r="E2327" s="42"/>
      <c r="F2327" s="66"/>
      <c r="G2327" s="133"/>
      <c r="H2327" s="133"/>
      <c r="I2327" s="133"/>
    </row>
    <row r="2328" spans="1:9" s="105" customFormat="1" x14ac:dyDescent="0.3">
      <c r="A2328"/>
      <c r="B2328"/>
      <c r="C2328"/>
      <c r="D2328"/>
      <c r="E2328" s="42"/>
      <c r="F2328" s="66"/>
      <c r="G2328" s="133"/>
      <c r="H2328" s="133"/>
      <c r="I2328" s="133"/>
    </row>
    <row r="2329" spans="1:9" s="105" customFormat="1" x14ac:dyDescent="0.3">
      <c r="A2329"/>
      <c r="B2329"/>
      <c r="C2329"/>
      <c r="D2329"/>
      <c r="E2329" s="42"/>
      <c r="F2329" s="66"/>
      <c r="G2329" s="133"/>
      <c r="H2329" s="133"/>
      <c r="I2329" s="133"/>
    </row>
    <row r="2330" spans="1:9" s="105" customFormat="1" x14ac:dyDescent="0.3">
      <c r="A2330"/>
      <c r="B2330"/>
      <c r="C2330"/>
      <c r="D2330"/>
      <c r="E2330" s="42"/>
      <c r="F2330" s="66"/>
      <c r="G2330" s="133"/>
      <c r="H2330" s="133"/>
      <c r="I2330" s="133"/>
    </row>
    <row r="2331" spans="1:9" s="105" customFormat="1" x14ac:dyDescent="0.3">
      <c r="A2331"/>
      <c r="B2331"/>
      <c r="C2331"/>
      <c r="D2331"/>
      <c r="E2331" s="42"/>
      <c r="F2331" s="66"/>
      <c r="G2331" s="133"/>
      <c r="H2331" s="133"/>
      <c r="I2331" s="133"/>
    </row>
    <row r="2332" spans="1:9" s="105" customFormat="1" x14ac:dyDescent="0.3">
      <c r="A2332"/>
      <c r="B2332"/>
      <c r="C2332"/>
      <c r="D2332"/>
      <c r="E2332" s="42"/>
      <c r="F2332" s="66"/>
      <c r="G2332" s="133"/>
      <c r="H2332" s="133"/>
      <c r="I2332" s="133"/>
    </row>
    <row r="2333" spans="1:9" s="105" customFormat="1" x14ac:dyDescent="0.3">
      <c r="A2333"/>
      <c r="B2333"/>
      <c r="C2333"/>
      <c r="D2333"/>
      <c r="E2333" s="42"/>
      <c r="F2333" s="66"/>
      <c r="G2333" s="133"/>
      <c r="H2333" s="133"/>
      <c r="I2333" s="133"/>
    </row>
    <row r="2334" spans="1:9" s="105" customFormat="1" x14ac:dyDescent="0.3">
      <c r="A2334"/>
      <c r="B2334"/>
      <c r="C2334"/>
      <c r="D2334"/>
      <c r="E2334" s="42"/>
      <c r="F2334" s="66"/>
      <c r="G2334" s="133"/>
      <c r="H2334" s="133"/>
      <c r="I2334" s="133"/>
    </row>
    <row r="2335" spans="1:9" s="105" customFormat="1" x14ac:dyDescent="0.3">
      <c r="A2335"/>
      <c r="B2335"/>
      <c r="C2335"/>
      <c r="D2335"/>
      <c r="E2335" s="42"/>
      <c r="F2335" s="66"/>
      <c r="G2335" s="133"/>
      <c r="H2335" s="133"/>
      <c r="I2335" s="133"/>
    </row>
    <row r="2336" spans="1:9" s="105" customFormat="1" x14ac:dyDescent="0.3">
      <c r="A2336"/>
      <c r="B2336"/>
      <c r="C2336"/>
      <c r="D2336"/>
      <c r="E2336" s="42"/>
      <c r="F2336" s="66"/>
      <c r="G2336" s="133"/>
      <c r="H2336" s="133"/>
      <c r="I2336" s="133"/>
    </row>
    <row r="2337" spans="1:9" s="105" customFormat="1" x14ac:dyDescent="0.3">
      <c r="A2337"/>
      <c r="B2337"/>
      <c r="C2337"/>
      <c r="D2337"/>
      <c r="E2337" s="42"/>
      <c r="F2337" s="66"/>
      <c r="G2337" s="133"/>
      <c r="H2337" s="133"/>
      <c r="I2337" s="133"/>
    </row>
    <row r="2338" spans="1:9" s="105" customFormat="1" x14ac:dyDescent="0.3">
      <c r="A2338"/>
      <c r="B2338"/>
      <c r="C2338"/>
      <c r="D2338"/>
      <c r="E2338" s="42"/>
      <c r="F2338" s="66"/>
      <c r="G2338" s="133"/>
      <c r="H2338" s="133"/>
      <c r="I2338" s="133"/>
    </row>
    <row r="2339" spans="1:9" s="105" customFormat="1" x14ac:dyDescent="0.3">
      <c r="A2339"/>
      <c r="B2339"/>
      <c r="C2339"/>
      <c r="D2339"/>
      <c r="E2339" s="42"/>
      <c r="F2339" s="66"/>
      <c r="G2339" s="133"/>
      <c r="H2339" s="133"/>
      <c r="I2339" s="133"/>
    </row>
    <row r="2340" spans="1:9" s="105" customFormat="1" x14ac:dyDescent="0.3">
      <c r="A2340"/>
      <c r="B2340"/>
      <c r="C2340"/>
      <c r="D2340"/>
      <c r="E2340" s="42"/>
      <c r="F2340" s="66"/>
      <c r="G2340" s="133"/>
      <c r="H2340" s="133"/>
      <c r="I2340" s="133"/>
    </row>
    <row r="2341" spans="1:9" s="105" customFormat="1" x14ac:dyDescent="0.3">
      <c r="A2341"/>
      <c r="B2341"/>
      <c r="C2341"/>
      <c r="D2341"/>
      <c r="E2341" s="42"/>
      <c r="F2341" s="66"/>
      <c r="G2341" s="133"/>
      <c r="H2341" s="133"/>
      <c r="I2341" s="133"/>
    </row>
    <row r="2342" spans="1:9" s="105" customFormat="1" x14ac:dyDescent="0.3">
      <c r="A2342"/>
      <c r="B2342"/>
      <c r="C2342"/>
      <c r="D2342"/>
      <c r="E2342" s="42"/>
      <c r="F2342" s="66"/>
      <c r="G2342" s="133"/>
      <c r="H2342" s="133"/>
      <c r="I2342" s="133"/>
    </row>
    <row r="2343" spans="1:9" s="105" customFormat="1" x14ac:dyDescent="0.3">
      <c r="A2343"/>
      <c r="B2343"/>
      <c r="C2343"/>
      <c r="D2343"/>
      <c r="E2343" s="42"/>
      <c r="F2343" s="66"/>
      <c r="G2343" s="133"/>
      <c r="H2343" s="133"/>
      <c r="I2343" s="133"/>
    </row>
    <row r="2344" spans="1:9" s="105" customFormat="1" x14ac:dyDescent="0.3">
      <c r="A2344"/>
      <c r="B2344"/>
      <c r="C2344"/>
      <c r="D2344"/>
      <c r="E2344" s="42"/>
      <c r="F2344" s="66"/>
      <c r="G2344" s="133"/>
      <c r="H2344" s="133"/>
      <c r="I2344" s="133"/>
    </row>
    <row r="2345" spans="1:9" s="105" customFormat="1" x14ac:dyDescent="0.3">
      <c r="A2345"/>
      <c r="B2345"/>
      <c r="C2345"/>
      <c r="D2345"/>
      <c r="E2345" s="42"/>
      <c r="F2345" s="66"/>
      <c r="G2345" s="133"/>
      <c r="H2345" s="133"/>
      <c r="I2345" s="133"/>
    </row>
    <row r="2346" spans="1:9" s="105" customFormat="1" x14ac:dyDescent="0.3">
      <c r="A2346"/>
      <c r="B2346"/>
      <c r="C2346"/>
      <c r="D2346"/>
      <c r="E2346" s="42"/>
      <c r="F2346" s="66"/>
      <c r="G2346" s="133"/>
      <c r="H2346" s="133"/>
      <c r="I2346" s="133"/>
    </row>
    <row r="2347" spans="1:9" s="105" customFormat="1" x14ac:dyDescent="0.3">
      <c r="A2347"/>
      <c r="B2347"/>
      <c r="C2347"/>
      <c r="D2347"/>
      <c r="E2347" s="42"/>
      <c r="F2347" s="66"/>
      <c r="G2347" s="133"/>
      <c r="H2347" s="133"/>
      <c r="I2347" s="133"/>
    </row>
    <row r="2348" spans="1:9" s="105" customFormat="1" x14ac:dyDescent="0.3">
      <c r="A2348"/>
      <c r="B2348"/>
      <c r="C2348"/>
      <c r="D2348"/>
      <c r="E2348" s="42"/>
      <c r="F2348" s="66"/>
      <c r="G2348" s="133"/>
      <c r="H2348" s="133"/>
      <c r="I2348" s="133"/>
    </row>
    <row r="2349" spans="1:9" s="105" customFormat="1" x14ac:dyDescent="0.3">
      <c r="A2349"/>
      <c r="B2349"/>
      <c r="C2349"/>
      <c r="D2349"/>
      <c r="E2349" s="42"/>
      <c r="F2349" s="66"/>
      <c r="G2349" s="133"/>
      <c r="H2349" s="133"/>
      <c r="I2349" s="133"/>
    </row>
    <row r="2350" spans="1:9" s="105" customFormat="1" x14ac:dyDescent="0.3">
      <c r="A2350"/>
      <c r="B2350"/>
      <c r="C2350"/>
      <c r="D2350"/>
      <c r="E2350" s="42"/>
      <c r="F2350" s="66"/>
      <c r="G2350" s="133"/>
      <c r="H2350" s="133"/>
      <c r="I2350" s="133"/>
    </row>
    <row r="2351" spans="1:9" s="105" customFormat="1" x14ac:dyDescent="0.3">
      <c r="A2351"/>
      <c r="B2351"/>
      <c r="C2351"/>
      <c r="D2351"/>
      <c r="E2351" s="42"/>
      <c r="F2351" s="66"/>
      <c r="G2351" s="133"/>
      <c r="H2351" s="133"/>
      <c r="I2351" s="133"/>
    </row>
    <row r="2352" spans="1:9" s="105" customFormat="1" x14ac:dyDescent="0.3">
      <c r="A2352"/>
      <c r="B2352"/>
      <c r="C2352"/>
      <c r="D2352"/>
      <c r="E2352" s="42"/>
      <c r="F2352" s="66"/>
      <c r="G2352" s="133"/>
      <c r="H2352" s="133"/>
      <c r="I2352" s="133"/>
    </row>
    <row r="2353" spans="1:9" s="105" customFormat="1" x14ac:dyDescent="0.3">
      <c r="A2353"/>
      <c r="B2353"/>
      <c r="C2353"/>
      <c r="D2353"/>
      <c r="E2353" s="42"/>
      <c r="F2353" s="66"/>
      <c r="G2353" s="133"/>
      <c r="H2353" s="133"/>
      <c r="I2353" s="133"/>
    </row>
    <row r="2354" spans="1:9" s="105" customFormat="1" x14ac:dyDescent="0.3">
      <c r="A2354"/>
      <c r="B2354"/>
      <c r="C2354"/>
      <c r="D2354"/>
      <c r="E2354" s="42"/>
      <c r="F2354" s="66"/>
      <c r="G2354" s="133"/>
      <c r="H2354" s="133"/>
      <c r="I2354" s="133"/>
    </row>
    <row r="2355" spans="1:9" s="105" customFormat="1" x14ac:dyDescent="0.3">
      <c r="A2355"/>
      <c r="B2355"/>
      <c r="C2355"/>
      <c r="D2355"/>
      <c r="E2355" s="42"/>
      <c r="F2355" s="66"/>
      <c r="G2355" s="133"/>
      <c r="H2355" s="133"/>
      <c r="I2355" s="133"/>
    </row>
    <row r="2356" spans="1:9" s="105" customFormat="1" x14ac:dyDescent="0.3">
      <c r="A2356"/>
      <c r="B2356"/>
      <c r="C2356"/>
      <c r="D2356"/>
      <c r="E2356" s="42"/>
      <c r="F2356" s="66"/>
      <c r="G2356" s="133"/>
      <c r="H2356" s="133"/>
      <c r="I2356" s="133"/>
    </row>
    <row r="2357" spans="1:9" s="105" customFormat="1" x14ac:dyDescent="0.3">
      <c r="A2357"/>
      <c r="B2357"/>
      <c r="C2357"/>
      <c r="D2357"/>
      <c r="E2357" s="42"/>
      <c r="F2357" s="66"/>
      <c r="G2357" s="133"/>
      <c r="H2357" s="133"/>
      <c r="I2357" s="133"/>
    </row>
    <row r="2358" spans="1:9" s="105" customFormat="1" x14ac:dyDescent="0.3">
      <c r="A2358"/>
      <c r="B2358"/>
      <c r="C2358"/>
      <c r="D2358"/>
      <c r="E2358" s="42"/>
      <c r="F2358" s="66"/>
      <c r="G2358" s="133"/>
      <c r="H2358" s="133"/>
      <c r="I2358" s="133"/>
    </row>
    <row r="2359" spans="1:9" s="105" customFormat="1" x14ac:dyDescent="0.3">
      <c r="A2359"/>
      <c r="B2359"/>
      <c r="C2359"/>
      <c r="D2359"/>
      <c r="E2359" s="42"/>
      <c r="F2359" s="66"/>
      <c r="G2359" s="133"/>
      <c r="H2359" s="133"/>
      <c r="I2359" s="133"/>
    </row>
    <row r="2360" spans="1:9" s="105" customFormat="1" x14ac:dyDescent="0.3">
      <c r="A2360"/>
      <c r="B2360"/>
      <c r="C2360"/>
      <c r="D2360"/>
      <c r="E2360" s="42"/>
      <c r="F2360" s="66"/>
      <c r="G2360" s="133"/>
      <c r="H2360" s="133"/>
      <c r="I2360" s="133"/>
    </row>
    <row r="2361" spans="1:9" s="105" customFormat="1" x14ac:dyDescent="0.3">
      <c r="A2361"/>
      <c r="B2361"/>
      <c r="C2361"/>
      <c r="D2361"/>
      <c r="E2361" s="42"/>
      <c r="F2361" s="66"/>
      <c r="G2361" s="133"/>
      <c r="H2361" s="133"/>
      <c r="I2361" s="133"/>
    </row>
    <row r="2362" spans="1:9" s="105" customFormat="1" x14ac:dyDescent="0.3">
      <c r="A2362"/>
      <c r="B2362"/>
      <c r="C2362"/>
      <c r="D2362"/>
      <c r="E2362" s="42"/>
      <c r="F2362" s="66"/>
      <c r="G2362" s="133"/>
      <c r="H2362" s="133"/>
      <c r="I2362" s="133"/>
    </row>
    <row r="2363" spans="1:9" s="105" customFormat="1" x14ac:dyDescent="0.3">
      <c r="A2363"/>
      <c r="B2363"/>
      <c r="C2363"/>
      <c r="D2363"/>
      <c r="E2363" s="42"/>
      <c r="F2363" s="66"/>
      <c r="G2363" s="133"/>
      <c r="H2363" s="133"/>
      <c r="I2363" s="133"/>
    </row>
    <row r="2364" spans="1:9" s="105" customFormat="1" x14ac:dyDescent="0.3">
      <c r="A2364"/>
      <c r="B2364"/>
      <c r="C2364"/>
      <c r="D2364"/>
      <c r="E2364" s="42"/>
      <c r="F2364" s="66"/>
      <c r="G2364" s="133"/>
      <c r="H2364" s="133"/>
      <c r="I2364" s="133"/>
    </row>
    <row r="2365" spans="1:9" s="105" customFormat="1" x14ac:dyDescent="0.3">
      <c r="A2365"/>
      <c r="B2365"/>
      <c r="C2365"/>
      <c r="D2365"/>
      <c r="E2365" s="42"/>
      <c r="F2365" s="66"/>
      <c r="G2365" s="133"/>
      <c r="H2365" s="133"/>
      <c r="I2365" s="133"/>
    </row>
    <row r="2366" spans="1:9" s="105" customFormat="1" x14ac:dyDescent="0.3">
      <c r="A2366"/>
      <c r="B2366"/>
      <c r="C2366"/>
      <c r="D2366"/>
      <c r="E2366" s="42"/>
      <c r="F2366" s="66"/>
      <c r="G2366" s="133"/>
      <c r="H2366" s="133"/>
      <c r="I2366" s="133"/>
    </row>
    <row r="2367" spans="1:9" s="105" customFormat="1" x14ac:dyDescent="0.3">
      <c r="A2367"/>
      <c r="B2367"/>
      <c r="C2367"/>
      <c r="D2367"/>
      <c r="E2367" s="42"/>
      <c r="F2367" s="66"/>
      <c r="G2367" s="133"/>
      <c r="H2367" s="133"/>
      <c r="I2367" s="133"/>
    </row>
    <row r="2368" spans="1:9" s="105" customFormat="1" x14ac:dyDescent="0.3">
      <c r="A2368"/>
      <c r="B2368"/>
      <c r="C2368"/>
      <c r="D2368"/>
      <c r="E2368" s="42"/>
      <c r="F2368" s="66"/>
      <c r="G2368" s="133"/>
      <c r="H2368" s="133"/>
      <c r="I2368" s="133"/>
    </row>
    <row r="2369" spans="1:9" s="105" customFormat="1" x14ac:dyDescent="0.3">
      <c r="A2369"/>
      <c r="B2369"/>
      <c r="C2369"/>
      <c r="D2369"/>
      <c r="E2369" s="42"/>
      <c r="F2369" s="66"/>
      <c r="G2369" s="133"/>
      <c r="H2369" s="133"/>
      <c r="I2369" s="133"/>
    </row>
    <row r="2370" spans="1:9" s="105" customFormat="1" x14ac:dyDescent="0.3">
      <c r="A2370"/>
      <c r="B2370"/>
      <c r="C2370"/>
      <c r="D2370"/>
      <c r="E2370" s="42"/>
      <c r="F2370" s="66"/>
      <c r="G2370" s="133"/>
      <c r="H2370" s="133"/>
      <c r="I2370" s="133"/>
    </row>
    <row r="2371" spans="1:9" s="105" customFormat="1" x14ac:dyDescent="0.3">
      <c r="A2371"/>
      <c r="B2371"/>
      <c r="C2371"/>
      <c r="D2371"/>
      <c r="E2371" s="42"/>
      <c r="F2371" s="66"/>
      <c r="G2371" s="133"/>
      <c r="H2371" s="133"/>
      <c r="I2371" s="133"/>
    </row>
    <row r="2372" spans="1:9" s="105" customFormat="1" x14ac:dyDescent="0.3">
      <c r="A2372"/>
      <c r="B2372"/>
      <c r="C2372"/>
      <c r="D2372"/>
      <c r="E2372" s="42"/>
      <c r="F2372" s="66"/>
      <c r="G2372" s="133"/>
      <c r="H2372" s="133"/>
      <c r="I2372" s="133"/>
    </row>
    <row r="2373" spans="1:9" s="105" customFormat="1" x14ac:dyDescent="0.3">
      <c r="A2373"/>
      <c r="B2373"/>
      <c r="C2373"/>
      <c r="D2373"/>
      <c r="E2373" s="42"/>
      <c r="F2373" s="66"/>
      <c r="G2373" s="133"/>
      <c r="H2373" s="133"/>
      <c r="I2373" s="133"/>
    </row>
    <row r="2374" spans="1:9" s="105" customFormat="1" x14ac:dyDescent="0.3">
      <c r="A2374"/>
      <c r="B2374"/>
      <c r="C2374"/>
      <c r="D2374"/>
      <c r="E2374" s="42"/>
      <c r="F2374" s="66"/>
      <c r="G2374" s="133"/>
      <c r="H2374" s="133"/>
      <c r="I2374" s="133"/>
    </row>
    <row r="2375" spans="1:9" s="105" customFormat="1" x14ac:dyDescent="0.3">
      <c r="A2375"/>
      <c r="B2375"/>
      <c r="C2375"/>
      <c r="D2375"/>
      <c r="E2375" s="42"/>
      <c r="F2375" s="66"/>
      <c r="G2375" s="133"/>
      <c r="H2375" s="133"/>
      <c r="I2375" s="133"/>
    </row>
    <row r="2376" spans="1:9" s="105" customFormat="1" x14ac:dyDescent="0.3">
      <c r="A2376"/>
      <c r="B2376"/>
      <c r="C2376"/>
      <c r="D2376"/>
      <c r="E2376" s="42"/>
      <c r="F2376" s="66"/>
      <c r="G2376" s="133"/>
      <c r="H2376" s="133"/>
      <c r="I2376" s="133"/>
    </row>
    <row r="2377" spans="1:9" s="105" customFormat="1" x14ac:dyDescent="0.3">
      <c r="A2377"/>
      <c r="B2377"/>
      <c r="C2377"/>
      <c r="D2377"/>
      <c r="E2377" s="42"/>
      <c r="F2377" s="66"/>
      <c r="G2377" s="133"/>
      <c r="H2377" s="133"/>
      <c r="I2377" s="133"/>
    </row>
    <row r="2378" spans="1:9" s="105" customFormat="1" x14ac:dyDescent="0.3">
      <c r="A2378"/>
      <c r="B2378"/>
      <c r="C2378"/>
      <c r="D2378"/>
      <c r="E2378" s="42"/>
      <c r="F2378" s="66"/>
      <c r="G2378" s="133"/>
      <c r="H2378" s="133"/>
      <c r="I2378" s="133"/>
    </row>
    <row r="2379" spans="1:9" s="105" customFormat="1" x14ac:dyDescent="0.3">
      <c r="A2379"/>
      <c r="B2379"/>
      <c r="C2379"/>
      <c r="D2379"/>
      <c r="E2379" s="42"/>
      <c r="F2379" s="66"/>
      <c r="G2379" s="133"/>
      <c r="H2379" s="133"/>
      <c r="I2379" s="133"/>
    </row>
    <row r="2380" spans="1:9" s="105" customFormat="1" x14ac:dyDescent="0.3">
      <c r="A2380"/>
      <c r="B2380"/>
      <c r="C2380"/>
      <c r="D2380"/>
      <c r="E2380" s="42"/>
      <c r="F2380" s="66"/>
      <c r="G2380" s="133"/>
      <c r="H2380" s="133"/>
      <c r="I2380" s="133"/>
    </row>
    <row r="2381" spans="1:9" s="105" customFormat="1" x14ac:dyDescent="0.3">
      <c r="A2381"/>
      <c r="B2381"/>
      <c r="C2381"/>
      <c r="D2381"/>
      <c r="E2381" s="42"/>
      <c r="F2381" s="66"/>
      <c r="G2381" s="133"/>
      <c r="H2381" s="133"/>
      <c r="I2381" s="133"/>
    </row>
    <row r="2382" spans="1:9" s="105" customFormat="1" x14ac:dyDescent="0.3">
      <c r="A2382"/>
      <c r="B2382"/>
      <c r="C2382"/>
      <c r="D2382"/>
      <c r="E2382" s="42"/>
      <c r="F2382" s="66"/>
      <c r="G2382" s="133"/>
      <c r="H2382" s="133"/>
      <c r="I2382" s="133"/>
    </row>
    <row r="2383" spans="1:9" s="105" customFormat="1" x14ac:dyDescent="0.3">
      <c r="A2383"/>
      <c r="B2383"/>
      <c r="C2383"/>
      <c r="D2383"/>
      <c r="E2383" s="42"/>
      <c r="F2383" s="66"/>
      <c r="G2383" s="133"/>
      <c r="H2383" s="133"/>
      <c r="I2383" s="133"/>
    </row>
    <row r="2384" spans="1:9" s="105" customFormat="1" x14ac:dyDescent="0.3">
      <c r="A2384"/>
      <c r="B2384"/>
      <c r="C2384"/>
      <c r="D2384"/>
      <c r="E2384" s="42"/>
      <c r="F2384" s="66"/>
      <c r="G2384" s="133"/>
      <c r="H2384" s="133"/>
      <c r="I2384" s="133"/>
    </row>
    <row r="2385" spans="1:9" s="105" customFormat="1" x14ac:dyDescent="0.3">
      <c r="A2385"/>
      <c r="B2385"/>
      <c r="C2385"/>
      <c r="D2385"/>
      <c r="E2385" s="42"/>
      <c r="F2385" s="66"/>
      <c r="G2385" s="133"/>
      <c r="H2385" s="133"/>
      <c r="I2385" s="133"/>
    </row>
    <row r="2386" spans="1:9" s="105" customFormat="1" x14ac:dyDescent="0.3">
      <c r="A2386"/>
      <c r="B2386"/>
      <c r="C2386"/>
      <c r="D2386"/>
      <c r="E2386" s="42"/>
      <c r="F2386" s="66"/>
      <c r="G2386" s="133"/>
      <c r="H2386" s="133"/>
      <c r="I2386" s="133"/>
    </row>
    <row r="2387" spans="1:9" s="105" customFormat="1" x14ac:dyDescent="0.3">
      <c r="A2387"/>
      <c r="B2387"/>
      <c r="C2387"/>
      <c r="D2387"/>
      <c r="E2387" s="42"/>
      <c r="F2387" s="66"/>
      <c r="G2387" s="133"/>
      <c r="H2387" s="133"/>
      <c r="I2387" s="133"/>
    </row>
    <row r="2388" spans="1:9" s="105" customFormat="1" x14ac:dyDescent="0.3">
      <c r="A2388"/>
      <c r="B2388"/>
      <c r="C2388"/>
      <c r="D2388"/>
      <c r="E2388" s="42"/>
      <c r="F2388" s="66"/>
      <c r="G2388" s="133"/>
      <c r="H2388" s="133"/>
      <c r="I2388" s="133"/>
    </row>
    <row r="2389" spans="1:9" s="105" customFormat="1" x14ac:dyDescent="0.3">
      <c r="A2389"/>
      <c r="B2389"/>
      <c r="C2389"/>
      <c r="D2389"/>
      <c r="E2389" s="42"/>
      <c r="F2389" s="66"/>
      <c r="G2389" s="133"/>
      <c r="H2389" s="133"/>
      <c r="I2389" s="133"/>
    </row>
    <row r="2390" spans="1:9" s="105" customFormat="1" x14ac:dyDescent="0.3">
      <c r="A2390"/>
      <c r="B2390"/>
      <c r="C2390"/>
      <c r="D2390"/>
      <c r="E2390" s="42"/>
      <c r="F2390" s="66"/>
      <c r="G2390" s="133"/>
      <c r="H2390" s="133"/>
      <c r="I2390" s="133"/>
    </row>
    <row r="2391" spans="1:9" s="105" customFormat="1" x14ac:dyDescent="0.3">
      <c r="A2391"/>
      <c r="B2391"/>
      <c r="C2391"/>
      <c r="D2391"/>
      <c r="E2391" s="42"/>
      <c r="F2391" s="66"/>
      <c r="G2391" s="133"/>
      <c r="H2391" s="133"/>
      <c r="I2391" s="133"/>
    </row>
    <row r="2392" spans="1:9" s="105" customFormat="1" x14ac:dyDescent="0.3">
      <c r="A2392"/>
      <c r="B2392"/>
      <c r="C2392"/>
      <c r="D2392"/>
      <c r="E2392" s="42"/>
      <c r="F2392" s="66"/>
      <c r="G2392" s="133"/>
      <c r="H2392" s="133"/>
      <c r="I2392" s="133"/>
    </row>
    <row r="2393" spans="1:9" s="105" customFormat="1" x14ac:dyDescent="0.3">
      <c r="A2393"/>
      <c r="B2393"/>
      <c r="C2393"/>
      <c r="D2393"/>
      <c r="E2393" s="42"/>
      <c r="F2393" s="66"/>
      <c r="G2393" s="133"/>
      <c r="H2393" s="133"/>
      <c r="I2393" s="133"/>
    </row>
    <row r="2394" spans="1:9" s="105" customFormat="1" x14ac:dyDescent="0.3">
      <c r="A2394"/>
      <c r="B2394"/>
      <c r="C2394"/>
      <c r="D2394"/>
      <c r="E2394" s="42"/>
      <c r="F2394" s="66"/>
      <c r="G2394" s="133"/>
      <c r="H2394" s="133"/>
      <c r="I2394" s="133"/>
    </row>
    <row r="2395" spans="1:9" s="105" customFormat="1" x14ac:dyDescent="0.3">
      <c r="A2395"/>
      <c r="B2395"/>
      <c r="C2395"/>
      <c r="D2395"/>
      <c r="E2395" s="42"/>
      <c r="F2395" s="66"/>
      <c r="G2395" s="133"/>
      <c r="H2395" s="133"/>
      <c r="I2395" s="133"/>
    </row>
    <row r="2396" spans="1:9" s="105" customFormat="1" x14ac:dyDescent="0.3">
      <c r="A2396"/>
      <c r="B2396"/>
      <c r="C2396"/>
      <c r="D2396"/>
      <c r="E2396" s="42"/>
      <c r="F2396" s="66"/>
      <c r="G2396" s="133"/>
      <c r="H2396" s="133"/>
      <c r="I2396" s="133"/>
    </row>
    <row r="2397" spans="1:9" s="105" customFormat="1" x14ac:dyDescent="0.3">
      <c r="A2397"/>
      <c r="B2397"/>
      <c r="C2397"/>
      <c r="D2397"/>
      <c r="E2397" s="42"/>
      <c r="F2397" s="66"/>
      <c r="G2397" s="133"/>
      <c r="H2397" s="133"/>
      <c r="I2397" s="133"/>
    </row>
    <row r="2398" spans="1:9" s="105" customFormat="1" x14ac:dyDescent="0.3">
      <c r="A2398"/>
      <c r="B2398"/>
      <c r="C2398"/>
      <c r="D2398"/>
      <c r="E2398" s="42"/>
      <c r="F2398" s="66"/>
      <c r="G2398" s="133"/>
      <c r="H2398" s="133"/>
      <c r="I2398" s="133"/>
    </row>
    <row r="2399" spans="1:9" s="105" customFormat="1" x14ac:dyDescent="0.3">
      <c r="A2399"/>
      <c r="B2399"/>
      <c r="C2399"/>
      <c r="D2399"/>
      <c r="E2399" s="42"/>
      <c r="F2399" s="66"/>
      <c r="G2399" s="133"/>
      <c r="H2399" s="133"/>
      <c r="I2399" s="133"/>
    </row>
    <row r="2400" spans="1:9" s="105" customFormat="1" x14ac:dyDescent="0.3">
      <c r="A2400"/>
      <c r="B2400"/>
      <c r="C2400"/>
      <c r="D2400"/>
      <c r="E2400" s="42"/>
      <c r="F2400" s="66"/>
      <c r="G2400" s="133"/>
      <c r="H2400" s="133"/>
      <c r="I2400" s="133"/>
    </row>
    <row r="2401" spans="1:9" s="105" customFormat="1" x14ac:dyDescent="0.3">
      <c r="A2401"/>
      <c r="B2401"/>
      <c r="C2401"/>
      <c r="D2401"/>
      <c r="E2401" s="42"/>
      <c r="F2401" s="66"/>
      <c r="G2401" s="133"/>
      <c r="H2401" s="133"/>
      <c r="I2401" s="133"/>
    </row>
    <row r="2402" spans="1:9" s="105" customFormat="1" x14ac:dyDescent="0.3">
      <c r="A2402"/>
      <c r="B2402"/>
      <c r="C2402"/>
      <c r="D2402"/>
      <c r="E2402" s="42"/>
      <c r="F2402" s="66"/>
      <c r="G2402" s="133"/>
      <c r="H2402" s="133"/>
      <c r="I2402" s="133"/>
    </row>
    <row r="2403" spans="1:9" s="105" customFormat="1" x14ac:dyDescent="0.3">
      <c r="A2403"/>
      <c r="B2403"/>
      <c r="C2403"/>
      <c r="D2403"/>
      <c r="E2403" s="42"/>
      <c r="F2403" s="66"/>
      <c r="G2403" s="133"/>
      <c r="H2403" s="133"/>
      <c r="I2403" s="133"/>
    </row>
    <row r="2404" spans="1:9" s="105" customFormat="1" x14ac:dyDescent="0.3">
      <c r="A2404"/>
      <c r="B2404"/>
      <c r="C2404"/>
      <c r="D2404"/>
      <c r="E2404" s="42"/>
      <c r="F2404" s="66"/>
      <c r="G2404" s="133"/>
      <c r="H2404" s="133"/>
      <c r="I2404" s="133"/>
    </row>
    <row r="2405" spans="1:9" s="105" customFormat="1" x14ac:dyDescent="0.3">
      <c r="A2405"/>
      <c r="B2405"/>
      <c r="C2405"/>
      <c r="D2405"/>
      <c r="E2405" s="42"/>
      <c r="F2405" s="66"/>
      <c r="G2405" s="133"/>
      <c r="H2405" s="133"/>
      <c r="I2405" s="133"/>
    </row>
    <row r="2406" spans="1:9" s="105" customFormat="1" x14ac:dyDescent="0.3">
      <c r="A2406"/>
      <c r="B2406"/>
      <c r="C2406"/>
      <c r="D2406"/>
      <c r="E2406" s="42"/>
      <c r="F2406" s="66"/>
      <c r="G2406" s="133"/>
      <c r="H2406" s="133"/>
      <c r="I2406" s="133"/>
    </row>
    <row r="2407" spans="1:9" s="105" customFormat="1" x14ac:dyDescent="0.3">
      <c r="A2407"/>
      <c r="B2407"/>
      <c r="C2407"/>
      <c r="D2407"/>
      <c r="E2407" s="42"/>
      <c r="F2407" s="66"/>
      <c r="G2407" s="133"/>
      <c r="H2407" s="133"/>
      <c r="I2407" s="133"/>
    </row>
    <row r="2408" spans="1:9" s="105" customFormat="1" x14ac:dyDescent="0.3">
      <c r="A2408"/>
      <c r="B2408"/>
      <c r="C2408"/>
      <c r="D2408"/>
      <c r="E2408" s="42"/>
      <c r="F2408" s="66"/>
      <c r="G2408" s="133"/>
      <c r="H2408" s="133"/>
      <c r="I2408" s="133"/>
    </row>
    <row r="2409" spans="1:9" s="105" customFormat="1" x14ac:dyDescent="0.3">
      <c r="A2409"/>
      <c r="B2409"/>
      <c r="C2409"/>
      <c r="D2409"/>
      <c r="E2409" s="42"/>
      <c r="F2409" s="66"/>
      <c r="G2409" s="133"/>
      <c r="H2409" s="133"/>
      <c r="I2409" s="133"/>
    </row>
    <row r="2410" spans="1:9" s="105" customFormat="1" x14ac:dyDescent="0.3">
      <c r="A2410"/>
      <c r="B2410"/>
      <c r="C2410"/>
      <c r="D2410"/>
      <c r="E2410" s="42"/>
      <c r="F2410" s="66"/>
      <c r="G2410" s="133"/>
      <c r="H2410" s="133"/>
      <c r="I2410" s="133"/>
    </row>
    <row r="2411" spans="1:9" s="105" customFormat="1" x14ac:dyDescent="0.3">
      <c r="A2411"/>
      <c r="B2411"/>
      <c r="C2411"/>
      <c r="D2411"/>
      <c r="E2411" s="42"/>
      <c r="F2411" s="66"/>
      <c r="G2411" s="133"/>
      <c r="H2411" s="133"/>
      <c r="I2411" s="133"/>
    </row>
    <row r="2412" spans="1:9" s="105" customFormat="1" x14ac:dyDescent="0.3">
      <c r="A2412"/>
      <c r="B2412"/>
      <c r="C2412"/>
      <c r="D2412"/>
      <c r="E2412" s="42"/>
      <c r="F2412" s="66"/>
      <c r="G2412" s="133"/>
      <c r="H2412" s="133"/>
      <c r="I2412" s="133"/>
    </row>
    <row r="2413" spans="1:9" s="105" customFormat="1" x14ac:dyDescent="0.3">
      <c r="A2413"/>
      <c r="B2413"/>
      <c r="C2413"/>
      <c r="D2413"/>
      <c r="E2413" s="42"/>
      <c r="F2413" s="66"/>
      <c r="G2413" s="133"/>
      <c r="H2413" s="133"/>
      <c r="I2413" s="133"/>
    </row>
    <row r="2414" spans="1:9" s="105" customFormat="1" x14ac:dyDescent="0.3">
      <c r="A2414"/>
      <c r="B2414"/>
      <c r="C2414"/>
      <c r="D2414"/>
      <c r="E2414" s="42"/>
      <c r="F2414" s="66"/>
      <c r="G2414" s="133"/>
      <c r="H2414" s="133"/>
      <c r="I2414" s="133"/>
    </row>
    <row r="2415" spans="1:9" s="105" customFormat="1" x14ac:dyDescent="0.3">
      <c r="A2415"/>
      <c r="B2415"/>
      <c r="C2415"/>
      <c r="D2415"/>
      <c r="E2415" s="42"/>
      <c r="F2415" s="66"/>
      <c r="G2415" s="133"/>
      <c r="H2415" s="133"/>
      <c r="I2415" s="133"/>
    </row>
    <row r="2416" spans="1:9" s="105" customFormat="1" x14ac:dyDescent="0.3">
      <c r="A2416"/>
      <c r="B2416"/>
      <c r="C2416"/>
      <c r="D2416"/>
      <c r="E2416" s="42"/>
      <c r="F2416" s="66"/>
      <c r="G2416" s="133"/>
      <c r="H2416" s="133"/>
      <c r="I2416" s="133"/>
    </row>
    <row r="2417" spans="1:9" s="105" customFormat="1" x14ac:dyDescent="0.3">
      <c r="A2417"/>
      <c r="B2417"/>
      <c r="C2417"/>
      <c r="D2417"/>
      <c r="E2417" s="42"/>
      <c r="F2417" s="66"/>
      <c r="G2417" s="133"/>
      <c r="H2417" s="133"/>
      <c r="I2417" s="133"/>
    </row>
    <row r="2418" spans="1:9" s="105" customFormat="1" x14ac:dyDescent="0.3">
      <c r="A2418"/>
      <c r="B2418"/>
      <c r="C2418"/>
      <c r="D2418"/>
      <c r="E2418" s="42"/>
      <c r="F2418" s="66"/>
      <c r="G2418" s="133"/>
      <c r="H2418" s="133"/>
      <c r="I2418" s="133"/>
    </row>
    <row r="2419" spans="1:9" s="105" customFormat="1" x14ac:dyDescent="0.3">
      <c r="A2419"/>
      <c r="B2419"/>
      <c r="C2419"/>
      <c r="D2419"/>
      <c r="E2419" s="42"/>
      <c r="F2419" s="66"/>
      <c r="G2419" s="133"/>
      <c r="H2419" s="133"/>
      <c r="I2419" s="133"/>
    </row>
    <row r="2420" spans="1:9" s="105" customFormat="1" x14ac:dyDescent="0.3">
      <c r="A2420"/>
      <c r="B2420"/>
      <c r="C2420"/>
      <c r="D2420"/>
      <c r="E2420" s="42"/>
      <c r="F2420" s="66"/>
      <c r="G2420" s="133"/>
      <c r="H2420" s="133"/>
      <c r="I2420" s="133"/>
    </row>
    <row r="2421" spans="1:9" s="105" customFormat="1" x14ac:dyDescent="0.3">
      <c r="A2421"/>
      <c r="B2421"/>
      <c r="C2421"/>
      <c r="D2421"/>
      <c r="E2421" s="42"/>
      <c r="F2421" s="66"/>
      <c r="G2421" s="133"/>
      <c r="H2421" s="133"/>
      <c r="I2421" s="133"/>
    </row>
    <row r="2422" spans="1:9" s="105" customFormat="1" x14ac:dyDescent="0.3">
      <c r="A2422"/>
      <c r="B2422"/>
      <c r="C2422"/>
      <c r="D2422"/>
      <c r="E2422" s="42"/>
      <c r="F2422" s="66"/>
      <c r="G2422" s="133"/>
      <c r="H2422" s="133"/>
      <c r="I2422" s="133"/>
    </row>
    <row r="2423" spans="1:9" s="105" customFormat="1" x14ac:dyDescent="0.3">
      <c r="A2423"/>
      <c r="B2423"/>
      <c r="C2423"/>
      <c r="D2423"/>
      <c r="E2423" s="42"/>
      <c r="F2423" s="66"/>
      <c r="G2423" s="133"/>
      <c r="H2423" s="133"/>
      <c r="I2423" s="133"/>
    </row>
    <row r="2424" spans="1:9" s="105" customFormat="1" x14ac:dyDescent="0.3">
      <c r="A2424"/>
      <c r="B2424"/>
      <c r="C2424"/>
      <c r="D2424"/>
      <c r="E2424" s="42"/>
      <c r="F2424" s="66"/>
      <c r="G2424" s="133"/>
      <c r="H2424" s="133"/>
      <c r="I2424" s="133"/>
    </row>
    <row r="2425" spans="1:9" s="105" customFormat="1" x14ac:dyDescent="0.3">
      <c r="A2425"/>
      <c r="B2425"/>
      <c r="C2425"/>
      <c r="D2425"/>
      <c r="E2425" s="42"/>
      <c r="F2425" s="66"/>
      <c r="G2425" s="133"/>
      <c r="H2425" s="133"/>
      <c r="I2425" s="133"/>
    </row>
    <row r="2426" spans="1:9" s="105" customFormat="1" x14ac:dyDescent="0.3">
      <c r="A2426"/>
      <c r="B2426"/>
      <c r="C2426"/>
      <c r="D2426"/>
      <c r="E2426" s="42"/>
      <c r="F2426" s="66"/>
      <c r="G2426" s="133"/>
      <c r="H2426" s="133"/>
      <c r="I2426" s="133"/>
    </row>
    <row r="2427" spans="1:9" s="105" customFormat="1" x14ac:dyDescent="0.3">
      <c r="A2427"/>
      <c r="B2427"/>
      <c r="C2427"/>
      <c r="D2427"/>
      <c r="E2427" s="42"/>
      <c r="F2427" s="66"/>
      <c r="G2427" s="133"/>
      <c r="H2427" s="133"/>
      <c r="I2427" s="133"/>
    </row>
    <row r="2428" spans="1:9" s="105" customFormat="1" x14ac:dyDescent="0.3">
      <c r="A2428"/>
      <c r="B2428"/>
      <c r="C2428"/>
      <c r="D2428"/>
      <c r="E2428" s="42"/>
      <c r="F2428" s="66"/>
      <c r="G2428" s="133"/>
      <c r="H2428" s="133"/>
      <c r="I2428" s="133"/>
    </row>
    <row r="2429" spans="1:9" s="105" customFormat="1" x14ac:dyDescent="0.3">
      <c r="A2429"/>
      <c r="B2429"/>
      <c r="C2429"/>
      <c r="D2429"/>
      <c r="E2429" s="42"/>
      <c r="F2429" s="66"/>
      <c r="G2429" s="133"/>
      <c r="H2429" s="133"/>
      <c r="I2429" s="133"/>
    </row>
    <row r="2430" spans="1:9" s="105" customFormat="1" x14ac:dyDescent="0.3">
      <c r="A2430"/>
      <c r="B2430"/>
      <c r="C2430"/>
      <c r="D2430"/>
      <c r="E2430" s="42"/>
      <c r="F2430" s="66"/>
      <c r="G2430" s="133"/>
      <c r="H2430" s="133"/>
      <c r="I2430" s="133"/>
    </row>
    <row r="2431" spans="1:9" s="105" customFormat="1" x14ac:dyDescent="0.3">
      <c r="A2431"/>
      <c r="B2431"/>
      <c r="C2431"/>
      <c r="D2431"/>
      <c r="E2431" s="42"/>
      <c r="F2431" s="66"/>
      <c r="G2431" s="133"/>
      <c r="H2431" s="133"/>
      <c r="I2431" s="133"/>
    </row>
    <row r="2432" spans="1:9" s="105" customFormat="1" x14ac:dyDescent="0.3">
      <c r="A2432"/>
      <c r="B2432"/>
      <c r="C2432"/>
      <c r="D2432"/>
      <c r="E2432" s="42"/>
      <c r="F2432" s="66"/>
      <c r="G2432" s="133"/>
      <c r="H2432" s="133"/>
      <c r="I2432" s="133"/>
    </row>
    <row r="2433" spans="1:9" s="105" customFormat="1" x14ac:dyDescent="0.3">
      <c r="A2433"/>
      <c r="B2433"/>
      <c r="C2433"/>
      <c r="D2433"/>
      <c r="E2433" s="42"/>
      <c r="F2433" s="66"/>
      <c r="G2433" s="133"/>
      <c r="H2433" s="133"/>
      <c r="I2433" s="133"/>
    </row>
    <row r="2434" spans="1:9" s="105" customFormat="1" x14ac:dyDescent="0.3">
      <c r="A2434"/>
      <c r="B2434"/>
      <c r="C2434"/>
      <c r="D2434"/>
      <c r="E2434" s="42"/>
      <c r="F2434" s="66"/>
      <c r="G2434" s="133"/>
      <c r="H2434" s="133"/>
      <c r="I2434" s="133"/>
    </row>
    <row r="2435" spans="1:9" s="105" customFormat="1" x14ac:dyDescent="0.3">
      <c r="A2435"/>
      <c r="B2435"/>
      <c r="C2435"/>
      <c r="D2435"/>
      <c r="E2435" s="42"/>
      <c r="F2435" s="66"/>
      <c r="G2435" s="133"/>
      <c r="H2435" s="133"/>
      <c r="I2435" s="133"/>
    </row>
    <row r="2436" spans="1:9" s="105" customFormat="1" x14ac:dyDescent="0.3">
      <c r="A2436"/>
      <c r="B2436"/>
      <c r="C2436"/>
      <c r="D2436"/>
      <c r="E2436" s="42"/>
      <c r="F2436" s="66"/>
      <c r="G2436" s="133"/>
      <c r="H2436" s="133"/>
      <c r="I2436" s="133"/>
    </row>
    <row r="2437" spans="1:9" s="105" customFormat="1" x14ac:dyDescent="0.3">
      <c r="A2437"/>
      <c r="B2437"/>
      <c r="C2437"/>
      <c r="D2437"/>
      <c r="E2437" s="42"/>
      <c r="F2437" s="66"/>
      <c r="G2437" s="133"/>
      <c r="H2437" s="133"/>
      <c r="I2437" s="133"/>
    </row>
    <row r="2438" spans="1:9" s="105" customFormat="1" x14ac:dyDescent="0.3">
      <c r="A2438"/>
      <c r="B2438"/>
      <c r="C2438"/>
      <c r="D2438"/>
      <c r="E2438" s="42"/>
      <c r="F2438" s="66"/>
      <c r="G2438" s="133"/>
      <c r="H2438" s="133"/>
      <c r="I2438" s="133"/>
    </row>
    <row r="2439" spans="1:9" s="105" customFormat="1" x14ac:dyDescent="0.3">
      <c r="A2439"/>
      <c r="B2439"/>
      <c r="C2439"/>
      <c r="D2439"/>
      <c r="E2439" s="42"/>
      <c r="F2439" s="66"/>
      <c r="G2439" s="133"/>
      <c r="H2439" s="133"/>
      <c r="I2439" s="133"/>
    </row>
    <row r="2440" spans="1:9" s="105" customFormat="1" x14ac:dyDescent="0.3">
      <c r="A2440"/>
      <c r="B2440"/>
      <c r="C2440"/>
      <c r="D2440"/>
      <c r="E2440" s="42"/>
      <c r="F2440" s="66"/>
      <c r="G2440" s="133"/>
      <c r="H2440" s="133"/>
      <c r="I2440" s="133"/>
    </row>
    <row r="2441" spans="1:9" s="105" customFormat="1" x14ac:dyDescent="0.3">
      <c r="A2441"/>
      <c r="B2441"/>
      <c r="C2441"/>
      <c r="D2441"/>
      <c r="E2441" s="42"/>
      <c r="F2441" s="66"/>
      <c r="G2441" s="133"/>
      <c r="H2441" s="133"/>
      <c r="I2441" s="133"/>
    </row>
    <row r="2442" spans="1:9" s="105" customFormat="1" x14ac:dyDescent="0.3">
      <c r="A2442"/>
      <c r="B2442"/>
      <c r="C2442"/>
      <c r="D2442"/>
      <c r="E2442" s="42"/>
      <c r="F2442" s="66"/>
      <c r="G2442" s="133"/>
      <c r="H2442" s="133"/>
      <c r="I2442" s="133"/>
    </row>
    <row r="2443" spans="1:9" s="105" customFormat="1" x14ac:dyDescent="0.3">
      <c r="A2443"/>
      <c r="B2443"/>
      <c r="C2443"/>
      <c r="D2443"/>
      <c r="E2443" s="42"/>
      <c r="F2443" s="66"/>
      <c r="G2443" s="133"/>
      <c r="H2443" s="133"/>
      <c r="I2443" s="133"/>
    </row>
    <row r="2444" spans="1:9" s="105" customFormat="1" x14ac:dyDescent="0.3">
      <c r="A2444"/>
      <c r="B2444"/>
      <c r="C2444"/>
      <c r="D2444"/>
      <c r="E2444" s="42"/>
      <c r="F2444" s="66"/>
      <c r="G2444" s="133"/>
      <c r="H2444" s="133"/>
      <c r="I2444" s="133"/>
    </row>
    <row r="2445" spans="1:9" s="105" customFormat="1" x14ac:dyDescent="0.3">
      <c r="A2445"/>
      <c r="B2445"/>
      <c r="C2445"/>
      <c r="D2445"/>
      <c r="E2445" s="42"/>
      <c r="F2445" s="66"/>
      <c r="G2445" s="133"/>
      <c r="H2445" s="133"/>
      <c r="I2445" s="133"/>
    </row>
    <row r="2446" spans="1:9" s="105" customFormat="1" x14ac:dyDescent="0.3">
      <c r="A2446"/>
      <c r="B2446"/>
      <c r="C2446"/>
      <c r="D2446"/>
      <c r="E2446" s="42"/>
      <c r="F2446" s="66"/>
      <c r="G2446" s="133"/>
      <c r="H2446" s="133"/>
      <c r="I2446" s="133"/>
    </row>
    <row r="2447" spans="1:9" s="105" customFormat="1" x14ac:dyDescent="0.3">
      <c r="A2447"/>
      <c r="B2447"/>
      <c r="C2447"/>
      <c r="D2447"/>
      <c r="E2447" s="42"/>
      <c r="F2447" s="66"/>
      <c r="G2447" s="133"/>
      <c r="H2447" s="133"/>
      <c r="I2447" s="133"/>
    </row>
    <row r="2448" spans="1:9" s="105" customFormat="1" x14ac:dyDescent="0.3">
      <c r="A2448"/>
      <c r="B2448"/>
      <c r="C2448"/>
      <c r="D2448"/>
      <c r="E2448" s="42"/>
      <c r="F2448" s="66"/>
      <c r="G2448" s="133"/>
      <c r="H2448" s="133"/>
      <c r="I2448" s="133"/>
    </row>
    <row r="2449" spans="1:9" s="105" customFormat="1" x14ac:dyDescent="0.3">
      <c r="A2449"/>
      <c r="B2449"/>
      <c r="C2449"/>
      <c r="D2449"/>
      <c r="E2449" s="42"/>
      <c r="F2449" s="66"/>
      <c r="G2449" s="133"/>
      <c r="H2449" s="133"/>
      <c r="I2449" s="133"/>
    </row>
    <row r="2450" spans="1:9" s="105" customFormat="1" x14ac:dyDescent="0.3">
      <c r="A2450"/>
      <c r="B2450"/>
      <c r="C2450"/>
      <c r="D2450"/>
      <c r="E2450" s="42"/>
      <c r="F2450" s="66"/>
      <c r="G2450" s="133"/>
      <c r="H2450" s="133"/>
      <c r="I2450" s="133"/>
    </row>
    <row r="2451" spans="1:9" s="105" customFormat="1" x14ac:dyDescent="0.3">
      <c r="A2451"/>
      <c r="B2451"/>
      <c r="C2451"/>
      <c r="D2451"/>
      <c r="E2451" s="42"/>
      <c r="F2451" s="66"/>
      <c r="G2451" s="133"/>
      <c r="H2451" s="133"/>
      <c r="I2451" s="133"/>
    </row>
    <row r="2452" spans="1:9" s="105" customFormat="1" x14ac:dyDescent="0.3">
      <c r="A2452"/>
      <c r="B2452"/>
      <c r="C2452"/>
      <c r="D2452"/>
      <c r="E2452" s="42"/>
      <c r="F2452" s="66"/>
      <c r="G2452" s="133"/>
      <c r="H2452" s="133"/>
      <c r="I2452" s="133"/>
    </row>
    <row r="2453" spans="1:9" s="105" customFormat="1" x14ac:dyDescent="0.3">
      <c r="A2453"/>
      <c r="B2453"/>
      <c r="C2453"/>
      <c r="D2453"/>
      <c r="E2453" s="42"/>
      <c r="F2453" s="66"/>
      <c r="G2453" s="133"/>
      <c r="H2453" s="133"/>
      <c r="I2453" s="133"/>
    </row>
    <row r="2454" spans="1:9" s="105" customFormat="1" x14ac:dyDescent="0.3">
      <c r="A2454"/>
      <c r="B2454"/>
      <c r="C2454"/>
      <c r="D2454"/>
      <c r="E2454" s="42"/>
      <c r="F2454" s="66"/>
      <c r="G2454" s="133"/>
      <c r="H2454" s="133"/>
      <c r="I2454" s="133"/>
    </row>
    <row r="2455" spans="1:9" s="105" customFormat="1" x14ac:dyDescent="0.3">
      <c r="A2455"/>
      <c r="B2455"/>
      <c r="C2455"/>
      <c r="D2455"/>
      <c r="E2455" s="42"/>
      <c r="F2455" s="66"/>
      <c r="G2455" s="133"/>
      <c r="H2455" s="133"/>
      <c r="I2455" s="133"/>
    </row>
    <row r="2456" spans="1:9" s="105" customFormat="1" x14ac:dyDescent="0.3">
      <c r="A2456"/>
      <c r="B2456"/>
      <c r="C2456"/>
      <c r="D2456"/>
      <c r="E2456" s="42"/>
      <c r="F2456" s="66"/>
      <c r="G2456" s="133"/>
      <c r="H2456" s="133"/>
      <c r="I2456" s="133"/>
    </row>
    <row r="2457" spans="1:9" s="105" customFormat="1" x14ac:dyDescent="0.3">
      <c r="A2457"/>
      <c r="B2457"/>
      <c r="C2457"/>
      <c r="D2457"/>
      <c r="E2457" s="42"/>
      <c r="F2457" s="66"/>
      <c r="G2457" s="133"/>
      <c r="H2457" s="133"/>
      <c r="I2457" s="133"/>
    </row>
    <row r="2458" spans="1:9" s="105" customFormat="1" x14ac:dyDescent="0.3">
      <c r="A2458"/>
      <c r="B2458"/>
      <c r="C2458"/>
      <c r="D2458"/>
      <c r="E2458" s="42"/>
      <c r="F2458" s="66"/>
      <c r="G2458" s="133"/>
      <c r="H2458" s="133"/>
      <c r="I2458" s="133"/>
    </row>
    <row r="2459" spans="1:9" s="105" customFormat="1" x14ac:dyDescent="0.3">
      <c r="A2459"/>
      <c r="B2459"/>
      <c r="C2459"/>
      <c r="D2459"/>
      <c r="E2459" s="42"/>
      <c r="F2459" s="66"/>
      <c r="G2459" s="133"/>
      <c r="H2459" s="133"/>
      <c r="I2459" s="133"/>
    </row>
    <row r="2460" spans="1:9" s="105" customFormat="1" x14ac:dyDescent="0.3">
      <c r="A2460"/>
      <c r="B2460"/>
      <c r="C2460"/>
      <c r="D2460"/>
      <c r="E2460" s="42"/>
      <c r="F2460" s="66"/>
      <c r="G2460" s="133"/>
      <c r="H2460" s="133"/>
      <c r="I2460" s="133"/>
    </row>
    <row r="2461" spans="1:9" s="105" customFormat="1" x14ac:dyDescent="0.3">
      <c r="A2461"/>
      <c r="B2461"/>
      <c r="C2461"/>
      <c r="D2461"/>
      <c r="E2461" s="42"/>
      <c r="F2461" s="66"/>
      <c r="G2461" s="133"/>
      <c r="H2461" s="133"/>
      <c r="I2461" s="133"/>
    </row>
    <row r="2462" spans="1:9" s="105" customFormat="1" x14ac:dyDescent="0.3">
      <c r="A2462"/>
      <c r="B2462"/>
      <c r="C2462"/>
      <c r="D2462"/>
      <c r="E2462" s="42"/>
      <c r="F2462" s="66"/>
      <c r="G2462" s="133"/>
      <c r="H2462" s="133"/>
      <c r="I2462" s="133"/>
    </row>
    <row r="2463" spans="1:9" s="105" customFormat="1" x14ac:dyDescent="0.3">
      <c r="A2463"/>
      <c r="B2463"/>
      <c r="C2463"/>
      <c r="D2463"/>
      <c r="E2463" s="42"/>
      <c r="F2463" s="66"/>
      <c r="G2463" s="133"/>
      <c r="H2463" s="133"/>
      <c r="I2463" s="133"/>
    </row>
    <row r="2464" spans="1:9" s="105" customFormat="1" x14ac:dyDescent="0.3">
      <c r="A2464"/>
      <c r="B2464"/>
      <c r="C2464"/>
      <c r="D2464"/>
      <c r="E2464" s="42"/>
      <c r="F2464" s="66"/>
      <c r="G2464" s="133"/>
      <c r="H2464" s="133"/>
      <c r="I2464" s="133"/>
    </row>
    <row r="2465" spans="1:9" s="105" customFormat="1" x14ac:dyDescent="0.3">
      <c r="A2465"/>
      <c r="B2465"/>
      <c r="C2465"/>
      <c r="D2465"/>
      <c r="E2465" s="42"/>
      <c r="F2465" s="66"/>
      <c r="G2465" s="133"/>
      <c r="H2465" s="133"/>
      <c r="I2465" s="133"/>
    </row>
    <row r="2466" spans="1:9" s="105" customFormat="1" x14ac:dyDescent="0.3">
      <c r="A2466"/>
      <c r="B2466"/>
      <c r="C2466"/>
      <c r="D2466"/>
      <c r="E2466" s="42"/>
      <c r="F2466" s="66"/>
      <c r="G2466" s="133"/>
      <c r="H2466" s="133"/>
      <c r="I2466" s="133"/>
    </row>
    <row r="2467" spans="1:9" s="105" customFormat="1" x14ac:dyDescent="0.3">
      <c r="A2467"/>
      <c r="B2467"/>
      <c r="C2467"/>
      <c r="D2467"/>
      <c r="E2467" s="42"/>
      <c r="F2467" s="66"/>
      <c r="G2467" s="133"/>
      <c r="H2467" s="133"/>
      <c r="I2467" s="133"/>
    </row>
    <row r="2468" spans="1:9" s="105" customFormat="1" x14ac:dyDescent="0.3">
      <c r="A2468"/>
      <c r="B2468"/>
      <c r="C2468"/>
      <c r="D2468"/>
      <c r="E2468" s="42"/>
      <c r="F2468" s="66"/>
      <c r="G2468" s="133"/>
      <c r="H2468" s="133"/>
      <c r="I2468" s="133"/>
    </row>
    <row r="2469" spans="1:9" s="105" customFormat="1" x14ac:dyDescent="0.3">
      <c r="A2469"/>
      <c r="B2469"/>
      <c r="C2469"/>
      <c r="D2469"/>
      <c r="E2469" s="42"/>
      <c r="F2469" s="66"/>
      <c r="G2469" s="133"/>
      <c r="H2469" s="133"/>
      <c r="I2469" s="133"/>
    </row>
    <row r="2470" spans="1:9" s="105" customFormat="1" x14ac:dyDescent="0.3">
      <c r="A2470"/>
      <c r="B2470"/>
      <c r="C2470"/>
      <c r="D2470"/>
      <c r="E2470" s="42"/>
      <c r="F2470" s="66"/>
      <c r="G2470" s="133"/>
      <c r="H2470" s="133"/>
      <c r="I2470" s="133"/>
    </row>
    <row r="2471" spans="1:9" s="105" customFormat="1" x14ac:dyDescent="0.3">
      <c r="A2471"/>
      <c r="B2471"/>
      <c r="C2471"/>
      <c r="D2471"/>
      <c r="E2471" s="42"/>
      <c r="F2471" s="66"/>
      <c r="G2471" s="133"/>
      <c r="H2471" s="133"/>
      <c r="I2471" s="133"/>
    </row>
    <row r="2472" spans="1:9" s="105" customFormat="1" x14ac:dyDescent="0.3">
      <c r="A2472"/>
      <c r="B2472"/>
      <c r="C2472"/>
      <c r="D2472"/>
      <c r="E2472" s="42"/>
      <c r="F2472" s="66"/>
      <c r="G2472" s="133"/>
      <c r="H2472" s="133"/>
      <c r="I2472" s="133"/>
    </row>
    <row r="2473" spans="1:9" s="105" customFormat="1" x14ac:dyDescent="0.3">
      <c r="A2473"/>
      <c r="B2473"/>
      <c r="C2473"/>
      <c r="D2473"/>
      <c r="E2473" s="42"/>
      <c r="F2473" s="66"/>
      <c r="G2473" s="133"/>
      <c r="H2473" s="133"/>
      <c r="I2473" s="133"/>
    </row>
    <row r="2474" spans="1:9" s="105" customFormat="1" x14ac:dyDescent="0.3">
      <c r="A2474"/>
      <c r="B2474"/>
      <c r="C2474"/>
      <c r="D2474"/>
      <c r="E2474" s="42"/>
      <c r="F2474" s="66"/>
      <c r="G2474" s="133"/>
      <c r="H2474" s="133"/>
      <c r="I2474" s="133"/>
    </row>
    <row r="2475" spans="1:9" s="105" customFormat="1" x14ac:dyDescent="0.3">
      <c r="A2475"/>
      <c r="B2475"/>
      <c r="C2475"/>
      <c r="D2475"/>
      <c r="E2475" s="42"/>
      <c r="F2475" s="66"/>
      <c r="G2475" s="133"/>
      <c r="H2475" s="133"/>
      <c r="I2475" s="133"/>
    </row>
    <row r="2476" spans="1:9" s="105" customFormat="1" x14ac:dyDescent="0.3">
      <c r="A2476"/>
      <c r="B2476"/>
      <c r="C2476"/>
      <c r="D2476"/>
      <c r="E2476" s="42"/>
      <c r="F2476" s="66"/>
      <c r="G2476" s="133"/>
      <c r="H2476" s="133"/>
      <c r="I2476" s="133"/>
    </row>
    <row r="2477" spans="1:9" s="105" customFormat="1" x14ac:dyDescent="0.3">
      <c r="A2477"/>
      <c r="B2477"/>
      <c r="C2477"/>
      <c r="D2477"/>
      <c r="E2477" s="42"/>
      <c r="F2477" s="66"/>
      <c r="G2477" s="133"/>
      <c r="H2477" s="133"/>
      <c r="I2477" s="133"/>
    </row>
    <row r="2478" spans="1:9" s="105" customFormat="1" x14ac:dyDescent="0.3">
      <c r="A2478"/>
      <c r="B2478"/>
      <c r="C2478"/>
      <c r="D2478"/>
      <c r="E2478" s="42"/>
      <c r="F2478" s="66"/>
      <c r="G2478" s="133"/>
      <c r="H2478" s="133"/>
      <c r="I2478" s="133"/>
    </row>
    <row r="2479" spans="1:9" s="105" customFormat="1" x14ac:dyDescent="0.3">
      <c r="A2479"/>
      <c r="B2479"/>
      <c r="C2479"/>
      <c r="D2479"/>
      <c r="E2479" s="42"/>
      <c r="F2479" s="66"/>
      <c r="G2479" s="133"/>
      <c r="H2479" s="133"/>
      <c r="I2479" s="133"/>
    </row>
    <row r="2480" spans="1:9" s="105" customFormat="1" x14ac:dyDescent="0.3">
      <c r="A2480"/>
      <c r="B2480"/>
      <c r="C2480"/>
      <c r="D2480"/>
      <c r="E2480" s="42"/>
      <c r="F2480" s="66"/>
      <c r="G2480" s="133"/>
      <c r="H2480" s="133"/>
      <c r="I2480" s="133"/>
    </row>
    <row r="2481" spans="1:9" s="105" customFormat="1" x14ac:dyDescent="0.3">
      <c r="A2481"/>
      <c r="B2481"/>
      <c r="C2481"/>
      <c r="D2481"/>
      <c r="E2481" s="42"/>
      <c r="F2481" s="66"/>
      <c r="G2481" s="133"/>
      <c r="H2481" s="133"/>
      <c r="I2481" s="133"/>
    </row>
    <row r="2482" spans="1:9" s="105" customFormat="1" x14ac:dyDescent="0.3">
      <c r="A2482"/>
      <c r="B2482"/>
      <c r="C2482"/>
      <c r="D2482"/>
      <c r="E2482" s="42"/>
      <c r="F2482" s="66"/>
      <c r="G2482" s="133"/>
      <c r="H2482" s="133"/>
      <c r="I2482" s="133"/>
    </row>
    <row r="2483" spans="1:9" s="105" customFormat="1" x14ac:dyDescent="0.3">
      <c r="A2483"/>
      <c r="B2483"/>
      <c r="C2483"/>
      <c r="D2483"/>
      <c r="E2483" s="42"/>
      <c r="F2483" s="66"/>
      <c r="G2483" s="133"/>
      <c r="H2483" s="133"/>
      <c r="I2483" s="133"/>
    </row>
    <row r="2484" spans="1:9" s="105" customFormat="1" x14ac:dyDescent="0.3">
      <c r="A2484"/>
      <c r="B2484"/>
      <c r="C2484"/>
      <c r="D2484"/>
      <c r="E2484" s="42"/>
      <c r="F2484" s="66"/>
      <c r="G2484" s="133"/>
      <c r="H2484" s="133"/>
      <c r="I2484" s="133"/>
    </row>
    <row r="2485" spans="1:9" s="105" customFormat="1" x14ac:dyDescent="0.3">
      <c r="A2485"/>
      <c r="B2485"/>
      <c r="C2485"/>
      <c r="D2485"/>
      <c r="E2485" s="42"/>
      <c r="F2485" s="66"/>
      <c r="G2485" s="133"/>
      <c r="H2485" s="133"/>
      <c r="I2485" s="133"/>
    </row>
    <row r="2486" spans="1:9" s="105" customFormat="1" x14ac:dyDescent="0.3">
      <c r="A2486"/>
      <c r="B2486"/>
      <c r="C2486"/>
      <c r="D2486"/>
      <c r="E2486" s="42"/>
      <c r="F2486" s="66"/>
      <c r="G2486" s="133"/>
      <c r="H2486" s="133"/>
      <c r="I2486" s="133"/>
    </row>
    <row r="2487" spans="1:9" s="105" customFormat="1" x14ac:dyDescent="0.3">
      <c r="A2487"/>
      <c r="B2487"/>
      <c r="C2487"/>
      <c r="D2487"/>
      <c r="E2487" s="42"/>
      <c r="F2487" s="66"/>
      <c r="G2487" s="133"/>
      <c r="H2487" s="133"/>
      <c r="I2487" s="133"/>
    </row>
    <row r="2488" spans="1:9" s="105" customFormat="1" x14ac:dyDescent="0.3">
      <c r="A2488"/>
      <c r="B2488"/>
      <c r="C2488"/>
      <c r="D2488"/>
      <c r="E2488" s="42"/>
      <c r="F2488" s="66"/>
      <c r="G2488" s="133"/>
      <c r="H2488" s="133"/>
      <c r="I2488" s="133"/>
    </row>
    <row r="2489" spans="1:9" s="105" customFormat="1" x14ac:dyDescent="0.3">
      <c r="A2489"/>
      <c r="B2489"/>
      <c r="C2489"/>
      <c r="D2489"/>
      <c r="E2489" s="42"/>
      <c r="F2489" s="66"/>
      <c r="G2489" s="133"/>
      <c r="H2489" s="133"/>
      <c r="I2489" s="133"/>
    </row>
    <row r="2490" spans="1:9" s="105" customFormat="1" x14ac:dyDescent="0.3">
      <c r="A2490"/>
      <c r="B2490"/>
      <c r="C2490"/>
      <c r="D2490"/>
      <c r="E2490" s="42"/>
      <c r="F2490" s="66"/>
      <c r="G2490" s="133"/>
      <c r="H2490" s="133"/>
      <c r="I2490" s="133"/>
    </row>
    <row r="2491" spans="1:9" s="105" customFormat="1" x14ac:dyDescent="0.3">
      <c r="A2491"/>
      <c r="B2491"/>
      <c r="C2491"/>
      <c r="D2491"/>
      <c r="E2491" s="42"/>
      <c r="F2491" s="66"/>
      <c r="G2491" s="133"/>
      <c r="H2491" s="133"/>
      <c r="I2491" s="133"/>
    </row>
    <row r="2492" spans="1:9" s="105" customFormat="1" x14ac:dyDescent="0.3">
      <c r="A2492"/>
      <c r="B2492"/>
      <c r="C2492"/>
      <c r="D2492"/>
      <c r="E2492" s="42"/>
      <c r="F2492" s="66"/>
      <c r="G2492" s="133"/>
      <c r="H2492" s="133"/>
      <c r="I2492" s="133"/>
    </row>
    <row r="2493" spans="1:9" s="105" customFormat="1" x14ac:dyDescent="0.3">
      <c r="A2493"/>
      <c r="B2493"/>
      <c r="C2493"/>
      <c r="D2493"/>
      <c r="E2493" s="42"/>
      <c r="F2493" s="66"/>
      <c r="G2493" s="133"/>
      <c r="H2493" s="133"/>
      <c r="I2493" s="133"/>
    </row>
    <row r="2494" spans="1:9" s="105" customFormat="1" x14ac:dyDescent="0.3">
      <c r="A2494"/>
      <c r="B2494"/>
      <c r="C2494"/>
      <c r="D2494"/>
      <c r="E2494" s="42"/>
      <c r="F2494" s="66"/>
      <c r="G2494" s="133"/>
      <c r="H2494" s="133"/>
      <c r="I2494" s="133"/>
    </row>
    <row r="2495" spans="1:9" s="105" customFormat="1" x14ac:dyDescent="0.3">
      <c r="A2495"/>
      <c r="B2495"/>
      <c r="C2495"/>
      <c r="D2495"/>
      <c r="E2495" s="42"/>
      <c r="F2495" s="66"/>
      <c r="G2495" s="133"/>
      <c r="H2495" s="133"/>
      <c r="I2495" s="133"/>
    </row>
    <row r="2496" spans="1:9" s="105" customFormat="1" x14ac:dyDescent="0.3">
      <c r="A2496"/>
      <c r="B2496"/>
      <c r="C2496"/>
      <c r="D2496"/>
      <c r="E2496" s="42"/>
      <c r="F2496" s="66"/>
      <c r="G2496" s="133"/>
      <c r="H2496" s="133"/>
      <c r="I2496" s="133"/>
    </row>
    <row r="2497" spans="1:9" s="105" customFormat="1" x14ac:dyDescent="0.3">
      <c r="A2497"/>
      <c r="B2497"/>
      <c r="C2497"/>
      <c r="D2497"/>
      <c r="E2497" s="42"/>
      <c r="F2497" s="66"/>
      <c r="G2497" s="133"/>
      <c r="H2497" s="133"/>
      <c r="I2497" s="133"/>
    </row>
    <row r="2498" spans="1:9" s="105" customFormat="1" x14ac:dyDescent="0.3">
      <c r="A2498"/>
      <c r="B2498"/>
      <c r="C2498"/>
      <c r="D2498"/>
      <c r="E2498" s="42"/>
      <c r="F2498" s="66"/>
      <c r="G2498" s="133"/>
      <c r="H2498" s="133"/>
      <c r="I2498" s="133"/>
    </row>
    <row r="2499" spans="1:9" s="105" customFormat="1" x14ac:dyDescent="0.3">
      <c r="A2499"/>
      <c r="B2499"/>
      <c r="C2499"/>
      <c r="D2499"/>
      <c r="E2499" s="42"/>
      <c r="F2499" s="66"/>
      <c r="G2499" s="133"/>
      <c r="H2499" s="133"/>
      <c r="I2499" s="133"/>
    </row>
    <row r="2500" spans="1:9" s="105" customFormat="1" x14ac:dyDescent="0.3">
      <c r="A2500"/>
      <c r="B2500"/>
      <c r="C2500"/>
      <c r="D2500"/>
      <c r="E2500" s="42"/>
      <c r="F2500" s="66"/>
      <c r="G2500" s="133"/>
      <c r="H2500" s="133"/>
      <c r="I2500" s="133"/>
    </row>
    <row r="2501" spans="1:9" s="105" customFormat="1" x14ac:dyDescent="0.3">
      <c r="A2501"/>
      <c r="B2501"/>
      <c r="C2501"/>
      <c r="D2501"/>
      <c r="E2501" s="42"/>
      <c r="F2501" s="66"/>
      <c r="G2501" s="133"/>
      <c r="H2501" s="133"/>
      <c r="I2501" s="133"/>
    </row>
    <row r="2502" spans="1:9" s="105" customFormat="1" x14ac:dyDescent="0.3">
      <c r="A2502"/>
      <c r="B2502"/>
      <c r="C2502"/>
      <c r="D2502"/>
      <c r="E2502" s="42"/>
      <c r="F2502" s="66"/>
      <c r="G2502" s="133"/>
      <c r="H2502" s="133"/>
      <c r="I2502" s="133"/>
    </row>
    <row r="2503" spans="1:9" s="105" customFormat="1" x14ac:dyDescent="0.3">
      <c r="A2503"/>
      <c r="B2503"/>
      <c r="C2503"/>
      <c r="D2503"/>
      <c r="E2503" s="42"/>
      <c r="F2503" s="66"/>
      <c r="G2503" s="133"/>
      <c r="H2503" s="133"/>
      <c r="I2503" s="133"/>
    </row>
    <row r="2504" spans="1:9" s="105" customFormat="1" x14ac:dyDescent="0.3">
      <c r="A2504"/>
      <c r="B2504"/>
      <c r="C2504"/>
      <c r="D2504"/>
      <c r="E2504" s="42"/>
      <c r="F2504" s="66"/>
      <c r="G2504" s="133"/>
      <c r="H2504" s="133"/>
      <c r="I2504" s="133"/>
    </row>
    <row r="2505" spans="1:9" s="105" customFormat="1" x14ac:dyDescent="0.3">
      <c r="A2505"/>
      <c r="B2505"/>
      <c r="C2505"/>
      <c r="D2505"/>
      <c r="E2505" s="42"/>
      <c r="F2505" s="66"/>
      <c r="G2505" s="133"/>
      <c r="H2505" s="133"/>
      <c r="I2505" s="133"/>
    </row>
    <row r="2506" spans="1:9" s="105" customFormat="1" x14ac:dyDescent="0.3">
      <c r="A2506"/>
      <c r="B2506"/>
      <c r="C2506"/>
      <c r="D2506"/>
      <c r="E2506" s="42"/>
      <c r="F2506" s="66"/>
      <c r="G2506" s="133"/>
      <c r="H2506" s="133"/>
      <c r="I2506" s="133"/>
    </row>
    <row r="2507" spans="1:9" s="105" customFormat="1" x14ac:dyDescent="0.3">
      <c r="A2507"/>
      <c r="B2507"/>
      <c r="C2507"/>
      <c r="D2507"/>
      <c r="E2507" s="42"/>
      <c r="F2507" s="66"/>
      <c r="G2507" s="133"/>
      <c r="H2507" s="133"/>
      <c r="I2507" s="133"/>
    </row>
    <row r="2508" spans="1:9" s="105" customFormat="1" x14ac:dyDescent="0.3">
      <c r="A2508"/>
      <c r="B2508"/>
      <c r="C2508"/>
      <c r="D2508"/>
      <c r="E2508" s="42"/>
      <c r="F2508" s="66"/>
      <c r="G2508" s="133"/>
      <c r="H2508" s="133"/>
      <c r="I2508" s="133"/>
    </row>
    <row r="2509" spans="1:9" s="105" customFormat="1" x14ac:dyDescent="0.3">
      <c r="A2509"/>
      <c r="B2509"/>
      <c r="C2509"/>
      <c r="D2509"/>
      <c r="E2509" s="42"/>
      <c r="F2509" s="66"/>
      <c r="G2509" s="133"/>
      <c r="H2509" s="133"/>
      <c r="I2509" s="133"/>
    </row>
    <row r="2510" spans="1:9" s="105" customFormat="1" x14ac:dyDescent="0.3">
      <c r="A2510"/>
      <c r="B2510"/>
      <c r="C2510"/>
      <c r="D2510"/>
      <c r="E2510" s="42"/>
      <c r="F2510" s="66"/>
      <c r="G2510" s="133"/>
      <c r="H2510" s="133"/>
      <c r="I2510" s="133"/>
    </row>
    <row r="2511" spans="1:9" s="105" customFormat="1" x14ac:dyDescent="0.3">
      <c r="A2511"/>
      <c r="B2511"/>
      <c r="C2511"/>
      <c r="D2511"/>
      <c r="E2511" s="42"/>
      <c r="F2511" s="66"/>
      <c r="G2511" s="133"/>
      <c r="H2511" s="133"/>
      <c r="I2511" s="133"/>
    </row>
    <row r="2512" spans="1:9" s="105" customFormat="1" x14ac:dyDescent="0.3">
      <c r="A2512"/>
      <c r="B2512"/>
      <c r="C2512"/>
      <c r="D2512"/>
      <c r="E2512" s="42"/>
      <c r="F2512" s="66"/>
      <c r="G2512" s="133"/>
      <c r="H2512" s="133"/>
      <c r="I2512" s="133"/>
    </row>
    <row r="2513" spans="1:9" s="105" customFormat="1" x14ac:dyDescent="0.3">
      <c r="A2513"/>
      <c r="B2513"/>
      <c r="C2513"/>
      <c r="D2513"/>
      <c r="E2513" s="42"/>
      <c r="F2513" s="66"/>
      <c r="G2513" s="133"/>
      <c r="H2513" s="133"/>
      <c r="I2513" s="133"/>
    </row>
    <row r="2514" spans="1:9" s="105" customFormat="1" x14ac:dyDescent="0.3">
      <c r="A2514"/>
      <c r="B2514"/>
      <c r="C2514"/>
      <c r="D2514"/>
      <c r="E2514" s="42"/>
      <c r="F2514" s="66"/>
      <c r="G2514" s="133"/>
      <c r="H2514" s="133"/>
      <c r="I2514" s="133"/>
    </row>
    <row r="2515" spans="1:9" s="105" customFormat="1" x14ac:dyDescent="0.3">
      <c r="A2515"/>
      <c r="B2515"/>
      <c r="C2515"/>
      <c r="D2515"/>
      <c r="E2515" s="42"/>
      <c r="F2515" s="66"/>
      <c r="G2515" s="133"/>
      <c r="H2515" s="133"/>
      <c r="I2515" s="133"/>
    </row>
    <row r="2516" spans="1:9" s="105" customFormat="1" x14ac:dyDescent="0.3">
      <c r="A2516"/>
      <c r="B2516"/>
      <c r="C2516"/>
      <c r="D2516"/>
      <c r="E2516" s="42"/>
      <c r="F2516" s="66"/>
      <c r="G2516" s="133"/>
      <c r="H2516" s="133"/>
      <c r="I2516" s="133"/>
    </row>
    <row r="2517" spans="1:9" s="105" customFormat="1" x14ac:dyDescent="0.3">
      <c r="A2517"/>
      <c r="B2517"/>
      <c r="C2517"/>
      <c r="D2517"/>
      <c r="E2517" s="42"/>
      <c r="F2517" s="66"/>
      <c r="G2517" s="133"/>
      <c r="H2517" s="133"/>
      <c r="I2517" s="133"/>
    </row>
    <row r="2518" spans="1:9" s="105" customFormat="1" x14ac:dyDescent="0.3">
      <c r="A2518"/>
      <c r="B2518"/>
      <c r="C2518"/>
      <c r="D2518"/>
      <c r="E2518" s="42"/>
      <c r="F2518" s="66"/>
      <c r="G2518" s="133"/>
      <c r="H2518" s="133"/>
      <c r="I2518" s="133"/>
    </row>
    <row r="2519" spans="1:9" s="105" customFormat="1" x14ac:dyDescent="0.3">
      <c r="A2519"/>
      <c r="B2519"/>
      <c r="C2519"/>
      <c r="D2519"/>
      <c r="E2519" s="42"/>
      <c r="F2519" s="66"/>
      <c r="G2519" s="133"/>
      <c r="H2519" s="133"/>
      <c r="I2519" s="133"/>
    </row>
    <row r="2520" spans="1:9" s="105" customFormat="1" x14ac:dyDescent="0.3">
      <c r="A2520"/>
      <c r="B2520"/>
      <c r="C2520"/>
      <c r="D2520"/>
      <c r="E2520" s="42"/>
      <c r="F2520" s="66"/>
      <c r="G2520" s="133"/>
      <c r="H2520" s="133"/>
      <c r="I2520" s="133"/>
    </row>
    <row r="2521" spans="1:9" s="105" customFormat="1" x14ac:dyDescent="0.3">
      <c r="A2521"/>
      <c r="B2521"/>
      <c r="C2521"/>
      <c r="D2521"/>
      <c r="E2521" s="42"/>
      <c r="F2521" s="66"/>
      <c r="G2521" s="133"/>
      <c r="H2521" s="133"/>
      <c r="I2521" s="133"/>
    </row>
    <row r="2522" spans="1:9" s="105" customFormat="1" x14ac:dyDescent="0.3">
      <c r="A2522"/>
      <c r="B2522"/>
      <c r="C2522"/>
      <c r="D2522"/>
      <c r="E2522" s="42"/>
      <c r="F2522" s="66"/>
      <c r="G2522" s="133"/>
      <c r="H2522" s="133"/>
      <c r="I2522" s="133"/>
    </row>
    <row r="2523" spans="1:9" s="105" customFormat="1" x14ac:dyDescent="0.3">
      <c r="A2523"/>
      <c r="B2523"/>
      <c r="C2523"/>
      <c r="D2523"/>
      <c r="E2523" s="42"/>
      <c r="F2523" s="66"/>
      <c r="G2523" s="133"/>
      <c r="H2523" s="133"/>
      <c r="I2523" s="133"/>
    </row>
    <row r="2524" spans="1:9" s="105" customFormat="1" x14ac:dyDescent="0.3">
      <c r="A2524"/>
      <c r="B2524"/>
      <c r="C2524"/>
      <c r="D2524"/>
      <c r="E2524" s="42"/>
      <c r="F2524" s="66"/>
      <c r="G2524" s="133"/>
      <c r="H2524" s="133"/>
      <c r="I2524" s="133"/>
    </row>
    <row r="2525" spans="1:9" s="105" customFormat="1" x14ac:dyDescent="0.3">
      <c r="A2525"/>
      <c r="B2525"/>
      <c r="C2525"/>
      <c r="D2525"/>
      <c r="E2525" s="42"/>
      <c r="F2525" s="66"/>
      <c r="G2525" s="133"/>
      <c r="H2525" s="133"/>
      <c r="I2525" s="133"/>
    </row>
    <row r="2526" spans="1:9" s="105" customFormat="1" x14ac:dyDescent="0.3">
      <c r="A2526"/>
      <c r="B2526"/>
      <c r="C2526"/>
      <c r="D2526"/>
      <c r="E2526" s="42"/>
      <c r="F2526" s="66"/>
      <c r="G2526" s="133"/>
      <c r="H2526" s="133"/>
      <c r="I2526" s="133"/>
    </row>
    <row r="2527" spans="1:9" s="105" customFormat="1" x14ac:dyDescent="0.3">
      <c r="A2527"/>
      <c r="B2527"/>
      <c r="C2527"/>
      <c r="D2527"/>
      <c r="E2527" s="42"/>
      <c r="F2527" s="66"/>
      <c r="G2527" s="133"/>
      <c r="H2527" s="133"/>
      <c r="I2527" s="133"/>
    </row>
    <row r="2528" spans="1:9" s="105" customFormat="1" x14ac:dyDescent="0.3">
      <c r="A2528"/>
      <c r="B2528"/>
      <c r="C2528"/>
      <c r="D2528"/>
      <c r="E2528" s="42"/>
      <c r="F2528" s="66"/>
      <c r="G2528" s="133"/>
      <c r="H2528" s="133"/>
      <c r="I2528" s="133"/>
    </row>
    <row r="2529" spans="1:9" s="105" customFormat="1" x14ac:dyDescent="0.3">
      <c r="A2529"/>
      <c r="B2529"/>
      <c r="C2529"/>
      <c r="D2529"/>
      <c r="E2529" s="42"/>
      <c r="F2529" s="66"/>
      <c r="G2529" s="133"/>
      <c r="H2529" s="133"/>
      <c r="I2529" s="133"/>
    </row>
    <row r="2530" spans="1:9" s="105" customFormat="1" x14ac:dyDescent="0.3">
      <c r="A2530"/>
      <c r="B2530"/>
      <c r="C2530"/>
      <c r="D2530"/>
      <c r="E2530" s="42"/>
      <c r="F2530" s="66"/>
      <c r="G2530" s="133"/>
      <c r="H2530" s="133"/>
      <c r="I2530" s="133"/>
    </row>
    <row r="2531" spans="1:9" s="105" customFormat="1" x14ac:dyDescent="0.3">
      <c r="A2531"/>
      <c r="B2531"/>
      <c r="C2531"/>
      <c r="D2531"/>
      <c r="E2531" s="42"/>
      <c r="F2531" s="66"/>
      <c r="G2531" s="133"/>
      <c r="H2531" s="133"/>
      <c r="I2531" s="133"/>
    </row>
    <row r="2532" spans="1:9" s="105" customFormat="1" x14ac:dyDescent="0.3">
      <c r="A2532"/>
      <c r="B2532"/>
      <c r="C2532"/>
      <c r="D2532"/>
      <c r="E2532" s="42"/>
      <c r="F2532" s="66"/>
      <c r="G2532" s="133"/>
      <c r="H2532" s="133"/>
      <c r="I2532" s="133"/>
    </row>
    <row r="2533" spans="1:9" s="105" customFormat="1" x14ac:dyDescent="0.3">
      <c r="A2533"/>
      <c r="B2533"/>
      <c r="C2533"/>
      <c r="D2533"/>
      <c r="E2533" s="42"/>
      <c r="F2533" s="66"/>
      <c r="G2533" s="133"/>
      <c r="H2533" s="133"/>
      <c r="I2533" s="133"/>
    </row>
    <row r="2534" spans="1:9" s="105" customFormat="1" x14ac:dyDescent="0.3">
      <c r="A2534"/>
      <c r="B2534"/>
      <c r="C2534"/>
      <c r="D2534"/>
      <c r="E2534" s="42"/>
      <c r="F2534" s="66"/>
      <c r="G2534" s="133"/>
      <c r="H2534" s="133"/>
      <c r="I2534" s="133"/>
    </row>
    <row r="2535" spans="1:9" s="105" customFormat="1" x14ac:dyDescent="0.3">
      <c r="A2535"/>
      <c r="B2535"/>
      <c r="C2535"/>
      <c r="D2535"/>
      <c r="E2535" s="42"/>
      <c r="F2535" s="66"/>
      <c r="G2535" s="133"/>
      <c r="H2535" s="133"/>
      <c r="I2535" s="133"/>
    </row>
    <row r="2536" spans="1:9" s="105" customFormat="1" x14ac:dyDescent="0.3">
      <c r="A2536"/>
      <c r="B2536"/>
      <c r="C2536"/>
      <c r="D2536"/>
      <c r="E2536" s="42"/>
      <c r="F2536" s="66"/>
      <c r="G2536" s="133"/>
      <c r="H2536" s="133"/>
      <c r="I2536" s="133"/>
    </row>
    <row r="2537" spans="1:9" s="105" customFormat="1" x14ac:dyDescent="0.3">
      <c r="A2537"/>
      <c r="B2537"/>
      <c r="C2537"/>
      <c r="D2537"/>
      <c r="E2537" s="42"/>
      <c r="F2537" s="66"/>
      <c r="G2537" s="133"/>
      <c r="H2537" s="133"/>
      <c r="I2537" s="133"/>
    </row>
    <row r="2538" spans="1:9" s="105" customFormat="1" x14ac:dyDescent="0.3">
      <c r="A2538"/>
      <c r="B2538"/>
      <c r="C2538"/>
      <c r="D2538"/>
      <c r="E2538" s="42"/>
      <c r="F2538" s="66"/>
      <c r="G2538" s="133"/>
      <c r="H2538" s="133"/>
      <c r="I2538" s="133"/>
    </row>
    <row r="2539" spans="1:9" s="105" customFormat="1" x14ac:dyDescent="0.3">
      <c r="A2539"/>
      <c r="B2539"/>
      <c r="C2539"/>
      <c r="D2539"/>
      <c r="E2539" s="42"/>
      <c r="F2539" s="66"/>
      <c r="G2539" s="133"/>
      <c r="H2539" s="133"/>
      <c r="I2539" s="133"/>
    </row>
    <row r="2540" spans="1:9" s="105" customFormat="1" x14ac:dyDescent="0.3">
      <c r="A2540"/>
      <c r="B2540"/>
      <c r="C2540"/>
      <c r="D2540"/>
      <c r="E2540" s="42"/>
      <c r="F2540" s="66"/>
      <c r="G2540" s="133"/>
      <c r="H2540" s="133"/>
      <c r="I2540" s="133"/>
    </row>
    <row r="2541" spans="1:9" s="105" customFormat="1" x14ac:dyDescent="0.3">
      <c r="A2541"/>
      <c r="B2541"/>
      <c r="C2541"/>
      <c r="D2541"/>
      <c r="E2541" s="42"/>
      <c r="F2541" s="66"/>
      <c r="G2541" s="133"/>
      <c r="H2541" s="133"/>
      <c r="I2541" s="133"/>
    </row>
    <row r="2542" spans="1:9" s="105" customFormat="1" x14ac:dyDescent="0.3">
      <c r="A2542"/>
      <c r="B2542"/>
      <c r="C2542"/>
      <c r="D2542"/>
      <c r="E2542" s="42"/>
      <c r="F2542" s="66"/>
      <c r="G2542" s="133"/>
      <c r="H2542" s="133"/>
      <c r="I2542" s="133"/>
    </row>
    <row r="2543" spans="1:9" s="105" customFormat="1" x14ac:dyDescent="0.3">
      <c r="A2543"/>
      <c r="B2543"/>
      <c r="C2543"/>
      <c r="D2543"/>
      <c r="E2543" s="42"/>
      <c r="F2543" s="66"/>
      <c r="G2543" s="133"/>
      <c r="H2543" s="133"/>
      <c r="I2543" s="133"/>
    </row>
    <row r="2544" spans="1:9" s="105" customFormat="1" x14ac:dyDescent="0.3">
      <c r="A2544"/>
      <c r="B2544"/>
      <c r="C2544"/>
      <c r="D2544"/>
      <c r="E2544" s="42"/>
      <c r="F2544" s="66"/>
      <c r="G2544" s="133"/>
      <c r="H2544" s="133"/>
      <c r="I2544" s="133"/>
    </row>
    <row r="2545" spans="1:9" s="105" customFormat="1" x14ac:dyDescent="0.3">
      <c r="A2545"/>
      <c r="B2545"/>
      <c r="C2545"/>
      <c r="D2545"/>
      <c r="E2545" s="42"/>
      <c r="F2545" s="66"/>
      <c r="G2545" s="133"/>
      <c r="H2545" s="133"/>
      <c r="I2545" s="133"/>
    </row>
    <row r="2546" spans="1:9" s="105" customFormat="1" x14ac:dyDescent="0.3">
      <c r="A2546"/>
      <c r="B2546"/>
      <c r="C2546"/>
      <c r="D2546"/>
      <c r="E2546" s="42"/>
      <c r="F2546" s="66"/>
      <c r="G2546" s="133"/>
      <c r="H2546" s="133"/>
      <c r="I2546" s="133"/>
    </row>
    <row r="2547" spans="1:9" s="105" customFormat="1" x14ac:dyDescent="0.3">
      <c r="A2547"/>
      <c r="B2547"/>
      <c r="C2547"/>
      <c r="D2547"/>
      <c r="E2547" s="42"/>
      <c r="F2547" s="66"/>
      <c r="G2547" s="133"/>
      <c r="H2547" s="133"/>
      <c r="I2547" s="133"/>
    </row>
    <row r="2548" spans="1:9" s="105" customFormat="1" x14ac:dyDescent="0.3">
      <c r="A2548"/>
      <c r="B2548"/>
      <c r="C2548"/>
      <c r="D2548"/>
      <c r="E2548" s="42"/>
      <c r="F2548" s="66"/>
      <c r="G2548" s="133"/>
      <c r="H2548" s="133"/>
      <c r="I2548" s="133"/>
    </row>
    <row r="2549" spans="1:9" s="105" customFormat="1" x14ac:dyDescent="0.3">
      <c r="A2549"/>
      <c r="B2549"/>
      <c r="C2549"/>
      <c r="D2549"/>
      <c r="E2549" s="42"/>
      <c r="F2549" s="66"/>
      <c r="G2549" s="133"/>
      <c r="H2549" s="133"/>
      <c r="I2549" s="133"/>
    </row>
    <row r="2550" spans="1:9" s="105" customFormat="1" x14ac:dyDescent="0.3">
      <c r="A2550"/>
      <c r="B2550"/>
      <c r="C2550"/>
      <c r="D2550"/>
      <c r="E2550" s="42"/>
      <c r="F2550" s="66"/>
      <c r="G2550" s="133"/>
      <c r="H2550" s="133"/>
      <c r="I2550" s="133"/>
    </row>
    <row r="2551" spans="1:9" s="105" customFormat="1" x14ac:dyDescent="0.3">
      <c r="A2551"/>
      <c r="B2551"/>
      <c r="C2551"/>
      <c r="D2551"/>
      <c r="E2551" s="42"/>
      <c r="F2551" s="66"/>
      <c r="G2551" s="133"/>
      <c r="H2551" s="133"/>
      <c r="I2551" s="133"/>
    </row>
    <row r="2552" spans="1:9" s="105" customFormat="1" x14ac:dyDescent="0.3">
      <c r="A2552"/>
      <c r="B2552"/>
      <c r="C2552"/>
      <c r="D2552"/>
      <c r="E2552" s="42"/>
      <c r="F2552" s="66"/>
      <c r="G2552" s="133"/>
      <c r="H2552" s="133"/>
      <c r="I2552" s="133"/>
    </row>
    <row r="2553" spans="1:9" s="105" customFormat="1" x14ac:dyDescent="0.3">
      <c r="A2553"/>
      <c r="B2553"/>
      <c r="C2553"/>
      <c r="D2553"/>
      <c r="E2553" s="42"/>
      <c r="F2553" s="66"/>
      <c r="G2553" s="133"/>
      <c r="H2553" s="133"/>
      <c r="I2553" s="133"/>
    </row>
    <row r="2554" spans="1:9" s="105" customFormat="1" x14ac:dyDescent="0.3">
      <c r="A2554"/>
      <c r="B2554"/>
      <c r="C2554"/>
      <c r="D2554"/>
      <c r="E2554" s="42"/>
      <c r="F2554" s="66"/>
      <c r="G2554" s="133"/>
      <c r="H2554" s="133"/>
      <c r="I2554" s="133"/>
    </row>
    <row r="2555" spans="1:9" s="105" customFormat="1" x14ac:dyDescent="0.3">
      <c r="A2555"/>
      <c r="B2555"/>
      <c r="C2555"/>
      <c r="D2555"/>
      <c r="E2555" s="42"/>
      <c r="F2555" s="66"/>
      <c r="G2555" s="133"/>
      <c r="H2555" s="133"/>
      <c r="I2555" s="133"/>
    </row>
    <row r="2556" spans="1:9" s="105" customFormat="1" x14ac:dyDescent="0.3">
      <c r="A2556"/>
      <c r="B2556"/>
      <c r="C2556"/>
      <c r="D2556"/>
      <c r="E2556" s="42"/>
      <c r="F2556" s="66"/>
      <c r="G2556" s="133"/>
      <c r="H2556" s="133"/>
      <c r="I2556" s="133"/>
    </row>
    <row r="2557" spans="1:9" s="105" customFormat="1" x14ac:dyDescent="0.3">
      <c r="A2557"/>
      <c r="B2557"/>
      <c r="C2557"/>
      <c r="D2557"/>
      <c r="E2557" s="42"/>
      <c r="F2557" s="66"/>
      <c r="G2557" s="133"/>
      <c r="H2557" s="133"/>
      <c r="I2557" s="133"/>
    </row>
    <row r="2558" spans="1:9" s="105" customFormat="1" x14ac:dyDescent="0.3">
      <c r="A2558"/>
      <c r="B2558"/>
      <c r="C2558"/>
      <c r="D2558"/>
      <c r="E2558" s="42"/>
      <c r="F2558" s="66"/>
      <c r="G2558" s="133"/>
      <c r="H2558" s="133"/>
      <c r="I2558" s="133"/>
    </row>
    <row r="2559" spans="1:9" s="105" customFormat="1" x14ac:dyDescent="0.3">
      <c r="A2559"/>
      <c r="B2559"/>
      <c r="C2559"/>
      <c r="D2559"/>
      <c r="E2559" s="42"/>
      <c r="F2559" s="66"/>
      <c r="G2559" s="133"/>
      <c r="H2559" s="133"/>
      <c r="I2559" s="133"/>
    </row>
    <row r="2560" spans="1:9" s="105" customFormat="1" x14ac:dyDescent="0.3">
      <c r="A2560"/>
      <c r="B2560"/>
      <c r="C2560"/>
      <c r="D2560"/>
      <c r="E2560" s="42"/>
      <c r="F2560" s="66"/>
      <c r="G2560" s="133"/>
      <c r="H2560" s="133"/>
      <c r="I2560" s="133"/>
    </row>
    <row r="2561" spans="1:9" s="105" customFormat="1" x14ac:dyDescent="0.3">
      <c r="A2561"/>
      <c r="B2561"/>
      <c r="C2561"/>
      <c r="D2561"/>
      <c r="E2561" s="42"/>
      <c r="F2561" s="66"/>
      <c r="G2561" s="133"/>
      <c r="H2561" s="133"/>
      <c r="I2561" s="133"/>
    </row>
    <row r="2562" spans="1:9" s="105" customFormat="1" x14ac:dyDescent="0.3">
      <c r="A2562"/>
      <c r="B2562"/>
      <c r="C2562"/>
      <c r="D2562"/>
      <c r="E2562" s="42"/>
      <c r="F2562" s="66"/>
      <c r="G2562" s="133"/>
      <c r="H2562" s="133"/>
      <c r="I2562" s="133"/>
    </row>
    <row r="2563" spans="1:9" s="105" customFormat="1" x14ac:dyDescent="0.3">
      <c r="A2563"/>
      <c r="B2563"/>
      <c r="C2563"/>
      <c r="D2563"/>
      <c r="E2563" s="42"/>
      <c r="F2563" s="66"/>
      <c r="G2563" s="133"/>
      <c r="H2563" s="133"/>
      <c r="I2563" s="133"/>
    </row>
    <row r="2564" spans="1:9" s="105" customFormat="1" x14ac:dyDescent="0.3">
      <c r="A2564"/>
      <c r="B2564"/>
      <c r="C2564"/>
      <c r="D2564"/>
      <c r="E2564" s="42"/>
      <c r="F2564" s="66"/>
      <c r="G2564" s="133"/>
      <c r="H2564" s="133"/>
      <c r="I2564" s="133"/>
    </row>
    <row r="2565" spans="1:9" s="105" customFormat="1" x14ac:dyDescent="0.3">
      <c r="A2565"/>
      <c r="B2565"/>
      <c r="C2565"/>
      <c r="D2565"/>
      <c r="E2565" s="42"/>
      <c r="F2565" s="66"/>
      <c r="G2565" s="133"/>
      <c r="H2565" s="133"/>
      <c r="I2565" s="133"/>
    </row>
    <row r="2566" spans="1:9" s="105" customFormat="1" x14ac:dyDescent="0.3">
      <c r="A2566"/>
      <c r="B2566"/>
      <c r="C2566"/>
      <c r="D2566"/>
      <c r="E2566" s="42"/>
      <c r="F2566" s="66"/>
      <c r="G2566" s="133"/>
      <c r="H2566" s="133"/>
      <c r="I2566" s="133"/>
    </row>
    <row r="2567" spans="1:9" s="105" customFormat="1" x14ac:dyDescent="0.3">
      <c r="A2567"/>
      <c r="B2567"/>
      <c r="C2567"/>
      <c r="D2567"/>
      <c r="E2567" s="42"/>
      <c r="F2567" s="66"/>
      <c r="G2567" s="133"/>
      <c r="H2567" s="133"/>
      <c r="I2567" s="133"/>
    </row>
    <row r="2568" spans="1:9" s="105" customFormat="1" x14ac:dyDescent="0.3">
      <c r="A2568"/>
      <c r="B2568"/>
      <c r="C2568"/>
      <c r="D2568"/>
      <c r="E2568" s="42"/>
      <c r="F2568" s="66"/>
      <c r="G2568" s="133"/>
      <c r="H2568" s="133"/>
      <c r="I2568" s="133"/>
    </row>
    <row r="2569" spans="1:9" s="105" customFormat="1" x14ac:dyDescent="0.3">
      <c r="A2569"/>
      <c r="B2569"/>
      <c r="C2569"/>
      <c r="D2569"/>
      <c r="E2569" s="42"/>
      <c r="F2569" s="66"/>
      <c r="G2569" s="133"/>
      <c r="H2569" s="133"/>
      <c r="I2569" s="133"/>
    </row>
    <row r="2570" spans="1:9" s="105" customFormat="1" x14ac:dyDescent="0.3">
      <c r="A2570"/>
      <c r="B2570"/>
      <c r="C2570"/>
      <c r="D2570"/>
      <c r="E2570" s="42"/>
      <c r="F2570" s="66"/>
      <c r="G2570" s="133"/>
      <c r="H2570" s="133"/>
      <c r="I2570" s="133"/>
    </row>
    <row r="2571" spans="1:9" s="105" customFormat="1" x14ac:dyDescent="0.3">
      <c r="A2571"/>
      <c r="B2571"/>
      <c r="C2571"/>
      <c r="D2571"/>
      <c r="E2571" s="42"/>
      <c r="F2571" s="66"/>
      <c r="G2571" s="133"/>
      <c r="H2571" s="133"/>
      <c r="I2571" s="133"/>
    </row>
    <row r="2572" spans="1:9" s="105" customFormat="1" x14ac:dyDescent="0.3">
      <c r="A2572"/>
      <c r="B2572"/>
      <c r="C2572"/>
      <c r="D2572"/>
      <c r="E2572" s="42"/>
      <c r="F2572" s="66"/>
      <c r="G2572" s="133"/>
      <c r="H2572" s="133"/>
      <c r="I2572" s="133"/>
    </row>
    <row r="2573" spans="1:9" s="105" customFormat="1" x14ac:dyDescent="0.3">
      <c r="A2573"/>
      <c r="B2573"/>
      <c r="C2573"/>
      <c r="D2573"/>
      <c r="E2573" s="42"/>
      <c r="F2573" s="66"/>
      <c r="G2573" s="133"/>
      <c r="H2573" s="133"/>
      <c r="I2573" s="133"/>
    </row>
    <row r="2574" spans="1:9" s="105" customFormat="1" x14ac:dyDescent="0.3">
      <c r="A2574"/>
      <c r="B2574"/>
      <c r="C2574"/>
      <c r="D2574"/>
      <c r="E2574" s="42"/>
      <c r="F2574" s="66"/>
      <c r="G2574" s="133"/>
      <c r="H2574" s="133"/>
      <c r="I2574" s="133"/>
    </row>
    <row r="2575" spans="1:9" s="105" customFormat="1" x14ac:dyDescent="0.3">
      <c r="A2575"/>
      <c r="B2575"/>
      <c r="C2575"/>
      <c r="D2575"/>
      <c r="E2575" s="42"/>
      <c r="F2575" s="66"/>
      <c r="G2575" s="133"/>
      <c r="H2575" s="133"/>
      <c r="I2575" s="133"/>
    </row>
    <row r="2576" spans="1:9" s="105" customFormat="1" x14ac:dyDescent="0.3">
      <c r="A2576"/>
      <c r="B2576"/>
      <c r="C2576"/>
      <c r="D2576"/>
      <c r="E2576" s="42"/>
      <c r="F2576" s="66"/>
      <c r="G2576" s="133"/>
      <c r="H2576" s="133"/>
      <c r="I2576" s="133"/>
    </row>
    <row r="2577" spans="1:9" s="105" customFormat="1" x14ac:dyDescent="0.3">
      <c r="A2577"/>
      <c r="B2577"/>
      <c r="C2577"/>
      <c r="D2577"/>
      <c r="E2577" s="42"/>
      <c r="F2577" s="66"/>
      <c r="G2577" s="133"/>
      <c r="H2577" s="133"/>
      <c r="I2577" s="133"/>
    </row>
    <row r="2578" spans="1:9" s="105" customFormat="1" x14ac:dyDescent="0.3">
      <c r="A2578"/>
      <c r="B2578"/>
      <c r="C2578"/>
      <c r="D2578"/>
      <c r="E2578" s="42"/>
      <c r="F2578" s="66"/>
      <c r="G2578" s="133"/>
      <c r="H2578" s="133"/>
      <c r="I2578" s="133"/>
    </row>
    <row r="2579" spans="1:9" s="105" customFormat="1" x14ac:dyDescent="0.3">
      <c r="A2579"/>
      <c r="B2579"/>
      <c r="C2579"/>
      <c r="D2579"/>
      <c r="E2579" s="42"/>
      <c r="F2579" s="66"/>
      <c r="G2579" s="133"/>
      <c r="H2579" s="133"/>
      <c r="I2579" s="133"/>
    </row>
    <row r="2580" spans="1:9" s="105" customFormat="1" x14ac:dyDescent="0.3">
      <c r="A2580"/>
      <c r="B2580"/>
      <c r="C2580"/>
      <c r="D2580"/>
      <c r="E2580" s="42"/>
      <c r="F2580" s="66"/>
      <c r="G2580" s="133"/>
      <c r="H2580" s="133"/>
      <c r="I2580" s="133"/>
    </row>
    <row r="2581" spans="1:9" s="105" customFormat="1" x14ac:dyDescent="0.3">
      <c r="A2581"/>
      <c r="B2581"/>
      <c r="C2581"/>
      <c r="D2581"/>
      <c r="E2581" s="42"/>
      <c r="F2581" s="66"/>
      <c r="G2581" s="133"/>
      <c r="H2581" s="133"/>
      <c r="I2581" s="133"/>
    </row>
    <row r="2582" spans="1:9" s="105" customFormat="1" x14ac:dyDescent="0.3">
      <c r="A2582"/>
      <c r="B2582"/>
      <c r="C2582"/>
      <c r="D2582"/>
      <c r="E2582" s="42"/>
      <c r="F2582" s="66"/>
      <c r="G2582" s="133"/>
      <c r="H2582" s="133"/>
      <c r="I2582" s="133"/>
    </row>
    <row r="2583" spans="1:9" s="105" customFormat="1" x14ac:dyDescent="0.3">
      <c r="A2583"/>
      <c r="B2583"/>
      <c r="C2583"/>
      <c r="D2583"/>
      <c r="E2583" s="42"/>
      <c r="F2583" s="66"/>
      <c r="G2583" s="133"/>
      <c r="H2583" s="133"/>
      <c r="I2583" s="133"/>
    </row>
    <row r="2584" spans="1:9" s="105" customFormat="1" x14ac:dyDescent="0.3">
      <c r="A2584"/>
      <c r="B2584"/>
      <c r="C2584"/>
      <c r="D2584"/>
      <c r="E2584" s="42"/>
      <c r="F2584" s="66"/>
      <c r="G2584" s="133"/>
      <c r="H2584" s="133"/>
      <c r="I2584" s="133"/>
    </row>
    <row r="2585" spans="1:9" s="105" customFormat="1" x14ac:dyDescent="0.3">
      <c r="A2585"/>
      <c r="B2585"/>
      <c r="C2585"/>
      <c r="D2585"/>
      <c r="E2585" s="42"/>
      <c r="F2585" s="66"/>
      <c r="G2585" s="133"/>
      <c r="H2585" s="133"/>
      <c r="I2585" s="133"/>
    </row>
    <row r="2586" spans="1:9" s="105" customFormat="1" x14ac:dyDescent="0.3">
      <c r="A2586"/>
      <c r="B2586"/>
      <c r="C2586"/>
      <c r="D2586"/>
      <c r="E2586" s="42"/>
      <c r="F2586" s="66"/>
      <c r="G2586" s="133"/>
      <c r="H2586" s="133"/>
      <c r="I2586" s="133"/>
    </row>
    <row r="2587" spans="1:9" s="105" customFormat="1" x14ac:dyDescent="0.3">
      <c r="A2587"/>
      <c r="B2587"/>
      <c r="C2587"/>
      <c r="D2587"/>
      <c r="E2587" s="42"/>
      <c r="F2587" s="66"/>
      <c r="G2587" s="133"/>
      <c r="H2587" s="133"/>
      <c r="I2587" s="133"/>
    </row>
    <row r="2588" spans="1:9" s="105" customFormat="1" x14ac:dyDescent="0.3">
      <c r="A2588"/>
      <c r="B2588"/>
      <c r="C2588"/>
      <c r="D2588"/>
      <c r="E2588" s="42"/>
      <c r="F2588" s="66"/>
      <c r="G2588" s="133"/>
      <c r="H2588" s="133"/>
      <c r="I2588" s="133"/>
    </row>
    <row r="2589" spans="1:9" s="105" customFormat="1" x14ac:dyDescent="0.3">
      <c r="A2589"/>
      <c r="B2589"/>
      <c r="C2589"/>
      <c r="D2589"/>
      <c r="E2589" s="42"/>
      <c r="F2589" s="66"/>
      <c r="G2589" s="133"/>
      <c r="H2589" s="133"/>
      <c r="I2589" s="133"/>
    </row>
    <row r="2590" spans="1:9" s="105" customFormat="1" x14ac:dyDescent="0.3">
      <c r="A2590"/>
      <c r="B2590"/>
      <c r="C2590"/>
      <c r="D2590"/>
      <c r="E2590" s="42"/>
      <c r="F2590" s="66"/>
      <c r="G2590" s="133"/>
      <c r="H2590" s="133"/>
      <c r="I2590" s="133"/>
    </row>
    <row r="2591" spans="1:9" s="105" customFormat="1" x14ac:dyDescent="0.3">
      <c r="A2591"/>
      <c r="B2591"/>
      <c r="C2591"/>
      <c r="D2591"/>
      <c r="E2591" s="42"/>
      <c r="F2591" s="66"/>
      <c r="G2591" s="133"/>
      <c r="H2591" s="133"/>
      <c r="I2591" s="133"/>
    </row>
    <row r="2592" spans="1:9" s="105" customFormat="1" x14ac:dyDescent="0.3">
      <c r="A2592"/>
      <c r="B2592"/>
      <c r="C2592"/>
      <c r="D2592"/>
      <c r="E2592" s="42"/>
      <c r="F2592" s="66"/>
      <c r="G2592" s="133"/>
      <c r="H2592" s="133"/>
      <c r="I2592" s="133"/>
    </row>
    <row r="2593" spans="1:9" s="105" customFormat="1" x14ac:dyDescent="0.3">
      <c r="A2593"/>
      <c r="B2593"/>
      <c r="C2593"/>
      <c r="D2593"/>
      <c r="E2593" s="42"/>
      <c r="F2593" s="66"/>
      <c r="G2593" s="133"/>
      <c r="H2593" s="133"/>
      <c r="I2593" s="133"/>
    </row>
    <row r="2594" spans="1:9" s="105" customFormat="1" x14ac:dyDescent="0.3">
      <c r="A2594"/>
      <c r="B2594"/>
      <c r="C2594"/>
      <c r="D2594"/>
      <c r="E2594" s="42"/>
      <c r="F2594" s="66"/>
      <c r="G2594" s="133"/>
      <c r="H2594" s="133"/>
      <c r="I2594" s="133"/>
    </row>
    <row r="2595" spans="1:9" s="105" customFormat="1" x14ac:dyDescent="0.3">
      <c r="A2595"/>
      <c r="B2595"/>
      <c r="C2595"/>
      <c r="D2595"/>
      <c r="E2595" s="42"/>
      <c r="F2595" s="66"/>
      <c r="G2595" s="133"/>
      <c r="H2595" s="133"/>
      <c r="I2595" s="133"/>
    </row>
    <row r="2596" spans="1:9" s="105" customFormat="1" x14ac:dyDescent="0.3">
      <c r="A2596"/>
      <c r="B2596"/>
      <c r="C2596"/>
      <c r="D2596"/>
      <c r="E2596" s="42"/>
      <c r="F2596" s="66"/>
      <c r="G2596" s="133"/>
      <c r="H2596" s="133"/>
      <c r="I2596" s="133"/>
    </row>
    <row r="2597" spans="1:9" s="105" customFormat="1" x14ac:dyDescent="0.3">
      <c r="A2597"/>
      <c r="B2597"/>
      <c r="C2597"/>
      <c r="D2597"/>
      <c r="E2597" s="42"/>
      <c r="F2597" s="66"/>
      <c r="G2597" s="133"/>
      <c r="H2597" s="133"/>
      <c r="I2597" s="133"/>
    </row>
    <row r="2598" spans="1:9" s="105" customFormat="1" x14ac:dyDescent="0.3">
      <c r="A2598"/>
      <c r="B2598"/>
      <c r="C2598"/>
      <c r="D2598"/>
      <c r="E2598" s="42"/>
      <c r="F2598" s="66"/>
      <c r="G2598" s="133"/>
      <c r="H2598" s="133"/>
      <c r="I2598" s="133"/>
    </row>
    <row r="2599" spans="1:9" s="105" customFormat="1" x14ac:dyDescent="0.3">
      <c r="A2599"/>
      <c r="B2599"/>
      <c r="C2599"/>
      <c r="D2599"/>
      <c r="E2599" s="42"/>
      <c r="F2599" s="66"/>
      <c r="G2599" s="133"/>
      <c r="H2599" s="133"/>
      <c r="I2599" s="133"/>
    </row>
    <row r="2600" spans="1:9" s="105" customFormat="1" x14ac:dyDescent="0.3">
      <c r="A2600"/>
      <c r="B2600"/>
      <c r="C2600"/>
      <c r="D2600"/>
      <c r="E2600" s="42"/>
      <c r="F2600" s="66"/>
      <c r="G2600" s="133"/>
      <c r="H2600" s="133"/>
      <c r="I2600" s="133"/>
    </row>
    <row r="2601" spans="1:9" s="105" customFormat="1" x14ac:dyDescent="0.3">
      <c r="A2601"/>
      <c r="B2601"/>
      <c r="C2601"/>
      <c r="D2601"/>
      <c r="E2601" s="42"/>
      <c r="F2601" s="66"/>
      <c r="G2601" s="133"/>
      <c r="H2601" s="133"/>
      <c r="I2601" s="133"/>
    </row>
    <row r="2602" spans="1:9" s="105" customFormat="1" x14ac:dyDescent="0.3">
      <c r="A2602"/>
      <c r="B2602"/>
      <c r="C2602"/>
      <c r="D2602"/>
      <c r="E2602" s="42"/>
      <c r="F2602" s="66"/>
      <c r="G2602" s="133"/>
      <c r="H2602" s="133"/>
      <c r="I2602" s="133"/>
    </row>
    <row r="2603" spans="1:9" s="105" customFormat="1" x14ac:dyDescent="0.3">
      <c r="A2603"/>
      <c r="B2603"/>
      <c r="C2603"/>
      <c r="D2603"/>
      <c r="E2603" s="42"/>
      <c r="F2603" s="66"/>
      <c r="G2603" s="133"/>
      <c r="H2603" s="133"/>
      <c r="I2603" s="133"/>
    </row>
    <row r="2604" spans="1:9" s="105" customFormat="1" x14ac:dyDescent="0.3">
      <c r="A2604"/>
      <c r="B2604"/>
      <c r="C2604"/>
      <c r="D2604"/>
      <c r="E2604" s="42"/>
      <c r="F2604" s="66"/>
      <c r="G2604" s="133"/>
      <c r="H2604" s="133"/>
      <c r="I2604" s="133"/>
    </row>
    <row r="2605" spans="1:9" s="105" customFormat="1" x14ac:dyDescent="0.3">
      <c r="A2605"/>
      <c r="B2605"/>
      <c r="C2605"/>
      <c r="D2605"/>
      <c r="E2605" s="42"/>
      <c r="F2605" s="66"/>
      <c r="G2605" s="133"/>
      <c r="H2605" s="133"/>
      <c r="I2605" s="133"/>
    </row>
    <row r="2606" spans="1:9" s="105" customFormat="1" x14ac:dyDescent="0.3">
      <c r="A2606"/>
      <c r="B2606"/>
      <c r="C2606"/>
      <c r="D2606"/>
      <c r="E2606" s="42"/>
      <c r="F2606" s="66"/>
      <c r="G2606" s="133"/>
      <c r="H2606" s="133"/>
      <c r="I2606" s="133"/>
    </row>
    <row r="2607" spans="1:9" s="105" customFormat="1" x14ac:dyDescent="0.3">
      <c r="A2607"/>
      <c r="B2607"/>
      <c r="C2607"/>
      <c r="D2607"/>
      <c r="E2607" s="42"/>
      <c r="F2607" s="66"/>
      <c r="G2607" s="133"/>
      <c r="H2607" s="133"/>
      <c r="I2607" s="133"/>
    </row>
    <row r="2608" spans="1:9" s="105" customFormat="1" x14ac:dyDescent="0.3">
      <c r="A2608"/>
      <c r="B2608"/>
      <c r="C2608"/>
      <c r="D2608"/>
      <c r="E2608" s="42"/>
      <c r="F2608" s="66"/>
      <c r="G2608" s="133"/>
      <c r="H2608" s="133"/>
      <c r="I2608" s="133"/>
    </row>
    <row r="2609" spans="1:9" s="105" customFormat="1" x14ac:dyDescent="0.3">
      <c r="A2609"/>
      <c r="B2609"/>
      <c r="C2609"/>
      <c r="D2609"/>
      <c r="E2609" s="42"/>
      <c r="F2609" s="66"/>
      <c r="G2609" s="133"/>
      <c r="H2609" s="133"/>
      <c r="I2609" s="133"/>
    </row>
    <row r="2610" spans="1:9" s="105" customFormat="1" x14ac:dyDescent="0.3">
      <c r="A2610"/>
      <c r="B2610"/>
      <c r="C2610"/>
      <c r="D2610"/>
      <c r="E2610" s="42"/>
      <c r="F2610" s="66"/>
      <c r="G2610" s="133"/>
      <c r="H2610" s="133"/>
      <c r="I2610" s="133"/>
    </row>
    <row r="2611" spans="1:9" s="105" customFormat="1" x14ac:dyDescent="0.3">
      <c r="A2611"/>
      <c r="B2611"/>
      <c r="C2611"/>
      <c r="D2611"/>
      <c r="E2611" s="42"/>
      <c r="F2611" s="66"/>
      <c r="G2611" s="133"/>
      <c r="H2611" s="133"/>
      <c r="I2611" s="133"/>
    </row>
    <row r="2612" spans="1:9" s="105" customFormat="1" x14ac:dyDescent="0.3">
      <c r="A2612"/>
      <c r="B2612"/>
      <c r="C2612"/>
      <c r="D2612"/>
      <c r="E2612" s="42"/>
      <c r="F2612" s="66"/>
      <c r="G2612" s="133"/>
      <c r="H2612" s="133"/>
      <c r="I2612" s="133"/>
    </row>
    <row r="2613" spans="1:9" s="105" customFormat="1" x14ac:dyDescent="0.3">
      <c r="A2613"/>
      <c r="B2613"/>
      <c r="C2613"/>
      <c r="D2613"/>
      <c r="E2613" s="42"/>
      <c r="F2613" s="66"/>
      <c r="G2613" s="133"/>
      <c r="H2613" s="133"/>
      <c r="I2613" s="133"/>
    </row>
    <row r="2614" spans="1:9" s="105" customFormat="1" x14ac:dyDescent="0.3">
      <c r="A2614"/>
      <c r="B2614"/>
      <c r="C2614"/>
      <c r="D2614"/>
      <c r="E2614" s="42"/>
      <c r="F2614" s="66"/>
      <c r="G2614" s="133"/>
      <c r="H2614" s="133"/>
      <c r="I2614" s="133"/>
    </row>
    <row r="2615" spans="1:9" s="105" customFormat="1" x14ac:dyDescent="0.3">
      <c r="A2615"/>
      <c r="B2615"/>
      <c r="C2615"/>
      <c r="D2615"/>
      <c r="E2615" s="42"/>
      <c r="F2615" s="66"/>
      <c r="G2615" s="133"/>
      <c r="H2615" s="133"/>
      <c r="I2615" s="133"/>
    </row>
    <row r="2616" spans="1:9" s="105" customFormat="1" x14ac:dyDescent="0.3">
      <c r="A2616"/>
      <c r="B2616"/>
      <c r="C2616"/>
      <c r="D2616"/>
      <c r="E2616" s="42"/>
      <c r="F2616" s="66"/>
      <c r="G2616" s="133"/>
      <c r="H2616" s="133"/>
      <c r="I2616" s="133"/>
    </row>
    <row r="2617" spans="1:9" s="105" customFormat="1" x14ac:dyDescent="0.3">
      <c r="A2617"/>
      <c r="B2617"/>
      <c r="C2617"/>
      <c r="D2617"/>
      <c r="E2617" s="42"/>
      <c r="F2617" s="66"/>
      <c r="G2617" s="133"/>
      <c r="H2617" s="133"/>
      <c r="I2617" s="133"/>
    </row>
    <row r="2618" spans="1:9" s="105" customFormat="1" x14ac:dyDescent="0.3">
      <c r="A2618"/>
      <c r="B2618"/>
      <c r="C2618"/>
      <c r="D2618"/>
      <c r="E2618" s="42"/>
      <c r="F2618" s="66"/>
      <c r="G2618" s="133"/>
      <c r="H2618" s="133"/>
      <c r="I2618" s="133"/>
    </row>
    <row r="2619" spans="1:9" s="105" customFormat="1" x14ac:dyDescent="0.3">
      <c r="A2619"/>
      <c r="B2619"/>
      <c r="C2619"/>
      <c r="D2619"/>
      <c r="E2619" s="42"/>
      <c r="F2619" s="66"/>
      <c r="G2619" s="133"/>
      <c r="H2619" s="133"/>
      <c r="I2619" s="133"/>
    </row>
    <row r="2620" spans="1:9" s="105" customFormat="1" x14ac:dyDescent="0.3">
      <c r="A2620"/>
      <c r="B2620"/>
      <c r="C2620"/>
      <c r="D2620"/>
      <c r="E2620" s="42"/>
      <c r="F2620" s="66"/>
      <c r="G2620" s="133"/>
      <c r="H2620" s="133"/>
      <c r="I2620" s="133"/>
    </row>
    <row r="2621" spans="1:9" s="105" customFormat="1" x14ac:dyDescent="0.3">
      <c r="A2621"/>
      <c r="B2621"/>
      <c r="C2621"/>
      <c r="D2621"/>
      <c r="E2621" s="42"/>
      <c r="F2621" s="66"/>
      <c r="G2621" s="133"/>
      <c r="H2621" s="133"/>
      <c r="I2621" s="133"/>
    </row>
    <row r="2622" spans="1:9" s="105" customFormat="1" x14ac:dyDescent="0.3">
      <c r="A2622"/>
      <c r="B2622"/>
      <c r="C2622"/>
      <c r="D2622"/>
      <c r="E2622" s="42"/>
      <c r="F2622" s="66"/>
      <c r="G2622" s="133"/>
      <c r="H2622" s="133"/>
      <c r="I2622" s="133"/>
    </row>
    <row r="2623" spans="1:9" s="105" customFormat="1" x14ac:dyDescent="0.3">
      <c r="A2623"/>
      <c r="B2623"/>
      <c r="C2623"/>
      <c r="D2623"/>
      <c r="E2623" s="42"/>
      <c r="F2623" s="66"/>
      <c r="G2623" s="133"/>
      <c r="H2623" s="133"/>
      <c r="I2623" s="133"/>
    </row>
    <row r="2624" spans="1:9" s="105" customFormat="1" x14ac:dyDescent="0.3">
      <c r="A2624"/>
      <c r="B2624"/>
      <c r="C2624"/>
      <c r="D2624"/>
      <c r="E2624" s="42"/>
      <c r="F2624" s="66"/>
      <c r="G2624" s="133"/>
      <c r="H2624" s="133"/>
      <c r="I2624" s="133"/>
    </row>
    <row r="2625" spans="1:9" s="105" customFormat="1" x14ac:dyDescent="0.3">
      <c r="A2625"/>
      <c r="B2625"/>
      <c r="C2625"/>
      <c r="D2625"/>
      <c r="E2625" s="42"/>
      <c r="F2625" s="66"/>
      <c r="G2625" s="133"/>
      <c r="H2625" s="133"/>
      <c r="I2625" s="133"/>
    </row>
    <row r="2626" spans="1:9" s="105" customFormat="1" x14ac:dyDescent="0.3">
      <c r="A2626"/>
      <c r="B2626"/>
      <c r="C2626"/>
      <c r="D2626"/>
      <c r="E2626" s="42"/>
      <c r="F2626" s="66"/>
      <c r="G2626" s="133"/>
      <c r="H2626" s="133"/>
      <c r="I2626" s="133"/>
    </row>
    <row r="2627" spans="1:9" s="105" customFormat="1" x14ac:dyDescent="0.3">
      <c r="A2627"/>
      <c r="B2627"/>
      <c r="C2627"/>
      <c r="D2627"/>
      <c r="E2627" s="42"/>
      <c r="F2627" s="66"/>
      <c r="G2627" s="133"/>
      <c r="H2627" s="133"/>
      <c r="I2627" s="133"/>
    </row>
    <row r="2628" spans="1:9" s="105" customFormat="1" x14ac:dyDescent="0.3">
      <c r="A2628"/>
      <c r="B2628"/>
      <c r="C2628"/>
      <c r="D2628"/>
      <c r="E2628" s="42"/>
      <c r="F2628" s="66"/>
      <c r="G2628" s="133"/>
      <c r="H2628" s="133"/>
      <c r="I2628" s="133"/>
    </row>
    <row r="2629" spans="1:9" s="105" customFormat="1" x14ac:dyDescent="0.3">
      <c r="A2629"/>
      <c r="B2629"/>
      <c r="C2629"/>
      <c r="D2629"/>
      <c r="E2629" s="42"/>
      <c r="F2629" s="66"/>
      <c r="G2629" s="133"/>
      <c r="H2629" s="133"/>
      <c r="I2629" s="133"/>
    </row>
    <row r="2630" spans="1:9" s="105" customFormat="1" x14ac:dyDescent="0.3">
      <c r="A2630"/>
      <c r="B2630"/>
      <c r="C2630"/>
      <c r="D2630"/>
      <c r="E2630" s="42"/>
      <c r="F2630" s="66"/>
      <c r="G2630" s="133"/>
      <c r="H2630" s="133"/>
      <c r="I2630" s="133"/>
    </row>
    <row r="2631" spans="1:9" s="105" customFormat="1" x14ac:dyDescent="0.3">
      <c r="A2631"/>
      <c r="B2631"/>
      <c r="C2631"/>
      <c r="D2631"/>
      <c r="E2631" s="42"/>
      <c r="F2631" s="66"/>
      <c r="G2631" s="133"/>
      <c r="H2631" s="133"/>
      <c r="I2631" s="133"/>
    </row>
    <row r="2632" spans="1:9" s="105" customFormat="1" x14ac:dyDescent="0.3">
      <c r="A2632"/>
      <c r="B2632"/>
      <c r="C2632"/>
      <c r="D2632"/>
      <c r="E2632" s="42"/>
      <c r="F2632" s="66"/>
      <c r="G2632" s="133"/>
      <c r="H2632" s="133"/>
      <c r="I2632" s="133"/>
    </row>
    <row r="2633" spans="1:9" s="105" customFormat="1" x14ac:dyDescent="0.3">
      <c r="A2633"/>
      <c r="B2633"/>
      <c r="C2633"/>
      <c r="D2633"/>
      <c r="E2633" s="42"/>
      <c r="F2633" s="66"/>
      <c r="G2633" s="133"/>
      <c r="H2633" s="133"/>
      <c r="I2633" s="133"/>
    </row>
    <row r="2634" spans="1:9" s="105" customFormat="1" x14ac:dyDescent="0.3">
      <c r="A2634"/>
      <c r="B2634"/>
      <c r="C2634"/>
      <c r="D2634"/>
      <c r="E2634" s="42"/>
      <c r="F2634" s="66"/>
      <c r="G2634" s="133"/>
      <c r="H2634" s="133"/>
      <c r="I2634" s="133"/>
    </row>
    <row r="2635" spans="1:9" s="105" customFormat="1" x14ac:dyDescent="0.3">
      <c r="A2635"/>
      <c r="B2635"/>
      <c r="C2635"/>
      <c r="D2635"/>
      <c r="E2635" s="42"/>
      <c r="F2635" s="66"/>
      <c r="G2635" s="133"/>
      <c r="H2635" s="133"/>
      <c r="I2635" s="133"/>
    </row>
    <row r="2636" spans="1:9" s="105" customFormat="1" x14ac:dyDescent="0.3">
      <c r="A2636"/>
      <c r="B2636"/>
      <c r="C2636"/>
      <c r="D2636"/>
      <c r="E2636" s="42"/>
      <c r="F2636" s="66"/>
      <c r="G2636" s="133"/>
      <c r="H2636" s="133"/>
      <c r="I2636" s="133"/>
    </row>
    <row r="2637" spans="1:9" s="105" customFormat="1" x14ac:dyDescent="0.3">
      <c r="A2637"/>
      <c r="B2637"/>
      <c r="C2637"/>
      <c r="D2637"/>
      <c r="E2637" s="42"/>
      <c r="F2637" s="66"/>
      <c r="G2637" s="133"/>
      <c r="H2637" s="133"/>
      <c r="I2637" s="133"/>
    </row>
    <row r="2638" spans="1:9" s="105" customFormat="1" x14ac:dyDescent="0.3">
      <c r="A2638"/>
      <c r="B2638"/>
      <c r="C2638"/>
      <c r="D2638"/>
      <c r="E2638" s="42"/>
      <c r="F2638" s="66"/>
      <c r="G2638" s="133"/>
      <c r="H2638" s="133"/>
      <c r="I2638" s="133"/>
    </row>
    <row r="2639" spans="1:9" s="105" customFormat="1" x14ac:dyDescent="0.3">
      <c r="A2639"/>
      <c r="B2639"/>
      <c r="C2639"/>
      <c r="D2639"/>
      <c r="E2639" s="42"/>
      <c r="F2639" s="66"/>
      <c r="G2639" s="133"/>
      <c r="H2639" s="133"/>
      <c r="I2639" s="133"/>
    </row>
    <row r="2640" spans="1:9" s="105" customFormat="1" x14ac:dyDescent="0.3">
      <c r="A2640"/>
      <c r="B2640"/>
      <c r="C2640"/>
      <c r="D2640"/>
      <c r="E2640" s="42"/>
      <c r="F2640" s="66"/>
      <c r="G2640" s="133"/>
      <c r="H2640" s="133"/>
      <c r="I2640" s="133"/>
    </row>
    <row r="2641" spans="1:9" s="105" customFormat="1" x14ac:dyDescent="0.3">
      <c r="A2641"/>
      <c r="B2641"/>
      <c r="C2641"/>
      <c r="D2641"/>
      <c r="E2641" s="42"/>
      <c r="F2641" s="66"/>
      <c r="G2641" s="133"/>
      <c r="H2641" s="133"/>
      <c r="I2641" s="133"/>
    </row>
    <row r="2642" spans="1:9" s="105" customFormat="1" x14ac:dyDescent="0.3">
      <c r="A2642"/>
      <c r="B2642"/>
      <c r="C2642"/>
      <c r="D2642"/>
      <c r="E2642" s="42"/>
      <c r="F2642" s="66"/>
      <c r="G2642" s="133"/>
      <c r="H2642" s="133"/>
      <c r="I2642" s="133"/>
    </row>
    <row r="2643" spans="1:9" s="105" customFormat="1" x14ac:dyDescent="0.3">
      <c r="A2643"/>
      <c r="B2643"/>
      <c r="C2643"/>
      <c r="D2643"/>
      <c r="E2643" s="42"/>
      <c r="F2643" s="66"/>
      <c r="G2643" s="133"/>
      <c r="H2643" s="133"/>
      <c r="I2643" s="133"/>
    </row>
    <row r="2644" spans="1:9" s="105" customFormat="1" x14ac:dyDescent="0.3">
      <c r="A2644"/>
      <c r="B2644"/>
      <c r="C2644"/>
      <c r="D2644"/>
      <c r="E2644" s="42"/>
      <c r="F2644" s="66"/>
      <c r="G2644" s="133"/>
      <c r="H2644" s="133"/>
      <c r="I2644" s="133"/>
    </row>
    <row r="2645" spans="1:9" s="105" customFormat="1" x14ac:dyDescent="0.3">
      <c r="A2645"/>
      <c r="B2645"/>
      <c r="C2645"/>
      <c r="D2645"/>
      <c r="E2645" s="42"/>
      <c r="F2645" s="66"/>
      <c r="G2645" s="133"/>
      <c r="H2645" s="133"/>
      <c r="I2645" s="133"/>
    </row>
    <row r="2646" spans="1:9" s="105" customFormat="1" x14ac:dyDescent="0.3">
      <c r="A2646"/>
      <c r="B2646"/>
      <c r="C2646"/>
      <c r="D2646"/>
      <c r="E2646" s="42"/>
      <c r="F2646" s="66"/>
      <c r="G2646" s="133"/>
      <c r="H2646" s="133"/>
      <c r="I2646" s="133"/>
    </row>
    <row r="2647" spans="1:9" s="105" customFormat="1" x14ac:dyDescent="0.3">
      <c r="A2647"/>
      <c r="B2647"/>
      <c r="C2647"/>
      <c r="D2647"/>
      <c r="E2647" s="42"/>
      <c r="F2647" s="66"/>
      <c r="G2647" s="133"/>
      <c r="H2647" s="133"/>
      <c r="I2647" s="133"/>
    </row>
    <row r="2648" spans="1:9" s="105" customFormat="1" x14ac:dyDescent="0.3">
      <c r="A2648"/>
      <c r="B2648"/>
      <c r="C2648"/>
      <c r="D2648"/>
      <c r="E2648" s="42"/>
      <c r="F2648" s="66"/>
      <c r="G2648" s="133"/>
      <c r="H2648" s="133"/>
      <c r="I2648" s="133"/>
    </row>
    <row r="2649" spans="1:9" s="105" customFormat="1" x14ac:dyDescent="0.3">
      <c r="A2649"/>
      <c r="B2649"/>
      <c r="C2649"/>
      <c r="D2649"/>
      <c r="E2649" s="42"/>
      <c r="F2649" s="66"/>
      <c r="G2649" s="133"/>
      <c r="H2649" s="133"/>
      <c r="I2649" s="133"/>
    </row>
    <row r="2650" spans="1:9" s="105" customFormat="1" x14ac:dyDescent="0.3">
      <c r="A2650"/>
      <c r="B2650"/>
      <c r="C2650"/>
      <c r="D2650"/>
      <c r="E2650" s="42"/>
      <c r="F2650" s="66"/>
      <c r="G2650" s="133"/>
      <c r="H2650" s="133"/>
      <c r="I2650" s="133"/>
    </row>
    <row r="2651" spans="1:9" s="105" customFormat="1" x14ac:dyDescent="0.3">
      <c r="A2651"/>
      <c r="B2651"/>
      <c r="C2651"/>
      <c r="D2651"/>
      <c r="E2651" s="42"/>
      <c r="F2651" s="66"/>
      <c r="G2651" s="133"/>
      <c r="H2651" s="133"/>
      <c r="I2651" s="133"/>
    </row>
    <row r="2652" spans="1:9" s="105" customFormat="1" x14ac:dyDescent="0.3">
      <c r="A2652"/>
      <c r="B2652"/>
      <c r="C2652"/>
      <c r="D2652"/>
      <c r="E2652" s="42"/>
      <c r="F2652" s="66"/>
      <c r="G2652" s="133"/>
      <c r="H2652" s="133"/>
      <c r="I2652" s="133"/>
    </row>
    <row r="2653" spans="1:9" s="105" customFormat="1" x14ac:dyDescent="0.3">
      <c r="A2653"/>
      <c r="B2653"/>
      <c r="C2653"/>
      <c r="D2653"/>
      <c r="E2653" s="42"/>
      <c r="F2653" s="66"/>
      <c r="G2653" s="133"/>
      <c r="H2653" s="133"/>
      <c r="I2653" s="133"/>
    </row>
    <row r="2654" spans="1:9" s="105" customFormat="1" x14ac:dyDescent="0.3">
      <c r="A2654"/>
      <c r="B2654"/>
      <c r="C2654"/>
      <c r="D2654"/>
      <c r="E2654" s="42"/>
      <c r="F2654" s="66"/>
      <c r="G2654" s="133"/>
      <c r="H2654" s="133"/>
      <c r="I2654" s="133"/>
    </row>
    <row r="2655" spans="1:9" s="105" customFormat="1" x14ac:dyDescent="0.3">
      <c r="A2655"/>
      <c r="B2655"/>
      <c r="C2655"/>
      <c r="D2655"/>
      <c r="E2655" s="42"/>
      <c r="F2655" s="66"/>
      <c r="G2655" s="133"/>
      <c r="H2655" s="133"/>
      <c r="I2655" s="133"/>
    </row>
    <row r="2656" spans="1:9" s="105" customFormat="1" x14ac:dyDescent="0.3">
      <c r="A2656"/>
      <c r="B2656"/>
      <c r="C2656"/>
      <c r="D2656"/>
      <c r="E2656" s="42"/>
      <c r="F2656" s="66"/>
      <c r="G2656" s="133"/>
      <c r="H2656" s="133"/>
      <c r="I2656" s="133"/>
    </row>
    <row r="2657" spans="1:9" s="105" customFormat="1" x14ac:dyDescent="0.3">
      <c r="A2657"/>
      <c r="B2657"/>
      <c r="C2657"/>
      <c r="D2657"/>
      <c r="E2657" s="42"/>
      <c r="F2657" s="66"/>
      <c r="G2657" s="133"/>
      <c r="H2657" s="133"/>
      <c r="I2657" s="133"/>
    </row>
    <row r="2658" spans="1:9" s="105" customFormat="1" x14ac:dyDescent="0.3">
      <c r="A2658"/>
      <c r="B2658"/>
      <c r="C2658"/>
      <c r="D2658"/>
      <c r="E2658" s="42"/>
      <c r="F2658" s="66"/>
      <c r="G2658" s="133"/>
      <c r="H2658" s="133"/>
      <c r="I2658" s="133"/>
    </row>
    <row r="2659" spans="1:9" s="105" customFormat="1" x14ac:dyDescent="0.3">
      <c r="A2659"/>
      <c r="B2659"/>
      <c r="C2659"/>
      <c r="D2659"/>
      <c r="E2659" s="42"/>
      <c r="F2659" s="66"/>
      <c r="G2659" s="133"/>
      <c r="H2659" s="133"/>
      <c r="I2659" s="133"/>
    </row>
    <row r="2660" spans="1:9" s="105" customFormat="1" x14ac:dyDescent="0.3">
      <c r="A2660"/>
      <c r="B2660"/>
      <c r="C2660"/>
      <c r="D2660"/>
      <c r="E2660" s="42"/>
      <c r="F2660" s="66"/>
      <c r="G2660" s="133"/>
      <c r="H2660" s="133"/>
      <c r="I2660" s="133"/>
    </row>
    <row r="2661" spans="1:9" s="105" customFormat="1" x14ac:dyDescent="0.3">
      <c r="A2661"/>
      <c r="B2661"/>
      <c r="C2661"/>
      <c r="D2661"/>
      <c r="E2661" s="42"/>
      <c r="F2661" s="66"/>
      <c r="G2661" s="133"/>
      <c r="H2661" s="133"/>
      <c r="I2661" s="133"/>
    </row>
    <row r="2662" spans="1:9" s="105" customFormat="1" x14ac:dyDescent="0.3">
      <c r="A2662"/>
      <c r="B2662"/>
      <c r="C2662"/>
      <c r="D2662"/>
      <c r="E2662" s="42"/>
      <c r="F2662" s="66"/>
      <c r="G2662" s="133"/>
      <c r="H2662" s="133"/>
      <c r="I2662" s="133"/>
    </row>
    <row r="2663" spans="1:9" s="105" customFormat="1" x14ac:dyDescent="0.3">
      <c r="A2663"/>
      <c r="B2663"/>
      <c r="C2663"/>
      <c r="D2663"/>
      <c r="E2663" s="42"/>
      <c r="F2663" s="66"/>
      <c r="G2663" s="133"/>
      <c r="H2663" s="133"/>
      <c r="I2663" s="133"/>
    </row>
    <row r="2664" spans="1:9" s="105" customFormat="1" x14ac:dyDescent="0.3">
      <c r="A2664"/>
      <c r="B2664"/>
      <c r="C2664"/>
      <c r="D2664"/>
      <c r="E2664" s="42"/>
      <c r="F2664" s="66"/>
      <c r="G2664" s="133"/>
      <c r="H2664" s="133"/>
      <c r="I2664" s="133"/>
    </row>
    <row r="2665" spans="1:9" s="105" customFormat="1" x14ac:dyDescent="0.3">
      <c r="A2665"/>
      <c r="B2665"/>
      <c r="C2665"/>
      <c r="D2665"/>
      <c r="E2665" s="42"/>
      <c r="F2665" s="66"/>
      <c r="G2665" s="133"/>
      <c r="H2665" s="133"/>
      <c r="I2665" s="133"/>
    </row>
    <row r="2666" spans="1:9" s="105" customFormat="1" x14ac:dyDescent="0.3">
      <c r="A2666"/>
      <c r="B2666"/>
      <c r="C2666"/>
      <c r="D2666"/>
      <c r="E2666" s="42"/>
      <c r="F2666" s="66"/>
      <c r="G2666" s="133"/>
      <c r="H2666" s="133"/>
      <c r="I2666" s="133"/>
    </row>
    <row r="2667" spans="1:9" s="105" customFormat="1" x14ac:dyDescent="0.3">
      <c r="A2667"/>
      <c r="B2667"/>
      <c r="C2667"/>
      <c r="D2667"/>
      <c r="E2667" s="42"/>
      <c r="F2667" s="66"/>
      <c r="G2667" s="133"/>
      <c r="H2667" s="133"/>
      <c r="I2667" s="133"/>
    </row>
    <row r="2668" spans="1:9" s="105" customFormat="1" x14ac:dyDescent="0.3">
      <c r="A2668"/>
      <c r="B2668"/>
      <c r="C2668"/>
      <c r="D2668"/>
      <c r="E2668" s="42"/>
      <c r="F2668" s="66"/>
      <c r="G2668" s="133"/>
      <c r="H2668" s="133"/>
      <c r="I2668" s="133"/>
    </row>
    <row r="2669" spans="1:9" s="105" customFormat="1" x14ac:dyDescent="0.3">
      <c r="A2669"/>
      <c r="B2669"/>
      <c r="C2669"/>
      <c r="D2669"/>
      <c r="E2669" s="42"/>
      <c r="F2669" s="66"/>
      <c r="G2669" s="133"/>
      <c r="H2669" s="133"/>
      <c r="I2669" s="133"/>
    </row>
    <row r="2670" spans="1:9" s="105" customFormat="1" x14ac:dyDescent="0.3">
      <c r="A2670"/>
      <c r="B2670"/>
      <c r="C2670"/>
      <c r="D2670"/>
      <c r="E2670" s="42"/>
      <c r="F2670" s="66"/>
      <c r="G2670" s="133"/>
      <c r="H2670" s="133"/>
      <c r="I2670" s="133"/>
    </row>
    <row r="2671" spans="1:9" s="105" customFormat="1" x14ac:dyDescent="0.3">
      <c r="A2671"/>
      <c r="B2671"/>
      <c r="C2671"/>
      <c r="D2671"/>
      <c r="E2671" s="42"/>
      <c r="F2671" s="66"/>
      <c r="G2671" s="133"/>
      <c r="H2671" s="133"/>
      <c r="I2671" s="133"/>
    </row>
    <row r="2672" spans="1:9" s="105" customFormat="1" x14ac:dyDescent="0.3">
      <c r="A2672"/>
      <c r="B2672"/>
      <c r="C2672"/>
      <c r="D2672"/>
      <c r="E2672" s="42"/>
      <c r="F2672" s="66"/>
      <c r="G2672" s="133"/>
      <c r="H2672" s="133"/>
      <c r="I2672" s="133"/>
    </row>
    <row r="2673" spans="1:9" s="105" customFormat="1" x14ac:dyDescent="0.3">
      <c r="A2673"/>
      <c r="B2673"/>
      <c r="C2673"/>
      <c r="D2673"/>
      <c r="E2673" s="42"/>
      <c r="F2673" s="66"/>
      <c r="G2673" s="133"/>
      <c r="H2673" s="133"/>
      <c r="I2673" s="133"/>
    </row>
    <row r="2674" spans="1:9" s="105" customFormat="1" x14ac:dyDescent="0.3">
      <c r="A2674"/>
      <c r="B2674"/>
      <c r="C2674"/>
      <c r="D2674"/>
      <c r="E2674" s="42"/>
      <c r="F2674" s="66"/>
      <c r="G2674" s="133"/>
      <c r="H2674" s="133"/>
      <c r="I2674" s="133"/>
    </row>
    <row r="2675" spans="1:9" s="105" customFormat="1" x14ac:dyDescent="0.3">
      <c r="A2675"/>
      <c r="B2675"/>
      <c r="C2675"/>
      <c r="D2675"/>
      <c r="E2675" s="42"/>
      <c r="F2675" s="66"/>
      <c r="G2675" s="133"/>
      <c r="H2675" s="133"/>
      <c r="I2675" s="133"/>
    </row>
    <row r="2676" spans="1:9" s="105" customFormat="1" x14ac:dyDescent="0.3">
      <c r="A2676"/>
      <c r="B2676"/>
      <c r="C2676"/>
      <c r="D2676"/>
      <c r="E2676" s="42"/>
      <c r="F2676" s="66"/>
      <c r="G2676" s="133"/>
      <c r="H2676" s="133"/>
      <c r="I2676" s="133"/>
    </row>
    <row r="2677" spans="1:9" s="105" customFormat="1" x14ac:dyDescent="0.3">
      <c r="A2677"/>
      <c r="B2677"/>
      <c r="C2677"/>
      <c r="D2677"/>
      <c r="E2677" s="42"/>
      <c r="F2677" s="66"/>
      <c r="G2677" s="133"/>
      <c r="H2677" s="133"/>
      <c r="I2677" s="133"/>
    </row>
    <row r="2678" spans="1:9" s="105" customFormat="1" x14ac:dyDescent="0.3">
      <c r="A2678"/>
      <c r="B2678"/>
      <c r="C2678"/>
      <c r="D2678"/>
      <c r="E2678" s="42"/>
      <c r="F2678" s="66"/>
      <c r="G2678" s="133"/>
      <c r="H2678" s="133"/>
      <c r="I2678" s="133"/>
    </row>
    <row r="2679" spans="1:9" s="105" customFormat="1" x14ac:dyDescent="0.3">
      <c r="A2679"/>
      <c r="B2679"/>
      <c r="C2679"/>
      <c r="D2679"/>
      <c r="E2679" s="42"/>
      <c r="F2679" s="66"/>
      <c r="G2679" s="133"/>
      <c r="H2679" s="133"/>
      <c r="I2679" s="133"/>
    </row>
    <row r="2680" spans="1:9" s="105" customFormat="1" x14ac:dyDescent="0.3">
      <c r="A2680"/>
      <c r="B2680"/>
      <c r="C2680"/>
      <c r="D2680"/>
      <c r="E2680" s="42"/>
      <c r="F2680" s="66"/>
      <c r="G2680" s="133"/>
      <c r="H2680" s="133"/>
      <c r="I2680" s="133"/>
    </row>
    <row r="2681" spans="1:9" s="105" customFormat="1" x14ac:dyDescent="0.3">
      <c r="A2681"/>
      <c r="B2681"/>
      <c r="C2681"/>
      <c r="D2681"/>
      <c r="E2681" s="42"/>
      <c r="F2681" s="66"/>
      <c r="G2681" s="133"/>
      <c r="H2681" s="133"/>
      <c r="I2681" s="133"/>
    </row>
    <row r="2682" spans="1:9" s="105" customFormat="1" x14ac:dyDescent="0.3">
      <c r="A2682"/>
      <c r="B2682"/>
      <c r="C2682"/>
      <c r="D2682"/>
      <c r="E2682" s="42"/>
      <c r="F2682" s="66"/>
      <c r="G2682" s="133"/>
      <c r="H2682" s="133"/>
      <c r="I2682" s="133"/>
    </row>
    <row r="2683" spans="1:9" s="105" customFormat="1" x14ac:dyDescent="0.3">
      <c r="A2683"/>
      <c r="B2683"/>
      <c r="C2683"/>
      <c r="D2683"/>
      <c r="E2683" s="42"/>
      <c r="F2683" s="66"/>
      <c r="G2683" s="133"/>
      <c r="H2683" s="133"/>
      <c r="I2683" s="133"/>
    </row>
    <row r="2684" spans="1:9" s="105" customFormat="1" x14ac:dyDescent="0.3">
      <c r="A2684"/>
      <c r="B2684"/>
      <c r="C2684"/>
      <c r="D2684"/>
      <c r="E2684" s="42"/>
      <c r="F2684" s="66"/>
      <c r="G2684" s="133"/>
      <c r="H2684" s="133"/>
      <c r="I2684" s="133"/>
    </row>
    <row r="2685" spans="1:9" s="105" customFormat="1" x14ac:dyDescent="0.3">
      <c r="A2685"/>
      <c r="B2685"/>
      <c r="C2685"/>
      <c r="D2685"/>
      <c r="E2685" s="42"/>
      <c r="F2685" s="66"/>
      <c r="G2685" s="133"/>
      <c r="H2685" s="133"/>
      <c r="I2685" s="133"/>
    </row>
    <row r="2686" spans="1:9" s="105" customFormat="1" x14ac:dyDescent="0.3">
      <c r="A2686"/>
      <c r="B2686"/>
      <c r="C2686"/>
      <c r="D2686"/>
      <c r="E2686" s="42"/>
      <c r="F2686" s="66"/>
      <c r="G2686" s="133"/>
      <c r="H2686" s="133"/>
      <c r="I2686" s="133"/>
    </row>
    <row r="2687" spans="1:9" s="105" customFormat="1" x14ac:dyDescent="0.3">
      <c r="A2687"/>
      <c r="B2687"/>
      <c r="C2687"/>
      <c r="D2687"/>
      <c r="E2687" s="42"/>
      <c r="F2687" s="66"/>
      <c r="G2687" s="133"/>
      <c r="H2687" s="133"/>
      <c r="I2687" s="133"/>
    </row>
    <row r="2688" spans="1:9" s="105" customFormat="1" x14ac:dyDescent="0.3">
      <c r="A2688"/>
      <c r="B2688"/>
      <c r="C2688"/>
      <c r="D2688"/>
      <c r="E2688" s="42"/>
      <c r="F2688" s="66"/>
      <c r="G2688" s="133"/>
      <c r="H2688" s="133"/>
      <c r="I2688" s="133"/>
    </row>
    <row r="2689" spans="1:9" s="105" customFormat="1" x14ac:dyDescent="0.3">
      <c r="A2689"/>
      <c r="B2689"/>
      <c r="C2689"/>
      <c r="D2689"/>
      <c r="E2689" s="42"/>
      <c r="F2689" s="66"/>
      <c r="G2689" s="133"/>
      <c r="H2689" s="133"/>
      <c r="I2689" s="133"/>
    </row>
    <row r="2690" spans="1:9" s="105" customFormat="1" x14ac:dyDescent="0.3">
      <c r="A2690"/>
      <c r="B2690"/>
      <c r="C2690"/>
      <c r="D2690"/>
      <c r="E2690" s="42"/>
      <c r="F2690" s="66"/>
      <c r="G2690" s="133"/>
      <c r="H2690" s="133"/>
      <c r="I2690" s="133"/>
    </row>
    <row r="2691" spans="1:9" s="105" customFormat="1" x14ac:dyDescent="0.3">
      <c r="A2691"/>
      <c r="B2691"/>
      <c r="C2691"/>
      <c r="D2691"/>
      <c r="E2691" s="42"/>
      <c r="F2691" s="66"/>
      <c r="G2691" s="133"/>
      <c r="H2691" s="133"/>
      <c r="I2691" s="133"/>
    </row>
    <row r="2692" spans="1:9" s="105" customFormat="1" x14ac:dyDescent="0.3">
      <c r="A2692"/>
      <c r="B2692"/>
      <c r="C2692"/>
      <c r="D2692"/>
      <c r="E2692" s="42"/>
      <c r="F2692" s="66"/>
      <c r="G2692" s="133"/>
      <c r="H2692" s="133"/>
      <c r="I2692" s="133"/>
    </row>
    <row r="2693" spans="1:9" s="105" customFormat="1" x14ac:dyDescent="0.3">
      <c r="A2693"/>
      <c r="B2693"/>
      <c r="C2693"/>
      <c r="D2693"/>
      <c r="E2693" s="42"/>
      <c r="F2693" s="66"/>
      <c r="G2693" s="133"/>
      <c r="H2693" s="133"/>
      <c r="I2693" s="133"/>
    </row>
    <row r="2694" spans="1:9" s="105" customFormat="1" x14ac:dyDescent="0.3">
      <c r="A2694"/>
      <c r="B2694"/>
      <c r="C2694"/>
      <c r="D2694"/>
      <c r="E2694" s="42"/>
      <c r="F2694" s="66"/>
      <c r="G2694" s="133"/>
      <c r="H2694" s="133"/>
      <c r="I2694" s="133"/>
    </row>
    <row r="2695" spans="1:9" s="105" customFormat="1" x14ac:dyDescent="0.3">
      <c r="A2695"/>
      <c r="B2695"/>
      <c r="C2695"/>
      <c r="D2695"/>
      <c r="E2695" s="42"/>
      <c r="F2695" s="66"/>
      <c r="G2695" s="133"/>
      <c r="H2695" s="133"/>
      <c r="I2695" s="133"/>
    </row>
    <row r="2696" spans="1:9" s="105" customFormat="1" x14ac:dyDescent="0.3">
      <c r="A2696"/>
      <c r="B2696"/>
      <c r="C2696"/>
      <c r="D2696"/>
      <c r="E2696" s="42"/>
      <c r="F2696" s="66"/>
      <c r="G2696" s="133"/>
      <c r="H2696" s="133"/>
      <c r="I2696" s="133"/>
    </row>
    <row r="2697" spans="1:9" s="105" customFormat="1" x14ac:dyDescent="0.3">
      <c r="A2697"/>
      <c r="B2697"/>
      <c r="C2697"/>
      <c r="D2697"/>
      <c r="E2697" s="42"/>
      <c r="F2697" s="66"/>
      <c r="G2697" s="133"/>
      <c r="H2697" s="133"/>
      <c r="I2697" s="133"/>
    </row>
    <row r="2698" spans="1:9" s="105" customFormat="1" x14ac:dyDescent="0.3">
      <c r="A2698"/>
      <c r="B2698"/>
      <c r="C2698"/>
      <c r="D2698"/>
      <c r="E2698" s="42"/>
      <c r="F2698" s="66"/>
      <c r="G2698" s="133"/>
      <c r="H2698" s="133"/>
      <c r="I2698" s="133"/>
    </row>
    <row r="2699" spans="1:9" s="105" customFormat="1" x14ac:dyDescent="0.3">
      <c r="A2699"/>
      <c r="B2699"/>
      <c r="C2699"/>
      <c r="D2699"/>
      <c r="E2699" s="42"/>
      <c r="F2699" s="66"/>
      <c r="G2699" s="133"/>
      <c r="H2699" s="133"/>
      <c r="I2699" s="133"/>
    </row>
    <row r="2700" spans="1:9" s="105" customFormat="1" x14ac:dyDescent="0.3">
      <c r="A2700"/>
      <c r="B2700"/>
      <c r="C2700"/>
      <c r="D2700"/>
      <c r="E2700" s="42"/>
      <c r="F2700" s="66"/>
      <c r="G2700" s="133"/>
      <c r="H2700" s="133"/>
      <c r="I2700" s="133"/>
    </row>
    <row r="2701" spans="1:9" s="105" customFormat="1" x14ac:dyDescent="0.3">
      <c r="A2701"/>
      <c r="B2701"/>
      <c r="C2701"/>
      <c r="D2701"/>
      <c r="E2701" s="42"/>
      <c r="F2701" s="66"/>
      <c r="G2701" s="133"/>
      <c r="H2701" s="133"/>
      <c r="I2701" s="133"/>
    </row>
    <row r="2702" spans="1:9" s="105" customFormat="1" x14ac:dyDescent="0.3">
      <c r="A2702"/>
      <c r="B2702"/>
      <c r="C2702"/>
      <c r="D2702"/>
      <c r="E2702" s="42"/>
      <c r="F2702" s="66"/>
      <c r="G2702" s="133"/>
      <c r="H2702" s="133"/>
      <c r="I2702" s="133"/>
    </row>
    <row r="2703" spans="1:9" s="105" customFormat="1" x14ac:dyDescent="0.3">
      <c r="A2703"/>
      <c r="B2703"/>
      <c r="C2703"/>
      <c r="D2703"/>
      <c r="E2703" s="42"/>
      <c r="F2703" s="66"/>
      <c r="G2703" s="133"/>
      <c r="H2703" s="133"/>
      <c r="I2703" s="133"/>
    </row>
    <row r="2704" spans="1:9" s="105" customFormat="1" x14ac:dyDescent="0.3">
      <c r="A2704"/>
      <c r="B2704"/>
      <c r="C2704"/>
      <c r="D2704"/>
      <c r="E2704" s="42"/>
      <c r="F2704" s="66"/>
      <c r="G2704" s="133"/>
      <c r="H2704" s="133"/>
      <c r="I2704" s="133"/>
    </row>
    <row r="2705" spans="1:9" s="105" customFormat="1" x14ac:dyDescent="0.3">
      <c r="A2705"/>
      <c r="B2705"/>
      <c r="C2705"/>
      <c r="D2705"/>
      <c r="E2705" s="42"/>
      <c r="F2705" s="66"/>
      <c r="G2705" s="133"/>
      <c r="H2705" s="133"/>
      <c r="I2705" s="133"/>
    </row>
    <row r="2706" spans="1:9" s="105" customFormat="1" x14ac:dyDescent="0.3">
      <c r="A2706"/>
      <c r="B2706"/>
      <c r="C2706"/>
      <c r="D2706"/>
      <c r="E2706" s="42"/>
      <c r="F2706" s="66"/>
      <c r="G2706" s="133"/>
      <c r="H2706" s="133"/>
      <c r="I2706" s="133"/>
    </row>
    <row r="2707" spans="1:9" s="105" customFormat="1" x14ac:dyDescent="0.3">
      <c r="A2707"/>
      <c r="B2707"/>
      <c r="C2707"/>
      <c r="D2707"/>
      <c r="E2707" s="42"/>
      <c r="F2707" s="66"/>
      <c r="G2707" s="133"/>
      <c r="H2707" s="133"/>
      <c r="I2707" s="133"/>
    </row>
    <row r="2708" spans="1:9" s="105" customFormat="1" x14ac:dyDescent="0.3">
      <c r="A2708"/>
      <c r="B2708"/>
      <c r="C2708"/>
      <c r="D2708"/>
      <c r="E2708" s="42"/>
      <c r="F2708" s="66"/>
      <c r="G2708" s="133"/>
      <c r="H2708" s="133"/>
      <c r="I2708" s="133"/>
    </row>
    <row r="2709" spans="1:9" s="105" customFormat="1" x14ac:dyDescent="0.3">
      <c r="A2709"/>
      <c r="B2709"/>
      <c r="C2709"/>
      <c r="D2709"/>
      <c r="E2709" s="42"/>
      <c r="F2709" s="66"/>
      <c r="G2709" s="133"/>
      <c r="H2709" s="133"/>
      <c r="I2709" s="133"/>
    </row>
    <row r="2710" spans="1:9" s="105" customFormat="1" x14ac:dyDescent="0.3">
      <c r="A2710"/>
      <c r="B2710"/>
      <c r="C2710"/>
      <c r="D2710"/>
      <c r="E2710" s="42"/>
      <c r="F2710" s="66"/>
      <c r="G2710" s="133"/>
      <c r="H2710" s="133"/>
      <c r="I2710" s="133"/>
    </row>
    <row r="2711" spans="1:9" s="105" customFormat="1" x14ac:dyDescent="0.3">
      <c r="A2711"/>
      <c r="B2711"/>
      <c r="C2711"/>
      <c r="D2711"/>
      <c r="E2711" s="42"/>
      <c r="F2711" s="66"/>
      <c r="G2711" s="133"/>
      <c r="H2711" s="133"/>
      <c r="I2711" s="133"/>
    </row>
    <row r="2712" spans="1:9" s="105" customFormat="1" x14ac:dyDescent="0.3">
      <c r="A2712"/>
      <c r="B2712"/>
      <c r="C2712"/>
      <c r="D2712"/>
      <c r="E2712" s="42"/>
      <c r="F2712" s="66"/>
      <c r="G2712" s="133"/>
      <c r="H2712" s="133"/>
      <c r="I2712" s="133"/>
    </row>
    <row r="2713" spans="1:9" s="105" customFormat="1" x14ac:dyDescent="0.3">
      <c r="A2713"/>
      <c r="B2713"/>
      <c r="C2713"/>
      <c r="D2713"/>
      <c r="E2713" s="42"/>
      <c r="F2713" s="66"/>
      <c r="G2713" s="133"/>
      <c r="H2713" s="133"/>
      <c r="I2713" s="133"/>
    </row>
    <row r="2714" spans="1:9" s="105" customFormat="1" x14ac:dyDescent="0.3">
      <c r="A2714"/>
      <c r="B2714"/>
      <c r="C2714"/>
      <c r="D2714"/>
      <c r="E2714" s="42"/>
      <c r="F2714" s="66"/>
      <c r="G2714" s="133"/>
      <c r="H2714" s="133"/>
      <c r="I2714" s="133"/>
    </row>
    <row r="2715" spans="1:9" s="105" customFormat="1" x14ac:dyDescent="0.3">
      <c r="A2715"/>
      <c r="B2715"/>
      <c r="C2715"/>
      <c r="D2715"/>
      <c r="E2715" s="42"/>
      <c r="F2715" s="66"/>
      <c r="G2715" s="133"/>
      <c r="H2715" s="133"/>
      <c r="I2715" s="133"/>
    </row>
    <row r="2716" spans="1:9" s="105" customFormat="1" x14ac:dyDescent="0.3">
      <c r="A2716"/>
      <c r="B2716"/>
      <c r="C2716"/>
      <c r="D2716"/>
      <c r="E2716" s="42"/>
      <c r="F2716" s="66"/>
      <c r="G2716" s="133"/>
      <c r="H2716" s="133"/>
      <c r="I2716" s="133"/>
    </row>
    <row r="2717" spans="1:9" s="105" customFormat="1" x14ac:dyDescent="0.3">
      <c r="A2717"/>
      <c r="B2717"/>
      <c r="C2717"/>
      <c r="D2717"/>
      <c r="E2717" s="42"/>
      <c r="F2717" s="66"/>
      <c r="G2717" s="133"/>
      <c r="H2717" s="133"/>
      <c r="I2717" s="133"/>
    </row>
    <row r="2718" spans="1:9" s="105" customFormat="1" x14ac:dyDescent="0.3">
      <c r="A2718"/>
      <c r="B2718"/>
      <c r="C2718"/>
      <c r="D2718"/>
      <c r="E2718" s="42"/>
      <c r="F2718" s="66"/>
      <c r="G2718" s="133"/>
      <c r="H2718" s="133"/>
      <c r="I2718" s="133"/>
    </row>
    <row r="2719" spans="1:9" s="105" customFormat="1" x14ac:dyDescent="0.3">
      <c r="A2719"/>
      <c r="B2719"/>
      <c r="C2719"/>
      <c r="D2719"/>
      <c r="E2719" s="42"/>
      <c r="F2719" s="66"/>
      <c r="G2719" s="133"/>
      <c r="H2719" s="133"/>
      <c r="I2719" s="133"/>
    </row>
    <row r="2720" spans="1:9" s="105" customFormat="1" x14ac:dyDescent="0.3">
      <c r="A2720"/>
      <c r="B2720"/>
      <c r="C2720"/>
      <c r="D2720"/>
      <c r="E2720" s="42"/>
      <c r="F2720" s="66"/>
      <c r="G2720" s="133"/>
      <c r="H2720" s="133"/>
      <c r="I2720" s="133"/>
    </row>
    <row r="2721" spans="1:9" s="105" customFormat="1" x14ac:dyDescent="0.3">
      <c r="A2721"/>
      <c r="B2721"/>
      <c r="C2721"/>
      <c r="D2721"/>
      <c r="E2721" s="42"/>
      <c r="F2721" s="66"/>
      <c r="G2721" s="133"/>
      <c r="H2721" s="133"/>
      <c r="I2721" s="133"/>
    </row>
    <row r="2722" spans="1:9" s="105" customFormat="1" x14ac:dyDescent="0.3">
      <c r="A2722"/>
      <c r="B2722"/>
      <c r="C2722"/>
      <c r="D2722"/>
      <c r="E2722" s="42"/>
      <c r="F2722" s="66"/>
      <c r="G2722" s="133"/>
      <c r="H2722" s="133"/>
      <c r="I2722" s="133"/>
    </row>
    <row r="2723" spans="1:9" s="105" customFormat="1" x14ac:dyDescent="0.3">
      <c r="A2723"/>
      <c r="B2723"/>
      <c r="C2723"/>
      <c r="D2723"/>
      <c r="E2723" s="42"/>
      <c r="F2723" s="66"/>
      <c r="G2723" s="133"/>
      <c r="H2723" s="133"/>
      <c r="I2723" s="133"/>
    </row>
    <row r="2724" spans="1:9" s="105" customFormat="1" x14ac:dyDescent="0.3">
      <c r="A2724"/>
      <c r="B2724"/>
      <c r="C2724"/>
      <c r="D2724"/>
      <c r="E2724" s="42"/>
      <c r="F2724" s="66"/>
      <c r="G2724" s="133"/>
      <c r="H2724" s="133"/>
      <c r="I2724" s="133"/>
    </row>
    <row r="2725" spans="1:9" s="105" customFormat="1" x14ac:dyDescent="0.3">
      <c r="A2725"/>
      <c r="B2725"/>
      <c r="C2725"/>
      <c r="D2725"/>
      <c r="E2725" s="42"/>
      <c r="F2725" s="66"/>
      <c r="G2725" s="133"/>
      <c r="H2725" s="133"/>
      <c r="I2725" s="133"/>
    </row>
    <row r="2726" spans="1:9" s="105" customFormat="1" x14ac:dyDescent="0.3">
      <c r="A2726"/>
      <c r="B2726"/>
      <c r="C2726"/>
      <c r="D2726"/>
      <c r="E2726" s="42"/>
      <c r="F2726" s="66"/>
      <c r="G2726" s="133"/>
      <c r="H2726" s="133"/>
      <c r="I2726" s="133"/>
    </row>
    <row r="2727" spans="1:9" s="105" customFormat="1" x14ac:dyDescent="0.3">
      <c r="A2727"/>
      <c r="B2727"/>
      <c r="C2727"/>
      <c r="D2727"/>
      <c r="E2727" s="42"/>
      <c r="F2727" s="66"/>
      <c r="G2727" s="133"/>
      <c r="H2727" s="133"/>
      <c r="I2727" s="133"/>
    </row>
    <row r="2728" spans="1:9" s="105" customFormat="1" x14ac:dyDescent="0.3">
      <c r="A2728"/>
      <c r="B2728"/>
      <c r="C2728"/>
      <c r="D2728"/>
      <c r="E2728" s="42"/>
      <c r="F2728" s="66"/>
      <c r="G2728" s="133"/>
      <c r="H2728" s="133"/>
      <c r="I2728" s="133"/>
    </row>
    <row r="2729" spans="1:9" s="105" customFormat="1" x14ac:dyDescent="0.3">
      <c r="A2729"/>
      <c r="B2729"/>
      <c r="C2729"/>
      <c r="D2729"/>
      <c r="E2729" s="42"/>
      <c r="F2729" s="66"/>
      <c r="G2729" s="133"/>
      <c r="H2729" s="133"/>
      <c r="I2729" s="133"/>
    </row>
    <row r="2730" spans="1:9" s="105" customFormat="1" x14ac:dyDescent="0.3">
      <c r="A2730"/>
      <c r="B2730"/>
      <c r="C2730"/>
      <c r="D2730"/>
      <c r="E2730" s="42"/>
      <c r="F2730" s="66"/>
      <c r="G2730" s="133"/>
      <c r="H2730" s="133"/>
      <c r="I2730" s="133"/>
    </row>
    <row r="2731" spans="1:9" s="105" customFormat="1" x14ac:dyDescent="0.3">
      <c r="A2731"/>
      <c r="B2731"/>
      <c r="C2731"/>
      <c r="D2731"/>
      <c r="E2731" s="42"/>
      <c r="F2731" s="66"/>
      <c r="G2731" s="133"/>
      <c r="H2731" s="133"/>
      <c r="I2731" s="133"/>
    </row>
    <row r="2732" spans="1:9" s="105" customFormat="1" x14ac:dyDescent="0.3">
      <c r="A2732"/>
      <c r="B2732"/>
      <c r="C2732"/>
      <c r="D2732"/>
      <c r="E2732" s="42"/>
      <c r="F2732" s="66"/>
      <c r="G2732" s="133"/>
      <c r="H2732" s="133"/>
      <c r="I2732" s="133"/>
    </row>
    <row r="2733" spans="1:9" s="105" customFormat="1" x14ac:dyDescent="0.3">
      <c r="A2733"/>
      <c r="B2733"/>
      <c r="C2733"/>
      <c r="D2733"/>
      <c r="E2733" s="42"/>
      <c r="F2733" s="66"/>
      <c r="G2733" s="133"/>
      <c r="H2733" s="133"/>
      <c r="I2733" s="133"/>
    </row>
    <row r="2734" spans="1:9" s="105" customFormat="1" x14ac:dyDescent="0.3">
      <c r="A2734"/>
      <c r="B2734"/>
      <c r="C2734"/>
      <c r="D2734"/>
      <c r="E2734" s="42"/>
      <c r="F2734" s="66"/>
      <c r="G2734" s="133"/>
      <c r="H2734" s="133"/>
      <c r="I2734" s="133"/>
    </row>
    <row r="2735" spans="1:9" s="105" customFormat="1" x14ac:dyDescent="0.3">
      <c r="A2735"/>
      <c r="B2735"/>
      <c r="C2735"/>
      <c r="D2735"/>
      <c r="E2735" s="42"/>
      <c r="F2735" s="66"/>
      <c r="G2735" s="133"/>
      <c r="H2735" s="133"/>
      <c r="I2735" s="133"/>
    </row>
    <row r="2736" spans="1:9" s="105" customFormat="1" x14ac:dyDescent="0.3">
      <c r="A2736"/>
      <c r="B2736"/>
      <c r="C2736"/>
      <c r="D2736"/>
      <c r="E2736" s="42"/>
      <c r="F2736" s="66"/>
      <c r="G2736" s="133"/>
      <c r="H2736" s="133"/>
      <c r="I2736" s="133"/>
    </row>
    <row r="2737" spans="1:9" s="105" customFormat="1" x14ac:dyDescent="0.3">
      <c r="A2737"/>
      <c r="B2737"/>
      <c r="C2737"/>
      <c r="D2737"/>
      <c r="E2737" s="42"/>
      <c r="F2737" s="66"/>
      <c r="G2737" s="133"/>
      <c r="H2737" s="133"/>
      <c r="I2737" s="133"/>
    </row>
    <row r="2738" spans="1:9" s="105" customFormat="1" x14ac:dyDescent="0.3">
      <c r="A2738"/>
      <c r="B2738"/>
      <c r="C2738"/>
      <c r="D2738"/>
      <c r="E2738" s="42"/>
      <c r="F2738" s="66"/>
      <c r="G2738" s="133"/>
      <c r="H2738" s="133"/>
      <c r="I2738" s="133"/>
    </row>
    <row r="2739" spans="1:9" s="105" customFormat="1" x14ac:dyDescent="0.3">
      <c r="A2739"/>
      <c r="B2739"/>
      <c r="C2739"/>
      <c r="D2739"/>
      <c r="E2739" s="42"/>
      <c r="F2739" s="66"/>
      <c r="G2739" s="133"/>
      <c r="H2739" s="133"/>
      <c r="I2739" s="133"/>
    </row>
    <row r="2740" spans="1:9" s="105" customFormat="1" x14ac:dyDescent="0.3">
      <c r="A2740"/>
      <c r="B2740"/>
      <c r="C2740"/>
      <c r="D2740"/>
      <c r="E2740" s="42"/>
      <c r="F2740" s="66"/>
      <c r="G2740" s="133"/>
      <c r="H2740" s="133"/>
      <c r="I2740" s="133"/>
    </row>
    <row r="2741" spans="1:9" s="105" customFormat="1" x14ac:dyDescent="0.3">
      <c r="A2741"/>
      <c r="B2741"/>
      <c r="C2741"/>
      <c r="D2741"/>
      <c r="E2741" s="42"/>
      <c r="F2741" s="66"/>
      <c r="G2741" s="133"/>
      <c r="H2741" s="133"/>
      <c r="I2741" s="133"/>
    </row>
    <row r="2742" spans="1:9" s="105" customFormat="1" x14ac:dyDescent="0.3">
      <c r="A2742"/>
      <c r="B2742"/>
      <c r="C2742"/>
      <c r="D2742"/>
      <c r="E2742" s="42"/>
      <c r="F2742" s="66"/>
      <c r="G2742" s="133"/>
      <c r="H2742" s="133"/>
      <c r="I2742" s="133"/>
    </row>
    <row r="2743" spans="1:9" s="105" customFormat="1" x14ac:dyDescent="0.3">
      <c r="A2743"/>
      <c r="B2743"/>
      <c r="C2743"/>
      <c r="D2743"/>
      <c r="E2743" s="42"/>
      <c r="F2743" s="66"/>
      <c r="G2743" s="133"/>
      <c r="H2743" s="133"/>
      <c r="I2743" s="133"/>
    </row>
    <row r="2744" spans="1:9" s="105" customFormat="1" x14ac:dyDescent="0.3">
      <c r="A2744"/>
      <c r="B2744"/>
      <c r="C2744"/>
      <c r="D2744"/>
      <c r="E2744" s="42"/>
      <c r="F2744" s="66"/>
      <c r="G2744" s="133"/>
      <c r="H2744" s="133"/>
      <c r="I2744" s="133"/>
    </row>
    <row r="2745" spans="1:9" s="105" customFormat="1" x14ac:dyDescent="0.3">
      <c r="A2745"/>
      <c r="B2745"/>
      <c r="C2745"/>
      <c r="D2745"/>
      <c r="E2745" s="42"/>
      <c r="F2745" s="66"/>
      <c r="G2745" s="133"/>
      <c r="H2745" s="133"/>
      <c r="I2745" s="133"/>
    </row>
    <row r="2746" spans="1:9" s="105" customFormat="1" x14ac:dyDescent="0.3">
      <c r="A2746"/>
      <c r="B2746"/>
      <c r="C2746"/>
      <c r="D2746"/>
      <c r="E2746" s="42"/>
      <c r="F2746" s="66"/>
      <c r="G2746" s="133"/>
      <c r="H2746" s="133"/>
      <c r="I2746" s="133"/>
    </row>
    <row r="2747" spans="1:9" s="105" customFormat="1" x14ac:dyDescent="0.3">
      <c r="A2747"/>
      <c r="B2747"/>
      <c r="C2747"/>
      <c r="D2747"/>
      <c r="E2747" s="42"/>
      <c r="F2747" s="66"/>
      <c r="G2747" s="133"/>
      <c r="H2747" s="133"/>
      <c r="I2747" s="133"/>
    </row>
    <row r="2748" spans="1:9" s="105" customFormat="1" x14ac:dyDescent="0.3">
      <c r="A2748"/>
      <c r="B2748"/>
      <c r="C2748"/>
      <c r="D2748"/>
      <c r="E2748" s="42"/>
      <c r="F2748" s="66"/>
      <c r="G2748" s="133"/>
      <c r="H2748" s="133"/>
      <c r="I2748" s="133"/>
    </row>
    <row r="2749" spans="1:9" s="105" customFormat="1" x14ac:dyDescent="0.3">
      <c r="A2749"/>
      <c r="B2749"/>
      <c r="C2749"/>
      <c r="D2749"/>
      <c r="E2749" s="42"/>
      <c r="F2749" s="66"/>
      <c r="G2749" s="133"/>
      <c r="H2749" s="133"/>
      <c r="I2749" s="133"/>
    </row>
    <row r="2750" spans="1:9" s="105" customFormat="1" x14ac:dyDescent="0.3">
      <c r="A2750"/>
      <c r="B2750"/>
      <c r="C2750"/>
      <c r="D2750"/>
      <c r="E2750" s="42"/>
      <c r="F2750" s="66"/>
      <c r="G2750" s="133"/>
      <c r="H2750" s="133"/>
      <c r="I2750" s="133"/>
    </row>
    <row r="2751" spans="1:9" s="105" customFormat="1" x14ac:dyDescent="0.3">
      <c r="A2751"/>
      <c r="B2751"/>
      <c r="C2751"/>
      <c r="D2751"/>
      <c r="E2751" s="42"/>
      <c r="F2751" s="66"/>
      <c r="G2751" s="133"/>
      <c r="H2751" s="133"/>
      <c r="I2751" s="133"/>
    </row>
    <row r="2752" spans="1:9" s="105" customFormat="1" x14ac:dyDescent="0.3">
      <c r="A2752"/>
      <c r="B2752"/>
      <c r="C2752"/>
      <c r="D2752"/>
      <c r="E2752" s="42"/>
      <c r="F2752" s="66"/>
      <c r="G2752" s="133"/>
      <c r="H2752" s="133"/>
      <c r="I2752" s="133"/>
    </row>
    <row r="2753" spans="1:9" s="105" customFormat="1" x14ac:dyDescent="0.3">
      <c r="A2753"/>
      <c r="B2753"/>
      <c r="C2753"/>
      <c r="D2753"/>
      <c r="E2753" s="42"/>
      <c r="F2753" s="66"/>
      <c r="G2753" s="133"/>
      <c r="H2753" s="133"/>
      <c r="I2753" s="133"/>
    </row>
    <row r="2754" spans="1:9" s="105" customFormat="1" x14ac:dyDescent="0.3">
      <c r="A2754"/>
      <c r="B2754"/>
      <c r="C2754"/>
      <c r="D2754"/>
      <c r="E2754" s="42"/>
      <c r="F2754" s="66"/>
      <c r="G2754" s="133"/>
      <c r="H2754" s="133"/>
      <c r="I2754" s="133"/>
    </row>
    <row r="2755" spans="1:9" s="105" customFormat="1" x14ac:dyDescent="0.3">
      <c r="A2755"/>
      <c r="B2755"/>
      <c r="C2755"/>
      <c r="D2755"/>
      <c r="E2755" s="42"/>
      <c r="F2755" s="66"/>
      <c r="G2755" s="133"/>
      <c r="H2755" s="133"/>
      <c r="I2755" s="133"/>
    </row>
    <row r="2756" spans="1:9" s="105" customFormat="1" x14ac:dyDescent="0.3">
      <c r="A2756"/>
      <c r="B2756"/>
      <c r="C2756"/>
      <c r="D2756"/>
      <c r="E2756" s="42"/>
      <c r="F2756" s="66"/>
      <c r="G2756" s="133"/>
      <c r="H2756" s="133"/>
      <c r="I2756" s="133"/>
    </row>
    <row r="2757" spans="1:9" s="105" customFormat="1" x14ac:dyDescent="0.3">
      <c r="A2757"/>
      <c r="B2757"/>
      <c r="C2757"/>
      <c r="D2757"/>
      <c r="E2757" s="42"/>
      <c r="F2757" s="66"/>
      <c r="G2757" s="133"/>
      <c r="H2757" s="133"/>
      <c r="I2757" s="133"/>
    </row>
    <row r="2758" spans="1:9" s="105" customFormat="1" x14ac:dyDescent="0.3">
      <c r="A2758"/>
      <c r="B2758"/>
      <c r="C2758"/>
      <c r="D2758"/>
      <c r="E2758" s="42"/>
      <c r="F2758" s="66"/>
      <c r="G2758" s="133"/>
      <c r="H2758" s="133"/>
      <c r="I2758" s="133"/>
    </row>
    <row r="2759" spans="1:9" s="105" customFormat="1" x14ac:dyDescent="0.3">
      <c r="A2759"/>
      <c r="B2759"/>
      <c r="C2759"/>
      <c r="D2759"/>
      <c r="E2759" s="42"/>
      <c r="F2759" s="66"/>
      <c r="G2759" s="133"/>
      <c r="H2759" s="133"/>
      <c r="I2759" s="133"/>
    </row>
    <row r="2760" spans="1:9" s="105" customFormat="1" x14ac:dyDescent="0.3">
      <c r="A2760"/>
      <c r="B2760"/>
      <c r="C2760"/>
      <c r="D2760"/>
      <c r="E2760" s="42"/>
      <c r="F2760" s="66"/>
      <c r="G2760" s="133"/>
      <c r="H2760" s="133"/>
      <c r="I2760" s="133"/>
    </row>
    <row r="2761" spans="1:9" s="105" customFormat="1" x14ac:dyDescent="0.3">
      <c r="A2761"/>
      <c r="B2761"/>
      <c r="C2761"/>
      <c r="D2761"/>
      <c r="E2761" s="42"/>
      <c r="F2761" s="66"/>
      <c r="G2761" s="133"/>
      <c r="H2761" s="133"/>
      <c r="I2761" s="133"/>
    </row>
    <row r="2762" spans="1:9" s="105" customFormat="1" x14ac:dyDescent="0.3">
      <c r="A2762"/>
      <c r="B2762"/>
      <c r="C2762"/>
      <c r="D2762"/>
      <c r="E2762" s="42"/>
      <c r="F2762" s="66"/>
      <c r="G2762" s="133"/>
      <c r="H2762" s="133"/>
      <c r="I2762" s="133"/>
    </row>
    <row r="2763" spans="1:9" s="105" customFormat="1" x14ac:dyDescent="0.3">
      <c r="A2763"/>
      <c r="B2763"/>
      <c r="C2763"/>
      <c r="D2763"/>
      <c r="E2763" s="42"/>
      <c r="F2763" s="66"/>
      <c r="G2763" s="133"/>
      <c r="H2763" s="133"/>
      <c r="I2763" s="133"/>
    </row>
    <row r="2764" spans="1:9" s="105" customFormat="1" x14ac:dyDescent="0.3">
      <c r="A2764"/>
      <c r="B2764"/>
      <c r="C2764"/>
      <c r="D2764"/>
      <c r="E2764" s="42"/>
      <c r="F2764" s="66"/>
      <c r="G2764" s="133"/>
      <c r="H2764" s="133"/>
      <c r="I2764" s="133"/>
    </row>
    <row r="2765" spans="1:9" s="105" customFormat="1" x14ac:dyDescent="0.3">
      <c r="A2765"/>
      <c r="B2765"/>
      <c r="C2765"/>
      <c r="D2765"/>
      <c r="E2765" s="42"/>
      <c r="F2765" s="66"/>
      <c r="G2765" s="133"/>
      <c r="H2765" s="133"/>
      <c r="I2765" s="133"/>
    </row>
    <row r="2766" spans="1:9" s="105" customFormat="1" x14ac:dyDescent="0.3">
      <c r="A2766"/>
      <c r="B2766"/>
      <c r="C2766"/>
      <c r="D2766"/>
      <c r="E2766" s="42"/>
      <c r="F2766" s="66"/>
      <c r="G2766" s="133"/>
      <c r="H2766" s="133"/>
      <c r="I2766" s="133"/>
    </row>
    <row r="2767" spans="1:9" s="105" customFormat="1" x14ac:dyDescent="0.3">
      <c r="A2767"/>
      <c r="B2767"/>
      <c r="C2767"/>
      <c r="D2767"/>
      <c r="E2767" s="42"/>
      <c r="F2767" s="66"/>
      <c r="G2767" s="133"/>
      <c r="H2767" s="133"/>
      <c r="I2767" s="133"/>
    </row>
    <row r="2768" spans="1:9" s="105" customFormat="1" x14ac:dyDescent="0.3">
      <c r="A2768"/>
      <c r="B2768"/>
      <c r="C2768"/>
      <c r="D2768"/>
      <c r="E2768" s="42"/>
      <c r="F2768" s="66"/>
      <c r="G2768" s="133"/>
      <c r="H2768" s="133"/>
      <c r="I2768" s="133"/>
    </row>
    <row r="2769" spans="1:9" s="105" customFormat="1" x14ac:dyDescent="0.3">
      <c r="A2769"/>
      <c r="B2769"/>
      <c r="C2769"/>
      <c r="D2769"/>
      <c r="E2769" s="42"/>
      <c r="F2769" s="66"/>
      <c r="G2769" s="133"/>
      <c r="H2769" s="133"/>
      <c r="I2769" s="133"/>
    </row>
    <row r="2770" spans="1:9" s="105" customFormat="1" x14ac:dyDescent="0.3">
      <c r="A2770"/>
      <c r="B2770"/>
      <c r="C2770"/>
      <c r="D2770"/>
      <c r="E2770" s="42"/>
      <c r="F2770" s="66"/>
      <c r="G2770" s="133"/>
      <c r="H2770" s="133"/>
      <c r="I2770" s="133"/>
    </row>
    <row r="2771" spans="1:9" s="105" customFormat="1" x14ac:dyDescent="0.3">
      <c r="A2771"/>
      <c r="B2771"/>
      <c r="C2771"/>
      <c r="D2771"/>
      <c r="E2771" s="42"/>
      <c r="F2771" s="66"/>
      <c r="G2771" s="133"/>
      <c r="H2771" s="133"/>
      <c r="I2771" s="133"/>
    </row>
    <row r="2772" spans="1:9" s="105" customFormat="1" x14ac:dyDescent="0.3">
      <c r="A2772"/>
      <c r="B2772"/>
      <c r="C2772"/>
      <c r="D2772"/>
      <c r="E2772" s="42"/>
      <c r="F2772" s="66"/>
      <c r="G2772" s="133"/>
      <c r="H2772" s="133"/>
      <c r="I2772" s="133"/>
    </row>
    <row r="2773" spans="1:9" s="105" customFormat="1" x14ac:dyDescent="0.3">
      <c r="A2773"/>
      <c r="B2773"/>
      <c r="C2773"/>
      <c r="D2773"/>
      <c r="E2773" s="42"/>
      <c r="F2773" s="66"/>
      <c r="G2773" s="133"/>
      <c r="H2773" s="133"/>
      <c r="I2773" s="133"/>
    </row>
    <row r="2774" spans="1:9" s="105" customFormat="1" x14ac:dyDescent="0.3">
      <c r="A2774"/>
      <c r="B2774"/>
      <c r="C2774"/>
      <c r="D2774"/>
      <c r="E2774" s="42"/>
      <c r="F2774" s="66"/>
      <c r="G2774" s="133"/>
      <c r="H2774" s="133"/>
      <c r="I2774" s="133"/>
    </row>
    <row r="2775" spans="1:9" s="105" customFormat="1" x14ac:dyDescent="0.3">
      <c r="A2775"/>
      <c r="B2775"/>
      <c r="C2775"/>
      <c r="D2775"/>
      <c r="E2775" s="42"/>
      <c r="F2775" s="66"/>
      <c r="G2775" s="133"/>
      <c r="H2775" s="133"/>
      <c r="I2775" s="133"/>
    </row>
    <row r="2776" spans="1:9" s="105" customFormat="1" x14ac:dyDescent="0.3">
      <c r="A2776"/>
      <c r="B2776"/>
      <c r="C2776"/>
      <c r="D2776"/>
      <c r="E2776" s="42"/>
      <c r="F2776" s="66"/>
      <c r="G2776" s="133"/>
      <c r="H2776" s="133"/>
      <c r="I2776" s="133"/>
    </row>
    <row r="2777" spans="1:9" s="105" customFormat="1" x14ac:dyDescent="0.3">
      <c r="A2777"/>
      <c r="B2777"/>
      <c r="C2777"/>
      <c r="D2777"/>
      <c r="E2777" s="42"/>
      <c r="F2777" s="66"/>
      <c r="G2777" s="133"/>
      <c r="H2777" s="133"/>
      <c r="I2777" s="133"/>
    </row>
    <row r="2778" spans="1:9" s="105" customFormat="1" x14ac:dyDescent="0.3">
      <c r="A2778"/>
      <c r="B2778"/>
      <c r="C2778"/>
      <c r="D2778"/>
      <c r="E2778" s="42"/>
      <c r="F2778" s="66"/>
      <c r="G2778" s="133"/>
      <c r="H2778" s="133"/>
      <c r="I2778" s="133"/>
    </row>
    <row r="2779" spans="1:9" s="105" customFormat="1" x14ac:dyDescent="0.3">
      <c r="A2779"/>
      <c r="B2779"/>
      <c r="C2779"/>
      <c r="D2779"/>
      <c r="E2779" s="42"/>
      <c r="F2779" s="66"/>
      <c r="G2779" s="133"/>
      <c r="H2779" s="133"/>
      <c r="I2779" s="133"/>
    </row>
    <row r="2780" spans="1:9" s="105" customFormat="1" x14ac:dyDescent="0.3">
      <c r="A2780"/>
      <c r="B2780"/>
      <c r="C2780"/>
      <c r="D2780"/>
      <c r="E2780" s="42"/>
      <c r="F2780" s="66"/>
      <c r="G2780" s="133"/>
      <c r="H2780" s="133"/>
      <c r="I2780" s="133"/>
    </row>
    <row r="2781" spans="1:9" s="105" customFormat="1" x14ac:dyDescent="0.3">
      <c r="A2781"/>
      <c r="B2781"/>
      <c r="C2781"/>
      <c r="D2781"/>
      <c r="E2781" s="42"/>
      <c r="F2781" s="66"/>
      <c r="G2781" s="133"/>
      <c r="H2781" s="133"/>
      <c r="I2781" s="133"/>
    </row>
    <row r="2782" spans="1:9" s="105" customFormat="1" x14ac:dyDescent="0.3">
      <c r="A2782"/>
      <c r="B2782"/>
      <c r="C2782"/>
      <c r="D2782"/>
      <c r="E2782" s="42"/>
      <c r="F2782" s="66"/>
      <c r="G2782" s="133"/>
      <c r="H2782" s="133"/>
      <c r="I2782" s="133"/>
    </row>
    <row r="2783" spans="1:9" s="105" customFormat="1" x14ac:dyDescent="0.3">
      <c r="A2783"/>
      <c r="B2783"/>
      <c r="C2783"/>
      <c r="D2783"/>
      <c r="E2783" s="42"/>
      <c r="F2783" s="66"/>
      <c r="G2783" s="133"/>
      <c r="H2783" s="133"/>
      <c r="I2783" s="133"/>
    </row>
    <row r="2784" spans="1:9" s="105" customFormat="1" x14ac:dyDescent="0.3">
      <c r="A2784"/>
      <c r="B2784"/>
      <c r="C2784"/>
      <c r="D2784"/>
      <c r="E2784" s="42"/>
      <c r="F2784" s="66"/>
      <c r="G2784" s="133"/>
      <c r="H2784" s="133"/>
      <c r="I2784" s="133"/>
    </row>
    <row r="2785" spans="1:9" s="105" customFormat="1" x14ac:dyDescent="0.3">
      <c r="A2785"/>
      <c r="B2785"/>
      <c r="C2785"/>
      <c r="D2785"/>
      <c r="E2785" s="42"/>
      <c r="F2785" s="66"/>
      <c r="G2785" s="133"/>
      <c r="H2785" s="133"/>
      <c r="I2785" s="133"/>
    </row>
    <row r="2786" spans="1:9" s="105" customFormat="1" x14ac:dyDescent="0.3">
      <c r="A2786"/>
      <c r="B2786"/>
      <c r="C2786"/>
      <c r="D2786"/>
      <c r="E2786" s="42"/>
      <c r="F2786" s="66"/>
      <c r="G2786" s="133"/>
      <c r="H2786" s="133"/>
      <c r="I2786" s="133"/>
    </row>
    <row r="2787" spans="1:9" s="105" customFormat="1" x14ac:dyDescent="0.3">
      <c r="A2787"/>
      <c r="B2787"/>
      <c r="C2787"/>
      <c r="D2787"/>
      <c r="E2787" s="42"/>
      <c r="F2787" s="66"/>
      <c r="G2787" s="133"/>
      <c r="H2787" s="133"/>
      <c r="I2787" s="133"/>
    </row>
    <row r="2788" spans="1:9" s="105" customFormat="1" x14ac:dyDescent="0.3">
      <c r="A2788"/>
      <c r="B2788"/>
      <c r="C2788"/>
      <c r="D2788"/>
      <c r="E2788" s="42"/>
      <c r="F2788" s="66"/>
      <c r="G2788" s="133"/>
      <c r="H2788" s="133"/>
      <c r="I2788" s="133"/>
    </row>
    <row r="2789" spans="1:9" s="105" customFormat="1" x14ac:dyDescent="0.3">
      <c r="A2789"/>
      <c r="B2789"/>
      <c r="C2789"/>
      <c r="D2789"/>
      <c r="E2789" s="42"/>
      <c r="F2789" s="66"/>
      <c r="G2789" s="133"/>
      <c r="H2789" s="133"/>
      <c r="I2789" s="133"/>
    </row>
    <row r="2790" spans="1:9" s="105" customFormat="1" x14ac:dyDescent="0.3">
      <c r="A2790"/>
      <c r="B2790"/>
      <c r="C2790"/>
      <c r="D2790"/>
      <c r="E2790" s="42"/>
      <c r="F2790" s="66"/>
      <c r="G2790" s="133"/>
      <c r="H2790" s="133"/>
      <c r="I2790" s="133"/>
    </row>
    <row r="2791" spans="1:9" s="105" customFormat="1" x14ac:dyDescent="0.3">
      <c r="A2791"/>
      <c r="B2791"/>
      <c r="C2791"/>
      <c r="D2791"/>
      <c r="E2791" s="42"/>
      <c r="F2791" s="66"/>
      <c r="G2791" s="133"/>
      <c r="H2791" s="133"/>
      <c r="I2791" s="133"/>
    </row>
    <row r="2792" spans="1:9" s="105" customFormat="1" x14ac:dyDescent="0.3">
      <c r="A2792"/>
      <c r="B2792"/>
      <c r="C2792"/>
      <c r="D2792"/>
      <c r="E2792" s="42"/>
      <c r="F2792" s="66"/>
      <c r="G2792" s="133"/>
      <c r="H2792" s="133"/>
      <c r="I2792" s="133"/>
    </row>
    <row r="2793" spans="1:9" s="105" customFormat="1" x14ac:dyDescent="0.3">
      <c r="A2793"/>
      <c r="B2793"/>
      <c r="C2793"/>
      <c r="D2793"/>
      <c r="E2793" s="42"/>
      <c r="F2793" s="66"/>
      <c r="G2793" s="133"/>
      <c r="H2793" s="133"/>
      <c r="I2793" s="133"/>
    </row>
    <row r="2794" spans="1:9" s="105" customFormat="1" x14ac:dyDescent="0.3">
      <c r="A2794"/>
      <c r="B2794"/>
      <c r="C2794"/>
      <c r="D2794"/>
      <c r="E2794" s="42"/>
      <c r="F2794" s="66"/>
      <c r="G2794" s="133"/>
      <c r="H2794" s="133"/>
      <c r="I2794" s="133"/>
    </row>
    <row r="2795" spans="1:9" s="105" customFormat="1" x14ac:dyDescent="0.3">
      <c r="A2795"/>
      <c r="B2795"/>
      <c r="C2795"/>
      <c r="D2795"/>
      <c r="E2795" s="42"/>
      <c r="F2795" s="66"/>
      <c r="G2795" s="133"/>
      <c r="H2795" s="133"/>
      <c r="I2795" s="133"/>
    </row>
    <row r="2796" spans="1:9" s="105" customFormat="1" x14ac:dyDescent="0.3">
      <c r="A2796"/>
      <c r="B2796"/>
      <c r="C2796"/>
      <c r="D2796"/>
      <c r="E2796" s="42"/>
      <c r="F2796" s="66"/>
      <c r="G2796" s="133"/>
      <c r="H2796" s="133"/>
      <c r="I2796" s="133"/>
    </row>
    <row r="2797" spans="1:9" s="105" customFormat="1" x14ac:dyDescent="0.3">
      <c r="A2797"/>
      <c r="B2797"/>
      <c r="C2797"/>
      <c r="D2797"/>
      <c r="E2797" s="42"/>
      <c r="F2797" s="66"/>
      <c r="G2797" s="133"/>
      <c r="H2797" s="133"/>
      <c r="I2797" s="133"/>
    </row>
    <row r="2798" spans="1:9" s="105" customFormat="1" x14ac:dyDescent="0.3">
      <c r="A2798"/>
      <c r="B2798"/>
      <c r="C2798"/>
      <c r="D2798"/>
      <c r="E2798" s="42"/>
      <c r="F2798" s="66"/>
      <c r="G2798" s="133"/>
      <c r="H2798" s="133"/>
      <c r="I2798" s="133"/>
    </row>
    <row r="2799" spans="1:9" s="105" customFormat="1" x14ac:dyDescent="0.3">
      <c r="A2799"/>
      <c r="B2799"/>
      <c r="C2799"/>
      <c r="D2799"/>
      <c r="E2799" s="42"/>
      <c r="F2799" s="66"/>
      <c r="G2799" s="133"/>
      <c r="H2799" s="133"/>
      <c r="I2799" s="133"/>
    </row>
    <row r="2800" spans="1:9" s="105" customFormat="1" x14ac:dyDescent="0.3">
      <c r="A2800"/>
      <c r="B2800"/>
      <c r="C2800"/>
      <c r="D2800"/>
      <c r="E2800" s="42"/>
      <c r="F2800" s="66"/>
      <c r="G2800" s="133"/>
      <c r="H2800" s="133"/>
      <c r="I2800" s="133"/>
    </row>
    <row r="2801" spans="1:9" s="105" customFormat="1" x14ac:dyDescent="0.3">
      <c r="A2801"/>
      <c r="B2801"/>
      <c r="C2801"/>
      <c r="D2801"/>
      <c r="E2801" s="42"/>
      <c r="F2801" s="66"/>
      <c r="G2801" s="133"/>
      <c r="H2801" s="133"/>
      <c r="I2801" s="133"/>
    </row>
    <row r="2802" spans="1:9" s="105" customFormat="1" x14ac:dyDescent="0.3">
      <c r="A2802"/>
      <c r="B2802"/>
      <c r="C2802"/>
      <c r="D2802"/>
      <c r="E2802" s="42"/>
      <c r="F2802" s="66"/>
      <c r="G2802" s="133"/>
      <c r="H2802" s="133"/>
      <c r="I2802" s="133"/>
    </row>
    <row r="2803" spans="1:9" s="105" customFormat="1" x14ac:dyDescent="0.3">
      <c r="A2803"/>
      <c r="B2803"/>
      <c r="C2803"/>
      <c r="D2803"/>
      <c r="E2803" s="42"/>
      <c r="F2803" s="66"/>
      <c r="G2803" s="133"/>
      <c r="H2803" s="133"/>
      <c r="I2803" s="133"/>
    </row>
    <row r="2804" spans="1:9" s="105" customFormat="1" x14ac:dyDescent="0.3">
      <c r="A2804"/>
      <c r="B2804"/>
      <c r="C2804"/>
      <c r="D2804"/>
      <c r="E2804" s="42"/>
      <c r="F2804" s="66"/>
      <c r="G2804" s="133"/>
      <c r="H2804" s="133"/>
      <c r="I2804" s="133"/>
    </row>
    <row r="2805" spans="1:9" s="105" customFormat="1" x14ac:dyDescent="0.3">
      <c r="A2805"/>
      <c r="B2805"/>
      <c r="C2805"/>
      <c r="D2805"/>
      <c r="E2805" s="42"/>
      <c r="F2805" s="66"/>
      <c r="G2805" s="133"/>
      <c r="H2805" s="133"/>
      <c r="I2805" s="133"/>
    </row>
    <row r="2806" spans="1:9" s="105" customFormat="1" x14ac:dyDescent="0.3">
      <c r="A2806"/>
      <c r="B2806"/>
      <c r="C2806"/>
      <c r="D2806"/>
      <c r="E2806" s="42"/>
      <c r="F2806" s="66"/>
      <c r="G2806" s="133"/>
      <c r="H2806" s="133"/>
      <c r="I2806" s="133"/>
    </row>
    <row r="2807" spans="1:9" s="105" customFormat="1" x14ac:dyDescent="0.3">
      <c r="A2807"/>
      <c r="B2807"/>
      <c r="C2807"/>
      <c r="D2807"/>
      <c r="E2807" s="42"/>
      <c r="F2807" s="66"/>
      <c r="G2807" s="133"/>
      <c r="H2807" s="133"/>
      <c r="I2807" s="133"/>
    </row>
    <row r="2808" spans="1:9" s="105" customFormat="1" x14ac:dyDescent="0.3">
      <c r="A2808"/>
      <c r="B2808"/>
      <c r="C2808"/>
      <c r="D2808"/>
      <c r="E2808" s="42"/>
      <c r="F2808" s="66"/>
      <c r="G2808" s="133"/>
      <c r="H2808" s="133"/>
      <c r="I2808" s="133"/>
    </row>
    <row r="2809" spans="1:9" s="105" customFormat="1" x14ac:dyDescent="0.3">
      <c r="A2809"/>
      <c r="B2809"/>
      <c r="C2809"/>
      <c r="D2809"/>
      <c r="E2809" s="42"/>
      <c r="F2809" s="66"/>
      <c r="G2809" s="133"/>
      <c r="H2809" s="133"/>
      <c r="I2809" s="133"/>
    </row>
    <row r="2810" spans="1:9" s="105" customFormat="1" x14ac:dyDescent="0.3">
      <c r="A2810"/>
      <c r="B2810"/>
      <c r="C2810"/>
      <c r="D2810"/>
      <c r="E2810" s="42"/>
      <c r="F2810" s="66"/>
      <c r="G2810" s="133"/>
      <c r="H2810" s="133"/>
      <c r="I2810" s="133"/>
    </row>
    <row r="2811" spans="1:9" s="105" customFormat="1" x14ac:dyDescent="0.3">
      <c r="A2811"/>
      <c r="B2811"/>
      <c r="C2811"/>
      <c r="D2811"/>
      <c r="E2811" s="42"/>
      <c r="F2811" s="66"/>
      <c r="G2811" s="133"/>
      <c r="H2811" s="133"/>
      <c r="I2811" s="133"/>
    </row>
    <row r="2812" spans="1:9" s="105" customFormat="1" x14ac:dyDescent="0.3">
      <c r="A2812"/>
      <c r="B2812"/>
      <c r="C2812"/>
      <c r="D2812"/>
      <c r="E2812" s="42"/>
      <c r="F2812" s="66"/>
      <c r="G2812" s="133"/>
      <c r="H2812" s="133"/>
      <c r="I2812" s="133"/>
    </row>
    <row r="2813" spans="1:9" s="105" customFormat="1" x14ac:dyDescent="0.3">
      <c r="A2813"/>
      <c r="B2813"/>
      <c r="C2813"/>
      <c r="D2813"/>
      <c r="E2813" s="42"/>
      <c r="F2813" s="66"/>
      <c r="G2813" s="133"/>
      <c r="H2813" s="133"/>
      <c r="I2813" s="133"/>
    </row>
    <row r="2814" spans="1:9" s="105" customFormat="1" x14ac:dyDescent="0.3">
      <c r="A2814"/>
      <c r="B2814"/>
      <c r="C2814"/>
      <c r="D2814"/>
      <c r="E2814" s="42"/>
      <c r="F2814" s="66"/>
      <c r="G2814" s="133"/>
      <c r="H2814" s="133"/>
      <c r="I2814" s="133"/>
    </row>
    <row r="2815" spans="1:9" s="105" customFormat="1" x14ac:dyDescent="0.3">
      <c r="A2815"/>
      <c r="B2815"/>
      <c r="C2815"/>
      <c r="D2815"/>
      <c r="E2815" s="42"/>
      <c r="F2815" s="66"/>
      <c r="G2815" s="133"/>
      <c r="H2815" s="133"/>
      <c r="I2815" s="133"/>
    </row>
    <row r="2816" spans="1:9" s="105" customFormat="1" x14ac:dyDescent="0.3">
      <c r="A2816"/>
      <c r="B2816"/>
      <c r="C2816"/>
      <c r="D2816"/>
      <c r="E2816" s="42"/>
      <c r="F2816" s="66"/>
      <c r="G2816" s="133"/>
      <c r="H2816" s="133"/>
      <c r="I2816" s="133"/>
    </row>
    <row r="2817" spans="1:9" s="105" customFormat="1" x14ac:dyDescent="0.3">
      <c r="A2817"/>
      <c r="B2817"/>
      <c r="C2817"/>
      <c r="D2817"/>
      <c r="E2817" s="42"/>
      <c r="F2817" s="66"/>
      <c r="G2817" s="133"/>
      <c r="H2817" s="133"/>
      <c r="I2817" s="133"/>
    </row>
    <row r="2818" spans="1:9" s="105" customFormat="1" x14ac:dyDescent="0.3">
      <c r="A2818"/>
      <c r="B2818"/>
      <c r="C2818"/>
      <c r="D2818"/>
      <c r="E2818" s="42"/>
      <c r="F2818" s="66"/>
      <c r="G2818" s="133"/>
      <c r="H2818" s="133"/>
      <c r="I2818" s="133"/>
    </row>
    <row r="2819" spans="1:9" s="105" customFormat="1" x14ac:dyDescent="0.3">
      <c r="A2819"/>
      <c r="B2819"/>
      <c r="C2819"/>
      <c r="D2819"/>
      <c r="E2819" s="42"/>
      <c r="F2819" s="66"/>
      <c r="G2819" s="133"/>
      <c r="H2819" s="133"/>
      <c r="I2819" s="133"/>
    </row>
    <row r="2820" spans="1:9" s="105" customFormat="1" x14ac:dyDescent="0.3">
      <c r="A2820"/>
      <c r="B2820"/>
      <c r="C2820"/>
      <c r="D2820"/>
      <c r="E2820" s="42"/>
      <c r="F2820" s="66"/>
      <c r="G2820" s="133"/>
      <c r="H2820" s="133"/>
      <c r="I2820" s="133"/>
    </row>
    <row r="2821" spans="1:9" s="105" customFormat="1" x14ac:dyDescent="0.3">
      <c r="A2821"/>
      <c r="B2821"/>
      <c r="C2821"/>
      <c r="D2821"/>
      <c r="E2821" s="42"/>
      <c r="F2821" s="66"/>
      <c r="G2821" s="133"/>
      <c r="H2821" s="133"/>
      <c r="I2821" s="133"/>
    </row>
    <row r="2822" spans="1:9" s="105" customFormat="1" x14ac:dyDescent="0.3">
      <c r="A2822"/>
      <c r="B2822"/>
      <c r="C2822"/>
      <c r="D2822"/>
      <c r="E2822" s="42"/>
      <c r="F2822" s="66"/>
      <c r="G2822" s="133"/>
      <c r="H2822" s="133"/>
      <c r="I2822" s="133"/>
    </row>
    <row r="2823" spans="1:9" s="105" customFormat="1" x14ac:dyDescent="0.3">
      <c r="A2823"/>
      <c r="B2823"/>
      <c r="C2823"/>
      <c r="D2823"/>
      <c r="E2823" s="42"/>
      <c r="F2823" s="66"/>
      <c r="G2823" s="133"/>
      <c r="H2823" s="133"/>
      <c r="I2823" s="133"/>
    </row>
    <row r="2824" spans="1:9" s="105" customFormat="1" x14ac:dyDescent="0.3">
      <c r="A2824"/>
      <c r="B2824"/>
      <c r="C2824"/>
      <c r="D2824"/>
      <c r="E2824" s="42"/>
      <c r="F2824" s="66"/>
      <c r="G2824" s="133"/>
      <c r="H2824" s="133"/>
      <c r="I2824" s="133"/>
    </row>
    <row r="2825" spans="1:9" s="105" customFormat="1" x14ac:dyDescent="0.3">
      <c r="A2825"/>
      <c r="B2825"/>
      <c r="C2825"/>
      <c r="D2825"/>
      <c r="E2825" s="42"/>
      <c r="F2825" s="66"/>
      <c r="G2825" s="133"/>
      <c r="H2825" s="133"/>
      <c r="I2825" s="133"/>
    </row>
    <row r="2826" spans="1:9" s="105" customFormat="1" x14ac:dyDescent="0.3">
      <c r="A2826"/>
      <c r="B2826"/>
      <c r="C2826"/>
      <c r="D2826"/>
      <c r="E2826" s="42"/>
      <c r="F2826" s="66"/>
      <c r="G2826" s="133"/>
      <c r="H2826" s="133"/>
      <c r="I2826" s="133"/>
    </row>
    <row r="2827" spans="1:9" s="105" customFormat="1" x14ac:dyDescent="0.3">
      <c r="A2827"/>
      <c r="B2827"/>
      <c r="C2827"/>
      <c r="D2827"/>
      <c r="E2827" s="42"/>
      <c r="F2827" s="66"/>
      <c r="G2827" s="133"/>
      <c r="H2827" s="133"/>
      <c r="I2827" s="133"/>
    </row>
    <row r="2828" spans="1:9" s="105" customFormat="1" x14ac:dyDescent="0.3">
      <c r="A2828"/>
      <c r="B2828"/>
      <c r="C2828"/>
      <c r="D2828"/>
      <c r="E2828" s="42"/>
      <c r="F2828" s="66"/>
      <c r="G2828" s="133"/>
      <c r="H2828" s="133"/>
      <c r="I2828" s="133"/>
    </row>
    <row r="2829" spans="1:9" s="105" customFormat="1" x14ac:dyDescent="0.3">
      <c r="A2829"/>
      <c r="B2829"/>
      <c r="C2829"/>
      <c r="D2829"/>
      <c r="E2829" s="42"/>
      <c r="F2829" s="66"/>
      <c r="G2829" s="133"/>
      <c r="H2829" s="133"/>
      <c r="I2829" s="133"/>
    </row>
    <row r="2830" spans="1:9" s="105" customFormat="1" x14ac:dyDescent="0.3">
      <c r="A2830"/>
      <c r="B2830"/>
      <c r="C2830"/>
      <c r="D2830"/>
      <c r="E2830" s="42"/>
      <c r="F2830" s="66"/>
      <c r="G2830" s="133"/>
      <c r="H2830" s="133"/>
      <c r="I2830" s="133"/>
    </row>
    <row r="2831" spans="1:9" s="105" customFormat="1" x14ac:dyDescent="0.3">
      <c r="A2831"/>
      <c r="B2831"/>
      <c r="C2831"/>
      <c r="D2831"/>
      <c r="E2831" s="42"/>
      <c r="F2831" s="66"/>
      <c r="G2831" s="133"/>
      <c r="H2831" s="133"/>
      <c r="I2831" s="133"/>
    </row>
    <row r="2832" spans="1:9" s="105" customFormat="1" x14ac:dyDescent="0.3">
      <c r="A2832"/>
      <c r="B2832"/>
      <c r="C2832"/>
      <c r="D2832"/>
      <c r="E2832" s="42"/>
      <c r="F2832" s="66"/>
      <c r="G2832" s="133"/>
      <c r="H2832" s="133"/>
      <c r="I2832" s="133"/>
    </row>
    <row r="2833" spans="1:9" s="105" customFormat="1" x14ac:dyDescent="0.3">
      <c r="A2833"/>
      <c r="B2833"/>
      <c r="C2833"/>
      <c r="D2833"/>
      <c r="E2833" s="42"/>
      <c r="F2833" s="66"/>
      <c r="G2833" s="133"/>
      <c r="H2833" s="133"/>
      <c r="I2833" s="133"/>
    </row>
    <row r="2834" spans="1:9" s="105" customFormat="1" x14ac:dyDescent="0.3">
      <c r="A2834"/>
      <c r="B2834"/>
      <c r="C2834"/>
      <c r="D2834"/>
      <c r="E2834" s="42"/>
      <c r="F2834" s="66"/>
      <c r="G2834" s="133"/>
      <c r="H2834" s="133"/>
      <c r="I2834" s="133"/>
    </row>
    <row r="2835" spans="1:9" s="105" customFormat="1" x14ac:dyDescent="0.3">
      <c r="A2835"/>
      <c r="B2835"/>
      <c r="C2835"/>
      <c r="D2835"/>
      <c r="E2835" s="42"/>
      <c r="F2835" s="66"/>
      <c r="G2835" s="133"/>
      <c r="H2835" s="133"/>
      <c r="I2835" s="133"/>
    </row>
    <row r="2836" spans="1:9" s="105" customFormat="1" x14ac:dyDescent="0.3">
      <c r="A2836"/>
      <c r="B2836"/>
      <c r="C2836"/>
      <c r="D2836"/>
      <c r="E2836" s="42"/>
      <c r="F2836" s="66"/>
      <c r="G2836" s="133"/>
      <c r="H2836" s="133"/>
      <c r="I2836" s="133"/>
    </row>
    <row r="2837" spans="1:9" s="105" customFormat="1" x14ac:dyDescent="0.3">
      <c r="A2837"/>
      <c r="B2837"/>
      <c r="C2837"/>
      <c r="D2837"/>
      <c r="E2837" s="42"/>
      <c r="F2837" s="66"/>
      <c r="G2837" s="133"/>
      <c r="H2837" s="133"/>
      <c r="I2837" s="133"/>
    </row>
    <row r="2838" spans="1:9" s="105" customFormat="1" x14ac:dyDescent="0.3">
      <c r="A2838"/>
      <c r="B2838"/>
      <c r="C2838"/>
      <c r="D2838"/>
      <c r="E2838" s="42"/>
      <c r="F2838" s="66"/>
      <c r="G2838" s="133"/>
      <c r="H2838" s="133"/>
      <c r="I2838" s="133"/>
    </row>
    <row r="2839" spans="1:9" s="105" customFormat="1" x14ac:dyDescent="0.3">
      <c r="A2839"/>
      <c r="B2839"/>
      <c r="C2839"/>
      <c r="D2839"/>
      <c r="E2839" s="42"/>
      <c r="F2839" s="66"/>
      <c r="G2839" s="133"/>
      <c r="H2839" s="133"/>
      <c r="I2839" s="133"/>
    </row>
    <row r="2840" spans="1:9" s="105" customFormat="1" x14ac:dyDescent="0.3">
      <c r="A2840"/>
      <c r="B2840"/>
      <c r="C2840"/>
      <c r="D2840"/>
      <c r="E2840" s="42"/>
      <c r="F2840" s="66"/>
      <c r="G2840" s="133"/>
      <c r="H2840" s="133"/>
      <c r="I2840" s="133"/>
    </row>
    <row r="2841" spans="1:9" s="105" customFormat="1" x14ac:dyDescent="0.3">
      <c r="A2841"/>
      <c r="B2841"/>
      <c r="C2841"/>
      <c r="D2841"/>
      <c r="E2841" s="42"/>
      <c r="F2841" s="66"/>
      <c r="G2841" s="133"/>
      <c r="H2841" s="133"/>
      <c r="I2841" s="133"/>
    </row>
    <row r="2842" spans="1:9" s="105" customFormat="1" x14ac:dyDescent="0.3">
      <c r="A2842"/>
      <c r="B2842"/>
      <c r="C2842"/>
      <c r="D2842"/>
      <c r="E2842" s="42"/>
      <c r="F2842" s="66"/>
      <c r="G2842" s="133"/>
      <c r="H2842" s="133"/>
      <c r="I2842" s="133"/>
    </row>
    <row r="2843" spans="1:9" s="105" customFormat="1" x14ac:dyDescent="0.3">
      <c r="A2843"/>
      <c r="B2843"/>
      <c r="C2843"/>
      <c r="D2843"/>
      <c r="E2843" s="42"/>
      <c r="F2843" s="66"/>
      <c r="G2843" s="133"/>
      <c r="H2843" s="133"/>
      <c r="I2843" s="133"/>
    </row>
    <row r="2844" spans="1:9" s="105" customFormat="1" x14ac:dyDescent="0.3">
      <c r="A2844"/>
      <c r="B2844"/>
      <c r="C2844"/>
      <c r="D2844"/>
      <c r="E2844" s="42"/>
      <c r="F2844" s="66"/>
      <c r="G2844" s="133"/>
      <c r="H2844" s="133"/>
      <c r="I2844" s="133"/>
    </row>
    <row r="2845" spans="1:9" s="105" customFormat="1" x14ac:dyDescent="0.3">
      <c r="A2845"/>
      <c r="B2845"/>
      <c r="C2845"/>
      <c r="D2845"/>
      <c r="E2845" s="42"/>
      <c r="F2845" s="66"/>
      <c r="G2845" s="133"/>
      <c r="H2845" s="133"/>
      <c r="I2845" s="133"/>
    </row>
    <row r="2846" spans="1:9" s="105" customFormat="1" x14ac:dyDescent="0.3">
      <c r="A2846"/>
      <c r="B2846"/>
      <c r="C2846"/>
      <c r="D2846"/>
      <c r="E2846" s="42"/>
      <c r="F2846" s="66"/>
      <c r="G2846" s="133"/>
      <c r="H2846" s="133"/>
      <c r="I2846" s="133"/>
    </row>
    <row r="2847" spans="1:9" s="105" customFormat="1" x14ac:dyDescent="0.3">
      <c r="A2847"/>
      <c r="B2847"/>
      <c r="C2847"/>
      <c r="D2847"/>
      <c r="E2847" s="42"/>
      <c r="F2847" s="66"/>
      <c r="G2847" s="133"/>
      <c r="H2847" s="133"/>
      <c r="I2847" s="133"/>
    </row>
    <row r="2848" spans="1:9" s="105" customFormat="1" x14ac:dyDescent="0.3">
      <c r="A2848"/>
      <c r="B2848"/>
      <c r="C2848"/>
      <c r="D2848"/>
      <c r="E2848" s="42"/>
      <c r="F2848" s="66"/>
      <c r="G2848" s="133"/>
      <c r="H2848" s="133"/>
      <c r="I2848" s="133"/>
    </row>
    <row r="2849" spans="1:9" s="105" customFormat="1" x14ac:dyDescent="0.3">
      <c r="A2849"/>
      <c r="B2849"/>
      <c r="C2849"/>
      <c r="D2849"/>
      <c r="E2849" s="42"/>
      <c r="F2849" s="66"/>
      <c r="G2849" s="133"/>
      <c r="H2849" s="133"/>
      <c r="I2849" s="133"/>
    </row>
    <row r="2850" spans="1:9" s="105" customFormat="1" x14ac:dyDescent="0.3">
      <c r="A2850"/>
      <c r="B2850"/>
      <c r="C2850"/>
      <c r="D2850"/>
      <c r="E2850" s="42"/>
      <c r="F2850" s="66"/>
      <c r="G2850" s="133"/>
      <c r="H2850" s="133"/>
      <c r="I2850" s="133"/>
    </row>
    <row r="2851" spans="1:9" s="105" customFormat="1" x14ac:dyDescent="0.3">
      <c r="A2851"/>
      <c r="B2851"/>
      <c r="C2851"/>
      <c r="D2851"/>
      <c r="E2851" s="42"/>
      <c r="F2851" s="66"/>
      <c r="G2851" s="133"/>
      <c r="H2851" s="133"/>
      <c r="I2851" s="133"/>
    </row>
    <row r="2852" spans="1:9" s="105" customFormat="1" x14ac:dyDescent="0.3">
      <c r="A2852"/>
      <c r="B2852"/>
      <c r="C2852"/>
      <c r="D2852"/>
      <c r="E2852" s="42"/>
      <c r="F2852" s="66"/>
      <c r="G2852" s="133"/>
      <c r="H2852" s="133"/>
      <c r="I2852" s="133"/>
    </row>
    <row r="2853" spans="1:9" s="105" customFormat="1" x14ac:dyDescent="0.3">
      <c r="A2853"/>
      <c r="B2853"/>
      <c r="C2853"/>
      <c r="D2853"/>
      <c r="E2853" s="42"/>
      <c r="F2853" s="66"/>
      <c r="G2853" s="133"/>
      <c r="H2853" s="133"/>
      <c r="I2853" s="133"/>
    </row>
    <row r="2854" spans="1:9" s="105" customFormat="1" x14ac:dyDescent="0.3">
      <c r="A2854"/>
      <c r="B2854"/>
      <c r="C2854"/>
      <c r="D2854"/>
      <c r="E2854" s="42"/>
      <c r="F2854" s="66"/>
      <c r="G2854" s="133"/>
      <c r="H2854" s="133"/>
      <c r="I2854" s="133"/>
    </row>
    <row r="2855" spans="1:9" s="105" customFormat="1" x14ac:dyDescent="0.3">
      <c r="A2855"/>
      <c r="B2855"/>
      <c r="C2855"/>
      <c r="D2855"/>
      <c r="E2855" s="42"/>
      <c r="F2855" s="66"/>
      <c r="G2855" s="133"/>
      <c r="H2855" s="133"/>
      <c r="I2855" s="133"/>
    </row>
    <row r="2856" spans="1:9" s="105" customFormat="1" x14ac:dyDescent="0.3">
      <c r="A2856"/>
      <c r="B2856"/>
      <c r="C2856"/>
      <c r="D2856"/>
      <c r="E2856" s="42"/>
      <c r="F2856" s="66"/>
      <c r="G2856" s="133"/>
      <c r="H2856" s="133"/>
      <c r="I2856" s="133"/>
    </row>
    <row r="2857" spans="1:9" s="105" customFormat="1" x14ac:dyDescent="0.3">
      <c r="A2857"/>
      <c r="B2857"/>
      <c r="C2857"/>
      <c r="D2857"/>
      <c r="E2857" s="42"/>
      <c r="F2857" s="66"/>
      <c r="G2857" s="133"/>
      <c r="H2857" s="133"/>
      <c r="I2857" s="133"/>
    </row>
    <row r="2858" spans="1:9" s="105" customFormat="1" x14ac:dyDescent="0.3">
      <c r="A2858"/>
      <c r="B2858"/>
      <c r="C2858"/>
      <c r="D2858"/>
      <c r="E2858" s="42"/>
      <c r="F2858" s="66"/>
      <c r="G2858" s="133"/>
      <c r="H2858" s="133"/>
      <c r="I2858" s="133"/>
    </row>
    <row r="2859" spans="1:9" s="105" customFormat="1" x14ac:dyDescent="0.3">
      <c r="A2859"/>
      <c r="B2859"/>
      <c r="C2859"/>
      <c r="D2859"/>
      <c r="E2859" s="42"/>
      <c r="F2859" s="66"/>
      <c r="G2859" s="133"/>
      <c r="H2859" s="133"/>
      <c r="I2859" s="133"/>
    </row>
    <row r="2860" spans="1:9" s="105" customFormat="1" x14ac:dyDescent="0.3">
      <c r="A2860"/>
      <c r="B2860"/>
      <c r="C2860"/>
      <c r="D2860"/>
      <c r="E2860" s="42"/>
      <c r="F2860" s="66"/>
      <c r="G2860" s="133"/>
      <c r="H2860" s="133"/>
      <c r="I2860" s="133"/>
    </row>
    <row r="2861" spans="1:9" s="105" customFormat="1" x14ac:dyDescent="0.3">
      <c r="A2861"/>
      <c r="B2861"/>
      <c r="C2861"/>
      <c r="D2861"/>
      <c r="E2861" s="42"/>
      <c r="F2861" s="66"/>
      <c r="G2861" s="133"/>
      <c r="H2861" s="133"/>
      <c r="I2861" s="133"/>
    </row>
    <row r="2862" spans="1:9" s="105" customFormat="1" x14ac:dyDescent="0.3">
      <c r="A2862"/>
      <c r="B2862"/>
      <c r="C2862"/>
      <c r="D2862"/>
      <c r="E2862" s="42"/>
      <c r="F2862" s="66"/>
      <c r="G2862" s="133"/>
      <c r="H2862" s="133"/>
      <c r="I2862" s="133"/>
    </row>
    <row r="2863" spans="1:9" s="105" customFormat="1" x14ac:dyDescent="0.3">
      <c r="A2863"/>
      <c r="B2863"/>
      <c r="C2863"/>
      <c r="D2863"/>
      <c r="E2863" s="42"/>
      <c r="F2863" s="66"/>
      <c r="G2863" s="133"/>
      <c r="H2863" s="133"/>
      <c r="I2863" s="133"/>
    </row>
    <row r="2864" spans="1:9" s="105" customFormat="1" x14ac:dyDescent="0.3">
      <c r="A2864"/>
      <c r="B2864"/>
      <c r="C2864"/>
      <c r="D2864"/>
      <c r="E2864" s="42"/>
      <c r="F2864" s="66"/>
      <c r="G2864" s="133"/>
      <c r="H2864" s="133"/>
      <c r="I2864" s="133"/>
    </row>
    <row r="2865" spans="1:9" s="105" customFormat="1" x14ac:dyDescent="0.3">
      <c r="A2865"/>
      <c r="B2865"/>
      <c r="C2865"/>
      <c r="D2865"/>
      <c r="E2865" s="42"/>
      <c r="F2865" s="66"/>
      <c r="G2865" s="133"/>
      <c r="H2865" s="133"/>
      <c r="I2865" s="133"/>
    </row>
    <row r="2866" spans="1:9" s="105" customFormat="1" x14ac:dyDescent="0.3">
      <c r="A2866"/>
      <c r="B2866"/>
      <c r="C2866"/>
      <c r="D2866"/>
      <c r="E2866" s="42"/>
      <c r="F2866" s="66"/>
      <c r="G2866" s="133"/>
      <c r="H2866" s="133"/>
      <c r="I2866" s="133"/>
    </row>
    <row r="2867" spans="1:9" s="105" customFormat="1" x14ac:dyDescent="0.3">
      <c r="A2867"/>
      <c r="B2867"/>
      <c r="C2867"/>
      <c r="D2867"/>
      <c r="E2867" s="42"/>
      <c r="F2867" s="66"/>
      <c r="G2867" s="133"/>
      <c r="H2867" s="133"/>
      <c r="I2867" s="133"/>
    </row>
    <row r="2868" spans="1:9" s="105" customFormat="1" x14ac:dyDescent="0.3">
      <c r="A2868"/>
      <c r="B2868"/>
      <c r="C2868"/>
      <c r="D2868"/>
      <c r="E2868" s="42"/>
      <c r="F2868" s="66"/>
      <c r="G2868" s="133"/>
      <c r="H2868" s="133"/>
      <c r="I2868" s="133"/>
    </row>
    <row r="2869" spans="1:9" s="105" customFormat="1" x14ac:dyDescent="0.3">
      <c r="A2869"/>
      <c r="B2869"/>
      <c r="C2869"/>
      <c r="D2869"/>
      <c r="E2869" s="42"/>
      <c r="F2869" s="66"/>
      <c r="G2869" s="133"/>
      <c r="H2869" s="133"/>
      <c r="I2869" s="133"/>
    </row>
    <row r="2870" spans="1:9" s="105" customFormat="1" x14ac:dyDescent="0.3">
      <c r="A2870"/>
      <c r="B2870"/>
      <c r="C2870"/>
      <c r="D2870"/>
      <c r="E2870" s="42"/>
      <c r="F2870" s="66"/>
      <c r="G2870" s="133"/>
      <c r="H2870" s="133"/>
      <c r="I2870" s="133"/>
    </row>
    <row r="2871" spans="1:9" s="105" customFormat="1" x14ac:dyDescent="0.3">
      <c r="A2871"/>
      <c r="B2871"/>
      <c r="C2871"/>
      <c r="D2871"/>
      <c r="E2871" s="42"/>
      <c r="F2871" s="66"/>
      <c r="G2871" s="133"/>
      <c r="H2871" s="133"/>
      <c r="I2871" s="133"/>
    </row>
    <row r="2872" spans="1:9" s="105" customFormat="1" x14ac:dyDescent="0.3">
      <c r="A2872"/>
      <c r="B2872"/>
      <c r="C2872"/>
      <c r="D2872"/>
      <c r="E2872" s="42"/>
      <c r="F2872" s="66"/>
      <c r="G2872" s="133"/>
      <c r="H2872" s="133"/>
      <c r="I2872" s="133"/>
    </row>
    <row r="2873" spans="1:9" s="105" customFormat="1" x14ac:dyDescent="0.3">
      <c r="A2873"/>
      <c r="B2873"/>
      <c r="C2873"/>
      <c r="D2873"/>
      <c r="E2873" s="42"/>
      <c r="F2873" s="66"/>
      <c r="G2873" s="133"/>
      <c r="H2873" s="133"/>
      <c r="I2873" s="133"/>
    </row>
    <row r="2874" spans="1:9" s="105" customFormat="1" x14ac:dyDescent="0.3">
      <c r="A2874"/>
      <c r="B2874"/>
      <c r="C2874"/>
      <c r="D2874"/>
      <c r="E2874" s="42"/>
      <c r="F2874" s="66"/>
      <c r="G2874" s="133"/>
      <c r="H2874" s="133"/>
      <c r="I2874" s="133"/>
    </row>
    <row r="2875" spans="1:9" s="105" customFormat="1" x14ac:dyDescent="0.3">
      <c r="A2875"/>
      <c r="B2875"/>
      <c r="C2875"/>
      <c r="D2875"/>
      <c r="E2875" s="42"/>
      <c r="F2875" s="66"/>
      <c r="G2875" s="133"/>
      <c r="H2875" s="133"/>
      <c r="I2875" s="133"/>
    </row>
    <row r="2876" spans="1:9" s="105" customFormat="1" x14ac:dyDescent="0.3">
      <c r="A2876"/>
      <c r="B2876"/>
      <c r="C2876"/>
      <c r="D2876"/>
      <c r="E2876" s="42"/>
      <c r="F2876" s="66"/>
      <c r="G2876" s="133"/>
      <c r="H2876" s="133"/>
      <c r="I2876" s="133"/>
    </row>
    <row r="2877" spans="1:9" s="105" customFormat="1" x14ac:dyDescent="0.3">
      <c r="A2877"/>
      <c r="B2877"/>
      <c r="C2877"/>
      <c r="D2877"/>
      <c r="E2877" s="42"/>
      <c r="F2877" s="66"/>
      <c r="G2877" s="133"/>
      <c r="H2877" s="133"/>
      <c r="I2877" s="133"/>
    </row>
    <row r="2878" spans="1:9" s="105" customFormat="1" x14ac:dyDescent="0.3">
      <c r="A2878"/>
      <c r="B2878"/>
      <c r="C2878"/>
      <c r="D2878"/>
      <c r="E2878" s="42"/>
      <c r="F2878" s="66"/>
      <c r="G2878" s="133"/>
      <c r="H2878" s="133"/>
      <c r="I2878" s="133"/>
    </row>
    <row r="2879" spans="1:9" s="105" customFormat="1" x14ac:dyDescent="0.3">
      <c r="A2879"/>
      <c r="B2879"/>
      <c r="C2879"/>
      <c r="D2879"/>
      <c r="E2879" s="42"/>
      <c r="F2879" s="66"/>
      <c r="G2879" s="133"/>
      <c r="H2879" s="133"/>
      <c r="I2879" s="133"/>
    </row>
    <row r="2880" spans="1:9" s="105" customFormat="1" x14ac:dyDescent="0.3">
      <c r="A2880"/>
      <c r="B2880"/>
      <c r="C2880"/>
      <c r="D2880"/>
      <c r="E2880" s="42"/>
      <c r="F2880" s="66"/>
      <c r="G2880" s="133"/>
      <c r="H2880" s="133"/>
      <c r="I2880" s="133"/>
    </row>
    <row r="2881" spans="1:9" s="105" customFormat="1" x14ac:dyDescent="0.3">
      <c r="A2881"/>
      <c r="B2881"/>
      <c r="C2881"/>
      <c r="D2881"/>
      <c r="E2881" s="42"/>
      <c r="F2881" s="66"/>
      <c r="G2881" s="133"/>
      <c r="H2881" s="133"/>
      <c r="I2881" s="133"/>
    </row>
    <row r="2882" spans="1:9" s="105" customFormat="1" x14ac:dyDescent="0.3">
      <c r="A2882"/>
      <c r="B2882"/>
      <c r="C2882"/>
      <c r="D2882"/>
      <c r="E2882" s="42"/>
      <c r="F2882" s="66"/>
      <c r="G2882" s="133"/>
      <c r="H2882" s="133"/>
      <c r="I2882" s="133"/>
    </row>
    <row r="2883" spans="1:9" s="105" customFormat="1" x14ac:dyDescent="0.3">
      <c r="A2883"/>
      <c r="B2883"/>
      <c r="C2883"/>
      <c r="D2883"/>
      <c r="E2883" s="42"/>
      <c r="F2883" s="66"/>
      <c r="G2883" s="133"/>
      <c r="H2883" s="133"/>
      <c r="I2883" s="133"/>
    </row>
    <row r="2884" spans="1:9" s="105" customFormat="1" x14ac:dyDescent="0.3">
      <c r="A2884"/>
      <c r="B2884"/>
      <c r="C2884"/>
      <c r="D2884"/>
      <c r="E2884" s="42"/>
      <c r="F2884" s="66"/>
      <c r="G2884" s="133"/>
      <c r="H2884" s="133"/>
      <c r="I2884" s="133"/>
    </row>
    <row r="2885" spans="1:9" s="105" customFormat="1" x14ac:dyDescent="0.3">
      <c r="A2885"/>
      <c r="B2885"/>
      <c r="C2885"/>
      <c r="D2885"/>
      <c r="E2885" s="42"/>
      <c r="F2885" s="66"/>
      <c r="G2885" s="133"/>
      <c r="H2885" s="133"/>
      <c r="I2885" s="133"/>
    </row>
    <row r="2886" spans="1:9" s="105" customFormat="1" x14ac:dyDescent="0.3">
      <c r="A2886"/>
      <c r="B2886"/>
      <c r="C2886"/>
      <c r="D2886"/>
      <c r="E2886" s="42"/>
      <c r="F2886" s="66"/>
      <c r="G2886" s="133"/>
      <c r="H2886" s="133"/>
      <c r="I2886" s="133"/>
    </row>
    <row r="2887" spans="1:9" s="105" customFormat="1" x14ac:dyDescent="0.3">
      <c r="A2887"/>
      <c r="B2887"/>
      <c r="C2887"/>
      <c r="D2887"/>
      <c r="E2887" s="42"/>
      <c r="F2887" s="66"/>
      <c r="G2887" s="133"/>
      <c r="H2887" s="133"/>
      <c r="I2887" s="133"/>
    </row>
    <row r="2888" spans="1:9" s="105" customFormat="1" x14ac:dyDescent="0.3">
      <c r="A2888"/>
      <c r="B2888"/>
      <c r="C2888"/>
      <c r="D2888"/>
      <c r="E2888" s="42"/>
      <c r="F2888" s="66"/>
      <c r="G2888" s="133"/>
      <c r="H2888" s="133"/>
      <c r="I2888" s="133"/>
    </row>
    <row r="2889" spans="1:9" s="105" customFormat="1" x14ac:dyDescent="0.3">
      <c r="A2889"/>
      <c r="B2889"/>
      <c r="C2889"/>
      <c r="D2889"/>
      <c r="E2889" s="42"/>
      <c r="F2889" s="66"/>
      <c r="G2889" s="133"/>
      <c r="H2889" s="133"/>
      <c r="I2889" s="133"/>
    </row>
    <row r="2890" spans="1:9" s="105" customFormat="1" x14ac:dyDescent="0.3">
      <c r="A2890"/>
      <c r="B2890"/>
      <c r="C2890"/>
      <c r="D2890"/>
      <c r="E2890" s="42"/>
      <c r="F2890" s="66"/>
      <c r="G2890" s="133"/>
      <c r="H2890" s="133"/>
      <c r="I2890" s="133"/>
    </row>
    <row r="2891" spans="1:9" s="105" customFormat="1" x14ac:dyDescent="0.3">
      <c r="A2891"/>
      <c r="B2891"/>
      <c r="C2891"/>
      <c r="D2891"/>
      <c r="E2891" s="42"/>
      <c r="F2891" s="66"/>
      <c r="G2891" s="133"/>
      <c r="H2891" s="133"/>
      <c r="I2891" s="133"/>
    </row>
    <row r="2892" spans="1:9" s="105" customFormat="1" x14ac:dyDescent="0.3">
      <c r="A2892"/>
      <c r="B2892"/>
      <c r="C2892"/>
      <c r="D2892"/>
      <c r="E2892" s="42"/>
      <c r="F2892" s="66"/>
      <c r="G2892" s="133"/>
      <c r="H2892" s="133"/>
      <c r="I2892" s="133"/>
    </row>
    <row r="2893" spans="1:9" s="105" customFormat="1" x14ac:dyDescent="0.3">
      <c r="A2893"/>
      <c r="B2893"/>
      <c r="C2893"/>
      <c r="D2893"/>
      <c r="E2893" s="42"/>
      <c r="F2893" s="66"/>
      <c r="G2893" s="133"/>
      <c r="H2893" s="133"/>
      <c r="I2893" s="133"/>
    </row>
    <row r="2894" spans="1:9" s="105" customFormat="1" x14ac:dyDescent="0.3">
      <c r="A2894"/>
      <c r="B2894"/>
      <c r="C2894"/>
      <c r="D2894"/>
      <c r="E2894" s="42"/>
      <c r="F2894" s="66"/>
      <c r="G2894" s="133"/>
      <c r="H2894" s="133"/>
      <c r="I2894" s="133"/>
    </row>
    <row r="2895" spans="1:9" s="105" customFormat="1" x14ac:dyDescent="0.3">
      <c r="A2895"/>
      <c r="B2895"/>
      <c r="C2895"/>
      <c r="D2895"/>
      <c r="E2895" s="42"/>
      <c r="F2895" s="66"/>
      <c r="G2895" s="133"/>
      <c r="H2895" s="133"/>
      <c r="I2895" s="133"/>
    </row>
    <row r="2896" spans="1:9" s="105" customFormat="1" x14ac:dyDescent="0.3">
      <c r="A2896"/>
      <c r="B2896"/>
      <c r="C2896"/>
      <c r="D2896"/>
      <c r="E2896" s="42"/>
      <c r="F2896" s="66"/>
      <c r="G2896" s="133"/>
      <c r="H2896" s="133"/>
      <c r="I2896" s="133"/>
    </row>
    <row r="2897" spans="1:9" s="105" customFormat="1" x14ac:dyDescent="0.3">
      <c r="A2897"/>
      <c r="B2897"/>
      <c r="C2897"/>
      <c r="D2897"/>
      <c r="E2897" s="42"/>
      <c r="F2897" s="66"/>
      <c r="G2897" s="133"/>
      <c r="H2897" s="133"/>
      <c r="I2897" s="133"/>
    </row>
    <row r="2898" spans="1:9" s="105" customFormat="1" x14ac:dyDescent="0.3">
      <c r="A2898"/>
      <c r="B2898"/>
      <c r="C2898"/>
      <c r="D2898"/>
      <c r="E2898" s="42"/>
      <c r="F2898" s="66"/>
      <c r="G2898" s="133"/>
      <c r="H2898" s="133"/>
      <c r="I2898" s="133"/>
    </row>
    <row r="2899" spans="1:9" s="105" customFormat="1" x14ac:dyDescent="0.3">
      <c r="A2899"/>
      <c r="B2899"/>
      <c r="C2899"/>
      <c r="D2899"/>
      <c r="E2899" s="42"/>
      <c r="F2899" s="66"/>
      <c r="G2899" s="133"/>
      <c r="H2899" s="133"/>
      <c r="I2899" s="133"/>
    </row>
    <row r="2900" spans="1:9" s="105" customFormat="1" x14ac:dyDescent="0.3">
      <c r="A2900"/>
      <c r="B2900"/>
      <c r="C2900"/>
      <c r="D2900"/>
      <c r="E2900" s="42"/>
      <c r="F2900" s="66"/>
      <c r="G2900" s="133"/>
      <c r="H2900" s="133"/>
      <c r="I2900" s="133"/>
    </row>
    <row r="2901" spans="1:9" s="105" customFormat="1" x14ac:dyDescent="0.3">
      <c r="A2901"/>
      <c r="B2901"/>
      <c r="C2901"/>
      <c r="D2901"/>
      <c r="E2901" s="42"/>
      <c r="F2901" s="66"/>
      <c r="G2901" s="133"/>
      <c r="H2901" s="133"/>
      <c r="I2901" s="133"/>
    </row>
    <row r="2902" spans="1:9" s="105" customFormat="1" x14ac:dyDescent="0.3">
      <c r="A2902"/>
      <c r="B2902"/>
      <c r="C2902"/>
      <c r="D2902"/>
      <c r="E2902" s="42"/>
      <c r="F2902" s="66"/>
      <c r="G2902" s="133"/>
      <c r="H2902" s="133"/>
      <c r="I2902" s="133"/>
    </row>
    <row r="2903" spans="1:9" s="105" customFormat="1" x14ac:dyDescent="0.3">
      <c r="A2903"/>
      <c r="B2903"/>
      <c r="C2903"/>
      <c r="D2903"/>
      <c r="E2903" s="42"/>
      <c r="F2903" s="66"/>
      <c r="G2903" s="133"/>
      <c r="H2903" s="133"/>
      <c r="I2903" s="133"/>
    </row>
    <row r="2904" spans="1:9" s="105" customFormat="1" x14ac:dyDescent="0.3">
      <c r="A2904"/>
      <c r="B2904"/>
      <c r="C2904"/>
      <c r="D2904"/>
      <c r="E2904" s="42"/>
      <c r="F2904" s="66"/>
      <c r="G2904" s="133"/>
      <c r="H2904" s="133"/>
      <c r="I2904" s="133"/>
    </row>
    <row r="2905" spans="1:9" s="105" customFormat="1" x14ac:dyDescent="0.3">
      <c r="A2905"/>
      <c r="B2905"/>
      <c r="C2905"/>
      <c r="D2905"/>
      <c r="E2905" s="42"/>
      <c r="F2905" s="66"/>
      <c r="G2905" s="133"/>
      <c r="H2905" s="133"/>
      <c r="I2905" s="133"/>
    </row>
    <row r="2906" spans="1:9" s="105" customFormat="1" x14ac:dyDescent="0.3">
      <c r="A2906"/>
      <c r="B2906"/>
      <c r="C2906"/>
      <c r="D2906"/>
      <c r="E2906" s="42"/>
      <c r="F2906" s="66"/>
      <c r="G2906" s="133"/>
      <c r="H2906" s="133"/>
      <c r="I2906" s="133"/>
    </row>
    <row r="2907" spans="1:9" s="105" customFormat="1" x14ac:dyDescent="0.3">
      <c r="A2907"/>
      <c r="B2907"/>
      <c r="C2907"/>
      <c r="D2907"/>
      <c r="E2907" s="42"/>
      <c r="F2907" s="66"/>
      <c r="G2907" s="133"/>
      <c r="H2907" s="133"/>
      <c r="I2907" s="133"/>
    </row>
    <row r="2908" spans="1:9" s="105" customFormat="1" x14ac:dyDescent="0.3">
      <c r="A2908"/>
      <c r="B2908"/>
      <c r="C2908"/>
      <c r="D2908"/>
      <c r="E2908" s="42"/>
      <c r="F2908" s="66"/>
      <c r="G2908" s="133"/>
      <c r="H2908" s="133"/>
      <c r="I2908" s="133"/>
    </row>
    <row r="2909" spans="1:9" s="105" customFormat="1" x14ac:dyDescent="0.3">
      <c r="A2909"/>
      <c r="B2909"/>
      <c r="C2909"/>
      <c r="D2909"/>
      <c r="E2909" s="42"/>
      <c r="F2909" s="66"/>
      <c r="G2909" s="133"/>
      <c r="H2909" s="133"/>
      <c r="I2909" s="133"/>
    </row>
    <row r="2910" spans="1:9" s="105" customFormat="1" x14ac:dyDescent="0.3">
      <c r="A2910"/>
      <c r="B2910"/>
      <c r="C2910"/>
      <c r="D2910"/>
      <c r="E2910" s="42"/>
      <c r="F2910" s="66"/>
      <c r="G2910" s="133"/>
      <c r="H2910" s="133"/>
      <c r="I2910" s="133"/>
    </row>
    <row r="2911" spans="1:9" s="105" customFormat="1" x14ac:dyDescent="0.3">
      <c r="A2911"/>
      <c r="B2911"/>
      <c r="C2911"/>
      <c r="D2911"/>
      <c r="E2911" s="42"/>
      <c r="F2911" s="66"/>
      <c r="G2911" s="133"/>
      <c r="H2911" s="133"/>
      <c r="I2911" s="133"/>
    </row>
    <row r="2912" spans="1:9" s="105" customFormat="1" x14ac:dyDescent="0.3">
      <c r="A2912"/>
      <c r="B2912"/>
      <c r="C2912"/>
      <c r="D2912"/>
      <c r="E2912" s="42"/>
      <c r="F2912" s="66"/>
      <c r="G2912" s="133"/>
      <c r="H2912" s="133"/>
      <c r="I2912" s="133"/>
    </row>
    <row r="2913" spans="1:9" s="105" customFormat="1" x14ac:dyDescent="0.3">
      <c r="A2913"/>
      <c r="B2913"/>
      <c r="C2913"/>
      <c r="D2913"/>
      <c r="E2913" s="42"/>
      <c r="F2913" s="66"/>
      <c r="G2913" s="133"/>
      <c r="H2913" s="133"/>
      <c r="I2913" s="133"/>
    </row>
    <row r="2914" spans="1:9" s="105" customFormat="1" x14ac:dyDescent="0.3">
      <c r="A2914"/>
      <c r="B2914"/>
      <c r="C2914"/>
      <c r="D2914"/>
      <c r="E2914" s="42"/>
      <c r="F2914" s="66"/>
      <c r="G2914" s="133"/>
      <c r="H2914" s="133"/>
      <c r="I2914" s="133"/>
    </row>
    <row r="2915" spans="1:9" s="105" customFormat="1" x14ac:dyDescent="0.3">
      <c r="A2915"/>
      <c r="B2915"/>
      <c r="C2915"/>
      <c r="D2915"/>
      <c r="E2915" s="42"/>
      <c r="F2915" s="66"/>
      <c r="G2915" s="133"/>
      <c r="H2915" s="133"/>
      <c r="I2915" s="133"/>
    </row>
    <row r="2916" spans="1:9" s="105" customFormat="1" x14ac:dyDescent="0.3">
      <c r="A2916"/>
      <c r="B2916"/>
      <c r="C2916"/>
      <c r="D2916"/>
      <c r="E2916" s="42"/>
      <c r="F2916" s="66"/>
      <c r="G2916" s="133"/>
      <c r="H2916" s="133"/>
      <c r="I2916" s="133"/>
    </row>
    <row r="2917" spans="1:9" s="105" customFormat="1" x14ac:dyDescent="0.3">
      <c r="A2917"/>
      <c r="B2917"/>
      <c r="C2917"/>
      <c r="D2917"/>
      <c r="E2917" s="42"/>
      <c r="F2917" s="66"/>
      <c r="G2917" s="133"/>
      <c r="H2917" s="133"/>
      <c r="I2917" s="133"/>
    </row>
    <row r="2918" spans="1:9" s="105" customFormat="1" x14ac:dyDescent="0.3">
      <c r="A2918"/>
      <c r="B2918"/>
      <c r="C2918"/>
      <c r="D2918"/>
      <c r="E2918" s="42"/>
      <c r="F2918" s="66"/>
      <c r="G2918" s="133"/>
      <c r="H2918" s="133"/>
      <c r="I2918" s="133"/>
    </row>
    <row r="2919" spans="1:9" s="105" customFormat="1" x14ac:dyDescent="0.3">
      <c r="A2919"/>
      <c r="B2919"/>
      <c r="C2919"/>
      <c r="D2919"/>
      <c r="E2919" s="42"/>
      <c r="F2919" s="66"/>
      <c r="G2919" s="133"/>
      <c r="H2919" s="133"/>
      <c r="I2919" s="133"/>
    </row>
    <row r="2920" spans="1:9" s="105" customFormat="1" x14ac:dyDescent="0.3">
      <c r="A2920"/>
      <c r="B2920"/>
      <c r="C2920"/>
      <c r="D2920"/>
      <c r="E2920" s="42"/>
      <c r="F2920" s="66"/>
      <c r="G2920" s="133"/>
      <c r="H2920" s="133"/>
      <c r="I2920" s="133"/>
    </row>
    <row r="2921" spans="1:9" s="105" customFormat="1" x14ac:dyDescent="0.3">
      <c r="A2921"/>
      <c r="B2921"/>
      <c r="C2921"/>
      <c r="D2921"/>
      <c r="E2921" s="42"/>
      <c r="F2921" s="66"/>
      <c r="G2921" s="133"/>
      <c r="H2921" s="133"/>
      <c r="I2921" s="133"/>
    </row>
    <row r="2922" spans="1:9" s="105" customFormat="1" x14ac:dyDescent="0.3">
      <c r="A2922"/>
      <c r="B2922"/>
      <c r="C2922"/>
      <c r="D2922"/>
      <c r="E2922" s="42"/>
      <c r="F2922" s="66"/>
      <c r="G2922" s="133"/>
      <c r="H2922" s="133"/>
      <c r="I2922" s="133"/>
    </row>
    <row r="2923" spans="1:9" s="105" customFormat="1" x14ac:dyDescent="0.3">
      <c r="A2923"/>
      <c r="B2923"/>
      <c r="C2923"/>
      <c r="D2923"/>
      <c r="E2923" s="42"/>
      <c r="F2923" s="66"/>
      <c r="G2923" s="133"/>
      <c r="H2923" s="133"/>
      <c r="I2923" s="133"/>
    </row>
    <row r="2924" spans="1:9" s="105" customFormat="1" x14ac:dyDescent="0.3">
      <c r="A2924"/>
      <c r="B2924"/>
      <c r="C2924"/>
      <c r="D2924"/>
      <c r="E2924" s="42"/>
      <c r="F2924" s="66"/>
      <c r="G2924" s="133"/>
      <c r="H2924" s="133"/>
      <c r="I2924" s="133"/>
    </row>
    <row r="2925" spans="1:9" s="105" customFormat="1" x14ac:dyDescent="0.3">
      <c r="A2925"/>
      <c r="B2925"/>
      <c r="C2925"/>
      <c r="D2925"/>
      <c r="E2925" s="42"/>
      <c r="F2925" s="66"/>
      <c r="G2925" s="133"/>
      <c r="H2925" s="133"/>
      <c r="I2925" s="133"/>
    </row>
    <row r="2926" spans="1:9" s="105" customFormat="1" x14ac:dyDescent="0.3">
      <c r="A2926"/>
      <c r="B2926"/>
      <c r="C2926"/>
      <c r="D2926"/>
      <c r="E2926" s="42"/>
      <c r="F2926" s="66"/>
      <c r="G2926" s="133"/>
      <c r="H2926" s="133"/>
      <c r="I2926" s="133"/>
    </row>
    <row r="2927" spans="1:9" s="105" customFormat="1" x14ac:dyDescent="0.3">
      <c r="A2927"/>
      <c r="B2927"/>
      <c r="C2927"/>
      <c r="D2927"/>
      <c r="E2927" s="42"/>
      <c r="F2927" s="66"/>
      <c r="G2927" s="133"/>
      <c r="H2927" s="133"/>
      <c r="I2927" s="133"/>
    </row>
    <row r="2928" spans="1:9" s="105" customFormat="1" x14ac:dyDescent="0.3">
      <c r="A2928"/>
      <c r="B2928"/>
      <c r="C2928"/>
      <c r="D2928"/>
      <c r="E2928" s="42"/>
      <c r="F2928" s="66"/>
      <c r="G2928" s="133"/>
      <c r="H2928" s="133"/>
      <c r="I2928" s="133"/>
    </row>
    <row r="2929" spans="1:9" s="105" customFormat="1" x14ac:dyDescent="0.3">
      <c r="A2929"/>
      <c r="B2929"/>
      <c r="C2929"/>
      <c r="D2929"/>
      <c r="E2929" s="42"/>
      <c r="F2929" s="66"/>
      <c r="G2929" s="133"/>
      <c r="H2929" s="133"/>
      <c r="I2929" s="133"/>
    </row>
    <row r="2930" spans="1:9" s="105" customFormat="1" x14ac:dyDescent="0.3">
      <c r="A2930"/>
      <c r="B2930"/>
      <c r="C2930"/>
      <c r="D2930"/>
      <c r="E2930" s="42"/>
      <c r="F2930" s="66"/>
      <c r="G2930" s="133"/>
      <c r="H2930" s="133"/>
      <c r="I2930" s="133"/>
    </row>
    <row r="2931" spans="1:9" s="105" customFormat="1" x14ac:dyDescent="0.3">
      <c r="A2931"/>
      <c r="B2931"/>
      <c r="C2931"/>
      <c r="D2931"/>
      <c r="E2931" s="42"/>
      <c r="F2931" s="66"/>
      <c r="G2931" s="133"/>
      <c r="H2931" s="133"/>
      <c r="I2931" s="133"/>
    </row>
    <row r="2932" spans="1:9" s="105" customFormat="1" x14ac:dyDescent="0.3">
      <c r="A2932"/>
      <c r="B2932"/>
      <c r="C2932"/>
      <c r="D2932"/>
      <c r="E2932" s="42"/>
      <c r="F2932" s="66"/>
      <c r="G2932" s="133"/>
      <c r="H2932" s="133"/>
      <c r="I2932" s="133"/>
    </row>
    <row r="2933" spans="1:9" s="105" customFormat="1" x14ac:dyDescent="0.3">
      <c r="A2933"/>
      <c r="B2933"/>
      <c r="C2933"/>
      <c r="D2933"/>
      <c r="E2933" s="42"/>
      <c r="F2933" s="66"/>
      <c r="G2933" s="133"/>
      <c r="H2933" s="133"/>
      <c r="I2933" s="133"/>
    </row>
    <row r="2934" spans="1:9" s="105" customFormat="1" x14ac:dyDescent="0.3">
      <c r="A2934"/>
      <c r="B2934"/>
      <c r="C2934"/>
      <c r="D2934"/>
      <c r="E2934" s="42"/>
      <c r="F2934" s="66"/>
      <c r="G2934" s="133"/>
      <c r="H2934" s="133"/>
      <c r="I2934" s="133"/>
    </row>
    <row r="2935" spans="1:9" s="105" customFormat="1" x14ac:dyDescent="0.3">
      <c r="A2935"/>
      <c r="B2935"/>
      <c r="C2935"/>
      <c r="D2935"/>
      <c r="E2935" s="42"/>
      <c r="F2935" s="66"/>
      <c r="G2935" s="133"/>
      <c r="H2935" s="133"/>
      <c r="I2935" s="133"/>
    </row>
    <row r="2936" spans="1:9" s="105" customFormat="1" x14ac:dyDescent="0.3">
      <c r="A2936"/>
      <c r="B2936"/>
      <c r="C2936"/>
      <c r="D2936"/>
      <c r="E2936" s="42"/>
      <c r="F2936" s="66"/>
      <c r="G2936" s="133"/>
      <c r="H2936" s="133"/>
      <c r="I2936" s="133"/>
    </row>
    <row r="2937" spans="1:9" s="105" customFormat="1" x14ac:dyDescent="0.3">
      <c r="A2937"/>
      <c r="B2937"/>
      <c r="C2937"/>
      <c r="D2937"/>
      <c r="E2937" s="42"/>
      <c r="F2937" s="66"/>
      <c r="G2937" s="133"/>
      <c r="H2937" s="133"/>
      <c r="I2937" s="133"/>
    </row>
    <row r="2938" spans="1:9" s="105" customFormat="1" x14ac:dyDescent="0.3">
      <c r="A2938"/>
      <c r="B2938"/>
      <c r="C2938"/>
      <c r="D2938"/>
      <c r="E2938" s="42"/>
      <c r="F2938" s="66"/>
      <c r="G2938" s="133"/>
      <c r="H2938" s="133"/>
      <c r="I2938" s="133"/>
    </row>
    <row r="2939" spans="1:9" s="105" customFormat="1" x14ac:dyDescent="0.3">
      <c r="A2939"/>
      <c r="B2939"/>
      <c r="C2939"/>
      <c r="D2939"/>
      <c r="E2939" s="42"/>
      <c r="F2939" s="66"/>
      <c r="G2939" s="133"/>
      <c r="H2939" s="133"/>
      <c r="I2939" s="133"/>
    </row>
    <row r="2940" spans="1:9" s="105" customFormat="1" x14ac:dyDescent="0.3">
      <c r="A2940"/>
      <c r="B2940"/>
      <c r="C2940"/>
      <c r="D2940"/>
      <c r="E2940" s="42"/>
      <c r="F2940" s="66"/>
      <c r="G2940" s="133"/>
      <c r="H2940" s="133"/>
      <c r="I2940" s="133"/>
    </row>
    <row r="2941" spans="1:9" s="105" customFormat="1" x14ac:dyDescent="0.3">
      <c r="A2941"/>
      <c r="B2941"/>
      <c r="C2941"/>
      <c r="D2941"/>
      <c r="E2941" s="42"/>
      <c r="F2941" s="66"/>
      <c r="G2941" s="133"/>
      <c r="H2941" s="133"/>
      <c r="I2941" s="133"/>
    </row>
    <row r="2942" spans="1:9" s="105" customFormat="1" x14ac:dyDescent="0.3">
      <c r="A2942"/>
      <c r="B2942"/>
      <c r="C2942"/>
      <c r="D2942"/>
      <c r="E2942" s="42"/>
      <c r="F2942" s="66"/>
      <c r="G2942" s="133"/>
      <c r="H2942" s="133"/>
      <c r="I2942" s="133"/>
    </row>
    <row r="2943" spans="1:9" s="105" customFormat="1" x14ac:dyDescent="0.3">
      <c r="A2943"/>
      <c r="B2943"/>
      <c r="C2943"/>
      <c r="D2943"/>
      <c r="E2943" s="42"/>
      <c r="F2943" s="66"/>
      <c r="G2943" s="133"/>
      <c r="H2943" s="133"/>
      <c r="I2943" s="133"/>
    </row>
    <row r="2944" spans="1:9" s="105" customFormat="1" x14ac:dyDescent="0.3">
      <c r="A2944"/>
      <c r="B2944"/>
      <c r="C2944"/>
      <c r="D2944"/>
      <c r="E2944" s="42"/>
      <c r="F2944" s="66"/>
      <c r="G2944" s="133"/>
      <c r="H2944" s="133"/>
      <c r="I2944" s="133"/>
    </row>
    <row r="2945" spans="1:9" s="105" customFormat="1" x14ac:dyDescent="0.3">
      <c r="A2945"/>
      <c r="B2945"/>
      <c r="C2945"/>
      <c r="D2945"/>
      <c r="E2945" s="42"/>
      <c r="F2945" s="66"/>
      <c r="G2945" s="133"/>
      <c r="H2945" s="133"/>
      <c r="I2945" s="133"/>
    </row>
    <row r="2946" spans="1:9" s="105" customFormat="1" x14ac:dyDescent="0.3">
      <c r="A2946"/>
      <c r="B2946"/>
      <c r="C2946"/>
      <c r="D2946"/>
      <c r="E2946" s="42"/>
      <c r="F2946" s="66"/>
      <c r="G2946" s="133"/>
      <c r="H2946" s="133"/>
      <c r="I2946" s="133"/>
    </row>
    <row r="2947" spans="1:9" s="105" customFormat="1" x14ac:dyDescent="0.3">
      <c r="A2947"/>
      <c r="B2947"/>
      <c r="C2947"/>
      <c r="D2947"/>
      <c r="E2947" s="42"/>
      <c r="F2947" s="66"/>
      <c r="G2947" s="133"/>
      <c r="H2947" s="133"/>
      <c r="I2947" s="133"/>
    </row>
    <row r="2948" spans="1:9" s="105" customFormat="1" x14ac:dyDescent="0.3">
      <c r="A2948"/>
      <c r="B2948"/>
      <c r="C2948"/>
      <c r="D2948"/>
      <c r="E2948" s="42"/>
      <c r="F2948" s="66"/>
      <c r="G2948" s="133"/>
      <c r="H2948" s="133"/>
      <c r="I2948" s="133"/>
    </row>
    <row r="2949" spans="1:9" s="105" customFormat="1" x14ac:dyDescent="0.3">
      <c r="A2949"/>
      <c r="B2949"/>
      <c r="C2949"/>
      <c r="D2949"/>
      <c r="E2949" s="42"/>
      <c r="F2949" s="66"/>
      <c r="G2949" s="133"/>
      <c r="H2949" s="133"/>
      <c r="I2949" s="133"/>
    </row>
    <row r="2950" spans="1:9" s="105" customFormat="1" x14ac:dyDescent="0.3">
      <c r="A2950"/>
      <c r="B2950"/>
      <c r="C2950"/>
      <c r="D2950"/>
      <c r="E2950" s="42"/>
      <c r="F2950" s="66"/>
      <c r="G2950" s="133"/>
      <c r="H2950" s="133"/>
      <c r="I2950" s="133"/>
    </row>
    <row r="2951" spans="1:9" s="105" customFormat="1" x14ac:dyDescent="0.3">
      <c r="A2951"/>
      <c r="B2951"/>
      <c r="C2951"/>
      <c r="D2951"/>
      <c r="E2951" s="42"/>
      <c r="F2951" s="66"/>
      <c r="G2951" s="133"/>
      <c r="H2951" s="133"/>
      <c r="I2951" s="133"/>
    </row>
    <row r="2952" spans="1:9" s="105" customFormat="1" x14ac:dyDescent="0.3">
      <c r="A2952"/>
      <c r="B2952"/>
      <c r="C2952"/>
      <c r="D2952"/>
      <c r="E2952" s="42"/>
      <c r="F2952" s="66"/>
      <c r="G2952" s="133"/>
      <c r="H2952" s="133"/>
      <c r="I2952" s="133"/>
    </row>
    <row r="2953" spans="1:9" s="105" customFormat="1" x14ac:dyDescent="0.3">
      <c r="A2953"/>
      <c r="B2953"/>
      <c r="C2953"/>
      <c r="D2953"/>
      <c r="E2953" s="42"/>
      <c r="F2953" s="66"/>
      <c r="G2953" s="133"/>
      <c r="H2953" s="133"/>
      <c r="I2953" s="133"/>
    </row>
    <row r="2954" spans="1:9" s="105" customFormat="1" x14ac:dyDescent="0.3">
      <c r="A2954"/>
      <c r="B2954"/>
      <c r="C2954"/>
      <c r="D2954"/>
      <c r="E2954" s="42"/>
      <c r="F2954" s="66"/>
      <c r="G2954" s="133"/>
      <c r="H2954" s="133"/>
      <c r="I2954" s="133"/>
    </row>
    <row r="2955" spans="1:9" s="105" customFormat="1" x14ac:dyDescent="0.3">
      <c r="A2955"/>
      <c r="B2955"/>
      <c r="C2955"/>
      <c r="D2955"/>
      <c r="E2955" s="42"/>
      <c r="F2955" s="66"/>
      <c r="G2955" s="133"/>
      <c r="H2955" s="133"/>
      <c r="I2955" s="133"/>
    </row>
    <row r="2956" spans="1:9" s="105" customFormat="1" x14ac:dyDescent="0.3">
      <c r="A2956"/>
      <c r="B2956"/>
      <c r="C2956"/>
      <c r="D2956"/>
      <c r="E2956" s="42"/>
      <c r="F2956" s="66"/>
      <c r="G2956" s="133"/>
      <c r="H2956" s="133"/>
      <c r="I2956" s="133"/>
    </row>
    <row r="2957" spans="1:9" s="105" customFormat="1" x14ac:dyDescent="0.3">
      <c r="A2957"/>
      <c r="B2957"/>
      <c r="C2957"/>
      <c r="D2957"/>
      <c r="E2957" s="42"/>
      <c r="F2957" s="66"/>
      <c r="G2957" s="133"/>
      <c r="H2957" s="133"/>
      <c r="I2957" s="133"/>
    </row>
    <row r="2958" spans="1:9" s="105" customFormat="1" x14ac:dyDescent="0.3">
      <c r="A2958"/>
      <c r="B2958"/>
      <c r="C2958"/>
      <c r="D2958"/>
      <c r="E2958" s="42"/>
      <c r="F2958" s="66"/>
      <c r="G2958" s="133"/>
      <c r="H2958" s="133"/>
      <c r="I2958" s="133"/>
    </row>
    <row r="2959" spans="1:9" s="105" customFormat="1" x14ac:dyDescent="0.3">
      <c r="A2959"/>
      <c r="B2959"/>
      <c r="C2959"/>
      <c r="D2959"/>
      <c r="E2959" s="42"/>
      <c r="F2959" s="66"/>
      <c r="G2959" s="133"/>
      <c r="H2959" s="133"/>
      <c r="I2959" s="133"/>
    </row>
    <row r="2960" spans="1:9" s="105" customFormat="1" x14ac:dyDescent="0.3">
      <c r="A2960"/>
      <c r="B2960"/>
      <c r="C2960"/>
      <c r="D2960"/>
      <c r="E2960" s="42"/>
      <c r="F2960" s="66"/>
      <c r="G2960" s="133"/>
      <c r="H2960" s="133"/>
      <c r="I2960" s="133"/>
    </row>
    <row r="2961" spans="1:9" s="105" customFormat="1" x14ac:dyDescent="0.3">
      <c r="A2961"/>
      <c r="B2961"/>
      <c r="C2961"/>
      <c r="D2961"/>
      <c r="E2961" s="42"/>
      <c r="F2961" s="66"/>
      <c r="G2961" s="133"/>
      <c r="H2961" s="133"/>
      <c r="I2961" s="133"/>
    </row>
    <row r="2962" spans="1:9" s="105" customFormat="1" x14ac:dyDescent="0.3">
      <c r="A2962"/>
      <c r="B2962"/>
      <c r="C2962"/>
      <c r="D2962"/>
      <c r="E2962" s="42"/>
      <c r="F2962" s="66"/>
      <c r="G2962" s="133"/>
      <c r="H2962" s="133"/>
      <c r="I2962" s="133"/>
    </row>
    <row r="2963" spans="1:9" s="105" customFormat="1" x14ac:dyDescent="0.3">
      <c r="A2963"/>
      <c r="B2963"/>
      <c r="C2963"/>
      <c r="D2963"/>
      <c r="E2963" s="42"/>
      <c r="F2963" s="66"/>
      <c r="G2963" s="133"/>
      <c r="H2963" s="133"/>
      <c r="I2963" s="133"/>
    </row>
    <row r="2964" spans="1:9" s="105" customFormat="1" x14ac:dyDescent="0.3">
      <c r="A2964"/>
      <c r="B2964"/>
      <c r="C2964"/>
      <c r="D2964"/>
      <c r="E2964" s="42"/>
      <c r="F2964" s="66"/>
      <c r="G2964" s="133"/>
      <c r="H2964" s="133"/>
      <c r="I2964" s="133"/>
    </row>
    <row r="2965" spans="1:9" s="105" customFormat="1" x14ac:dyDescent="0.3">
      <c r="A2965"/>
      <c r="B2965"/>
      <c r="C2965"/>
      <c r="D2965"/>
      <c r="E2965" s="42"/>
      <c r="F2965" s="66"/>
      <c r="G2965" s="133"/>
      <c r="H2965" s="133"/>
      <c r="I2965" s="133"/>
    </row>
    <row r="2966" spans="1:9" s="105" customFormat="1" x14ac:dyDescent="0.3">
      <c r="A2966"/>
      <c r="B2966"/>
      <c r="C2966"/>
      <c r="D2966"/>
      <c r="E2966" s="42"/>
      <c r="F2966" s="66"/>
      <c r="G2966" s="133"/>
      <c r="H2966" s="133"/>
      <c r="I2966" s="133"/>
    </row>
    <row r="2967" spans="1:9" s="105" customFormat="1" x14ac:dyDescent="0.3">
      <c r="A2967"/>
      <c r="B2967"/>
      <c r="C2967"/>
      <c r="D2967"/>
      <c r="E2967" s="42"/>
      <c r="F2967" s="66"/>
      <c r="G2967" s="133"/>
      <c r="H2967" s="133"/>
      <c r="I2967" s="133"/>
    </row>
    <row r="2968" spans="1:9" s="105" customFormat="1" x14ac:dyDescent="0.3">
      <c r="A2968"/>
      <c r="B2968"/>
      <c r="C2968"/>
      <c r="D2968"/>
      <c r="E2968" s="42"/>
      <c r="F2968" s="66"/>
      <c r="G2968" s="133"/>
      <c r="H2968" s="133"/>
      <c r="I2968" s="133"/>
    </row>
    <row r="2969" spans="1:9" s="105" customFormat="1" x14ac:dyDescent="0.3">
      <c r="A2969"/>
      <c r="B2969"/>
      <c r="C2969"/>
      <c r="D2969"/>
      <c r="E2969" s="42"/>
      <c r="F2969" s="66"/>
      <c r="G2969" s="133"/>
      <c r="H2969" s="133"/>
      <c r="I2969" s="133"/>
    </row>
    <row r="2970" spans="1:9" s="105" customFormat="1" x14ac:dyDescent="0.3">
      <c r="A2970"/>
      <c r="B2970"/>
      <c r="C2970"/>
      <c r="D2970"/>
      <c r="E2970" s="42"/>
      <c r="F2970" s="66"/>
      <c r="G2970" s="133"/>
      <c r="H2970" s="133"/>
      <c r="I2970" s="133"/>
    </row>
    <row r="2971" spans="1:9" s="105" customFormat="1" x14ac:dyDescent="0.3">
      <c r="A2971"/>
      <c r="B2971"/>
      <c r="C2971"/>
      <c r="D2971"/>
      <c r="E2971" s="42"/>
      <c r="F2971" s="66"/>
      <c r="G2971" s="133"/>
      <c r="H2971" s="133"/>
      <c r="I2971" s="133"/>
    </row>
    <row r="2972" spans="1:9" s="105" customFormat="1" x14ac:dyDescent="0.3">
      <c r="A2972"/>
      <c r="B2972"/>
      <c r="C2972"/>
      <c r="D2972"/>
      <c r="E2972" s="42"/>
      <c r="F2972" s="66"/>
      <c r="G2972" s="133"/>
      <c r="H2972" s="133"/>
      <c r="I2972" s="133"/>
    </row>
    <row r="2973" spans="1:9" s="105" customFormat="1" x14ac:dyDescent="0.3">
      <c r="A2973"/>
      <c r="B2973"/>
      <c r="C2973"/>
      <c r="D2973"/>
      <c r="E2973" s="42"/>
      <c r="F2973" s="66"/>
      <c r="G2973" s="133"/>
      <c r="H2973" s="133"/>
      <c r="I2973" s="133"/>
    </row>
    <row r="2974" spans="1:9" s="105" customFormat="1" x14ac:dyDescent="0.3">
      <c r="A2974"/>
      <c r="B2974"/>
      <c r="C2974"/>
      <c r="D2974"/>
      <c r="E2974" s="42"/>
      <c r="F2974" s="66"/>
      <c r="G2974" s="133"/>
      <c r="H2974" s="133"/>
      <c r="I2974" s="133"/>
    </row>
    <row r="2975" spans="1:9" s="105" customFormat="1" x14ac:dyDescent="0.3">
      <c r="A2975"/>
      <c r="B2975"/>
      <c r="C2975"/>
      <c r="D2975"/>
      <c r="E2975" s="42"/>
      <c r="F2975" s="66"/>
      <c r="G2975" s="133"/>
      <c r="H2975" s="133"/>
      <c r="I2975" s="133"/>
    </row>
    <row r="2976" spans="1:9" s="105" customFormat="1" x14ac:dyDescent="0.3">
      <c r="A2976"/>
      <c r="B2976"/>
      <c r="C2976"/>
      <c r="D2976"/>
      <c r="E2976" s="42"/>
      <c r="F2976" s="66"/>
      <c r="G2976" s="133"/>
      <c r="H2976" s="133"/>
      <c r="I2976" s="133"/>
    </row>
    <row r="2977" spans="1:9" s="105" customFormat="1" x14ac:dyDescent="0.3">
      <c r="A2977"/>
      <c r="B2977"/>
      <c r="C2977"/>
      <c r="D2977"/>
      <c r="E2977" s="42"/>
      <c r="F2977" s="66"/>
      <c r="G2977" s="133"/>
      <c r="H2977" s="133"/>
      <c r="I2977" s="133"/>
    </row>
    <row r="2978" spans="1:9" s="105" customFormat="1" x14ac:dyDescent="0.3">
      <c r="A2978"/>
      <c r="B2978"/>
      <c r="C2978"/>
      <c r="D2978"/>
      <c r="E2978" s="42"/>
      <c r="F2978" s="66"/>
      <c r="G2978" s="133"/>
      <c r="H2978" s="133"/>
      <c r="I2978" s="133"/>
    </row>
    <row r="2979" spans="1:9" s="105" customFormat="1" x14ac:dyDescent="0.3">
      <c r="A2979"/>
      <c r="B2979"/>
      <c r="C2979"/>
      <c r="D2979"/>
      <c r="E2979" s="42"/>
      <c r="F2979" s="66"/>
      <c r="G2979" s="133"/>
      <c r="H2979" s="133"/>
      <c r="I2979" s="133"/>
    </row>
    <row r="2980" spans="1:9" s="105" customFormat="1" x14ac:dyDescent="0.3">
      <c r="A2980"/>
      <c r="B2980"/>
      <c r="C2980"/>
      <c r="D2980"/>
      <c r="E2980" s="42"/>
      <c r="F2980" s="66"/>
      <c r="G2980" s="133"/>
      <c r="H2980" s="133"/>
      <c r="I2980" s="133"/>
    </row>
    <row r="2981" spans="1:9" s="105" customFormat="1" x14ac:dyDescent="0.3">
      <c r="A2981"/>
      <c r="B2981"/>
      <c r="C2981"/>
      <c r="D2981"/>
      <c r="E2981" s="42"/>
      <c r="F2981" s="66"/>
      <c r="G2981" s="133"/>
      <c r="H2981" s="133"/>
      <c r="I2981" s="133"/>
    </row>
    <row r="2982" spans="1:9" s="105" customFormat="1" x14ac:dyDescent="0.3">
      <c r="A2982"/>
      <c r="B2982"/>
      <c r="C2982"/>
      <c r="D2982"/>
      <c r="E2982" s="42"/>
      <c r="F2982" s="66"/>
      <c r="G2982" s="133"/>
      <c r="H2982" s="133"/>
      <c r="I2982" s="133"/>
    </row>
    <row r="2983" spans="1:9" s="105" customFormat="1" x14ac:dyDescent="0.3">
      <c r="A2983"/>
      <c r="B2983"/>
      <c r="C2983"/>
      <c r="D2983"/>
      <c r="E2983" s="42"/>
      <c r="F2983" s="66"/>
      <c r="G2983" s="133"/>
      <c r="H2983" s="133"/>
      <c r="I2983" s="133"/>
    </row>
    <row r="2984" spans="1:9" s="105" customFormat="1" x14ac:dyDescent="0.3">
      <c r="A2984"/>
      <c r="B2984"/>
      <c r="C2984"/>
      <c r="D2984"/>
      <c r="E2984" s="42"/>
      <c r="F2984" s="66"/>
      <c r="G2984" s="133"/>
      <c r="H2984" s="133"/>
      <c r="I2984" s="133"/>
    </row>
    <row r="2985" spans="1:9" s="105" customFormat="1" x14ac:dyDescent="0.3">
      <c r="A2985"/>
      <c r="B2985"/>
      <c r="C2985"/>
      <c r="D2985"/>
      <c r="E2985" s="42"/>
      <c r="F2985" s="66"/>
      <c r="G2985" s="133"/>
      <c r="H2985" s="133"/>
      <c r="I2985" s="133"/>
    </row>
    <row r="2986" spans="1:9" s="105" customFormat="1" x14ac:dyDescent="0.3">
      <c r="A2986"/>
      <c r="B2986"/>
      <c r="C2986"/>
      <c r="D2986"/>
      <c r="E2986" s="42"/>
      <c r="F2986" s="66"/>
      <c r="G2986" s="133"/>
      <c r="H2986" s="133"/>
      <c r="I2986" s="133"/>
    </row>
    <row r="2987" spans="1:9" s="105" customFormat="1" x14ac:dyDescent="0.3">
      <c r="A2987"/>
      <c r="B2987"/>
      <c r="C2987"/>
      <c r="D2987"/>
      <c r="E2987" s="42"/>
      <c r="F2987" s="66"/>
      <c r="G2987" s="133"/>
      <c r="H2987" s="133"/>
      <c r="I2987" s="133"/>
    </row>
    <row r="2988" spans="1:9" s="105" customFormat="1" x14ac:dyDescent="0.3">
      <c r="A2988"/>
      <c r="B2988"/>
      <c r="C2988"/>
      <c r="D2988"/>
      <c r="E2988" s="42"/>
      <c r="F2988" s="66"/>
      <c r="G2988" s="133"/>
      <c r="H2988" s="133"/>
      <c r="I2988" s="133"/>
    </row>
    <row r="2989" spans="1:9" s="105" customFormat="1" x14ac:dyDescent="0.3">
      <c r="A2989"/>
      <c r="B2989"/>
      <c r="C2989"/>
      <c r="D2989"/>
      <c r="E2989" s="42"/>
      <c r="F2989" s="66"/>
      <c r="G2989" s="133"/>
      <c r="H2989" s="133"/>
      <c r="I2989" s="133"/>
    </row>
    <row r="2990" spans="1:9" s="105" customFormat="1" x14ac:dyDescent="0.3">
      <c r="A2990"/>
      <c r="B2990"/>
      <c r="C2990"/>
      <c r="D2990"/>
      <c r="E2990" s="42"/>
      <c r="F2990" s="66"/>
      <c r="G2990" s="133"/>
      <c r="H2990" s="133"/>
      <c r="I2990" s="133"/>
    </row>
    <row r="2991" spans="1:9" s="105" customFormat="1" x14ac:dyDescent="0.3">
      <c r="A2991"/>
      <c r="B2991"/>
      <c r="C2991"/>
      <c r="D2991"/>
      <c r="E2991" s="42"/>
      <c r="F2991" s="66"/>
      <c r="G2991" s="133"/>
      <c r="H2991" s="133"/>
      <c r="I2991" s="133"/>
    </row>
    <row r="2992" spans="1:9" s="105" customFormat="1" x14ac:dyDescent="0.3">
      <c r="A2992"/>
      <c r="B2992"/>
      <c r="C2992"/>
      <c r="D2992"/>
      <c r="E2992" s="42"/>
      <c r="F2992" s="66"/>
      <c r="G2992" s="133"/>
      <c r="H2992" s="133"/>
      <c r="I2992" s="133"/>
    </row>
    <row r="2993" spans="1:9" s="105" customFormat="1" x14ac:dyDescent="0.3">
      <c r="A2993"/>
      <c r="B2993"/>
      <c r="C2993"/>
      <c r="D2993"/>
      <c r="E2993" s="42"/>
      <c r="F2993" s="66"/>
      <c r="G2993" s="133"/>
      <c r="H2993" s="133"/>
      <c r="I2993" s="133"/>
    </row>
    <row r="2994" spans="1:9" s="105" customFormat="1" x14ac:dyDescent="0.3">
      <c r="A2994"/>
      <c r="B2994"/>
      <c r="C2994"/>
      <c r="D2994"/>
      <c r="E2994" s="42"/>
      <c r="F2994" s="66"/>
      <c r="G2994" s="133"/>
      <c r="H2994" s="133"/>
      <c r="I2994" s="133"/>
    </row>
    <row r="2995" spans="1:9" s="105" customFormat="1" x14ac:dyDescent="0.3">
      <c r="A2995"/>
      <c r="B2995"/>
      <c r="C2995"/>
      <c r="D2995"/>
      <c r="E2995" s="42"/>
      <c r="F2995" s="66"/>
      <c r="G2995" s="133"/>
      <c r="H2995" s="133"/>
      <c r="I2995" s="133"/>
    </row>
    <row r="2996" spans="1:9" s="105" customFormat="1" x14ac:dyDescent="0.3">
      <c r="A2996"/>
      <c r="B2996"/>
      <c r="C2996"/>
      <c r="D2996"/>
      <c r="E2996" s="42"/>
      <c r="F2996" s="66"/>
      <c r="G2996" s="133"/>
      <c r="H2996" s="133"/>
      <c r="I2996" s="133"/>
    </row>
    <row r="2997" spans="1:9" s="105" customFormat="1" x14ac:dyDescent="0.3">
      <c r="A2997"/>
      <c r="B2997"/>
      <c r="C2997"/>
      <c r="D2997"/>
      <c r="E2997" s="42"/>
      <c r="F2997" s="66"/>
      <c r="G2997" s="133"/>
      <c r="H2997" s="133"/>
      <c r="I2997" s="133"/>
    </row>
    <row r="2998" spans="1:9" s="105" customFormat="1" x14ac:dyDescent="0.3">
      <c r="A2998"/>
      <c r="B2998"/>
      <c r="C2998"/>
      <c r="D2998"/>
      <c r="E2998" s="42"/>
      <c r="F2998" s="66"/>
      <c r="G2998" s="133"/>
      <c r="H2998" s="133"/>
      <c r="I2998" s="133"/>
    </row>
    <row r="2999" spans="1:9" s="105" customFormat="1" x14ac:dyDescent="0.3">
      <c r="A2999"/>
      <c r="B2999"/>
      <c r="C2999"/>
      <c r="D2999"/>
      <c r="E2999" s="42"/>
      <c r="F2999" s="66"/>
      <c r="G2999" s="133"/>
      <c r="H2999" s="133"/>
      <c r="I2999" s="133"/>
    </row>
    <row r="3000" spans="1:9" s="105" customFormat="1" x14ac:dyDescent="0.3">
      <c r="A3000"/>
      <c r="B3000"/>
      <c r="C3000"/>
      <c r="D3000"/>
      <c r="E3000" s="42"/>
      <c r="F3000" s="66"/>
      <c r="G3000" s="133"/>
      <c r="H3000" s="133"/>
      <c r="I3000" s="133"/>
    </row>
    <row r="3001" spans="1:9" s="105" customFormat="1" x14ac:dyDescent="0.3">
      <c r="A3001"/>
      <c r="B3001"/>
      <c r="C3001"/>
      <c r="D3001"/>
      <c r="E3001" s="42"/>
      <c r="F3001" s="66"/>
      <c r="G3001" s="133"/>
      <c r="H3001" s="133"/>
      <c r="I3001" s="133"/>
    </row>
    <row r="3002" spans="1:9" s="105" customFormat="1" x14ac:dyDescent="0.3">
      <c r="A3002"/>
      <c r="B3002"/>
      <c r="C3002"/>
      <c r="D3002"/>
      <c r="E3002" s="42"/>
      <c r="F3002" s="66"/>
      <c r="G3002" s="133"/>
      <c r="H3002" s="133"/>
      <c r="I3002" s="133"/>
    </row>
    <row r="3003" spans="1:9" s="105" customFormat="1" x14ac:dyDescent="0.3">
      <c r="A3003"/>
      <c r="B3003"/>
      <c r="C3003"/>
      <c r="D3003"/>
      <c r="E3003" s="42"/>
      <c r="F3003" s="66"/>
      <c r="G3003" s="133"/>
      <c r="H3003" s="133"/>
      <c r="I3003" s="133"/>
    </row>
    <row r="3004" spans="1:9" s="105" customFormat="1" x14ac:dyDescent="0.3">
      <c r="A3004"/>
      <c r="B3004"/>
      <c r="C3004"/>
      <c r="D3004"/>
      <c r="E3004" s="42"/>
      <c r="F3004" s="66"/>
      <c r="G3004" s="133"/>
      <c r="H3004" s="133"/>
      <c r="I3004" s="133"/>
    </row>
    <row r="3005" spans="1:9" s="105" customFormat="1" x14ac:dyDescent="0.3">
      <c r="A3005"/>
      <c r="B3005"/>
      <c r="C3005"/>
      <c r="D3005"/>
      <c r="E3005" s="42"/>
      <c r="F3005" s="66"/>
      <c r="G3005" s="133"/>
      <c r="H3005" s="133"/>
      <c r="I3005" s="133"/>
    </row>
    <row r="3006" spans="1:9" s="105" customFormat="1" x14ac:dyDescent="0.3">
      <c r="A3006"/>
      <c r="B3006"/>
      <c r="C3006"/>
      <c r="D3006"/>
      <c r="E3006" s="42"/>
      <c r="F3006" s="66"/>
      <c r="G3006" s="133"/>
      <c r="H3006" s="133"/>
      <c r="I3006" s="133"/>
    </row>
    <row r="3007" spans="1:9" s="105" customFormat="1" x14ac:dyDescent="0.3">
      <c r="A3007"/>
      <c r="B3007"/>
      <c r="C3007"/>
      <c r="D3007"/>
      <c r="E3007" s="42"/>
      <c r="F3007" s="66"/>
      <c r="G3007" s="133"/>
      <c r="H3007" s="133"/>
      <c r="I3007" s="133"/>
    </row>
    <row r="3008" spans="1:9" s="105" customFormat="1" x14ac:dyDescent="0.3">
      <c r="A3008"/>
      <c r="B3008"/>
      <c r="C3008"/>
      <c r="D3008"/>
      <c r="E3008" s="42"/>
      <c r="F3008" s="66"/>
      <c r="G3008" s="133"/>
      <c r="H3008" s="133"/>
      <c r="I3008" s="133"/>
    </row>
    <row r="3009" spans="1:9" s="105" customFormat="1" x14ac:dyDescent="0.3">
      <c r="A3009"/>
      <c r="B3009"/>
      <c r="C3009"/>
      <c r="D3009"/>
      <c r="E3009" s="42"/>
      <c r="F3009" s="66"/>
      <c r="G3009" s="133"/>
      <c r="H3009" s="133"/>
      <c r="I3009" s="133"/>
    </row>
    <row r="3010" spans="1:9" s="105" customFormat="1" x14ac:dyDescent="0.3">
      <c r="A3010"/>
      <c r="B3010"/>
      <c r="C3010"/>
      <c r="D3010"/>
      <c r="E3010" s="42"/>
      <c r="F3010" s="66"/>
      <c r="G3010" s="133"/>
      <c r="H3010" s="133"/>
      <c r="I3010" s="133"/>
    </row>
    <row r="3011" spans="1:9" s="105" customFormat="1" x14ac:dyDescent="0.3">
      <c r="A3011"/>
      <c r="B3011"/>
      <c r="C3011"/>
      <c r="D3011"/>
      <c r="E3011" s="42"/>
      <c r="F3011" s="66"/>
      <c r="G3011" s="133"/>
      <c r="H3011" s="133"/>
      <c r="I3011" s="133"/>
    </row>
    <row r="3012" spans="1:9" s="105" customFormat="1" x14ac:dyDescent="0.3">
      <c r="A3012"/>
      <c r="B3012"/>
      <c r="C3012"/>
      <c r="D3012"/>
      <c r="E3012" s="42"/>
      <c r="F3012" s="66"/>
      <c r="G3012" s="133"/>
      <c r="H3012" s="133"/>
      <c r="I3012" s="133"/>
    </row>
    <row r="3013" spans="1:9" s="105" customFormat="1" x14ac:dyDescent="0.3">
      <c r="A3013"/>
      <c r="B3013"/>
      <c r="C3013"/>
      <c r="D3013"/>
      <c r="E3013" s="42"/>
      <c r="F3013" s="66"/>
      <c r="G3013" s="133"/>
      <c r="H3013" s="133"/>
      <c r="I3013" s="133"/>
    </row>
    <row r="3014" spans="1:9" s="105" customFormat="1" x14ac:dyDescent="0.3">
      <c r="A3014"/>
      <c r="B3014"/>
      <c r="C3014"/>
      <c r="D3014"/>
      <c r="E3014" s="42"/>
      <c r="F3014" s="66"/>
      <c r="G3014" s="133"/>
      <c r="H3014" s="133"/>
      <c r="I3014" s="133"/>
    </row>
    <row r="3015" spans="1:9" s="105" customFormat="1" x14ac:dyDescent="0.3">
      <c r="A3015"/>
      <c r="B3015"/>
      <c r="C3015"/>
      <c r="D3015"/>
      <c r="E3015" s="42"/>
      <c r="F3015" s="66"/>
      <c r="G3015" s="133"/>
      <c r="H3015" s="133"/>
      <c r="I3015" s="133"/>
    </row>
    <row r="3016" spans="1:9" s="105" customFormat="1" x14ac:dyDescent="0.3">
      <c r="A3016"/>
      <c r="B3016"/>
      <c r="C3016"/>
      <c r="D3016"/>
      <c r="E3016" s="42"/>
      <c r="F3016" s="66"/>
      <c r="G3016" s="133"/>
      <c r="H3016" s="133"/>
      <c r="I3016" s="133"/>
    </row>
    <row r="3017" spans="1:9" s="105" customFormat="1" x14ac:dyDescent="0.3">
      <c r="A3017"/>
      <c r="B3017"/>
      <c r="C3017"/>
      <c r="D3017"/>
      <c r="E3017" s="42"/>
      <c r="F3017" s="66"/>
      <c r="G3017" s="133"/>
      <c r="H3017" s="133"/>
      <c r="I3017" s="133"/>
    </row>
    <row r="3018" spans="1:9" s="105" customFormat="1" x14ac:dyDescent="0.3">
      <c r="A3018"/>
      <c r="B3018"/>
      <c r="C3018"/>
      <c r="D3018"/>
      <c r="E3018" s="42"/>
      <c r="F3018" s="66"/>
      <c r="G3018" s="133"/>
      <c r="H3018" s="133"/>
      <c r="I3018" s="133"/>
    </row>
    <row r="3019" spans="1:9" s="105" customFormat="1" x14ac:dyDescent="0.3">
      <c r="A3019"/>
      <c r="B3019"/>
      <c r="C3019"/>
      <c r="D3019"/>
      <c r="E3019" s="42"/>
      <c r="F3019" s="66"/>
      <c r="G3019" s="133"/>
      <c r="H3019" s="133"/>
      <c r="I3019" s="133"/>
    </row>
    <row r="3020" spans="1:9" s="105" customFormat="1" x14ac:dyDescent="0.3">
      <c r="A3020"/>
      <c r="B3020"/>
      <c r="C3020"/>
      <c r="D3020"/>
      <c r="E3020" s="42"/>
      <c r="F3020" s="66"/>
      <c r="G3020" s="133"/>
      <c r="H3020" s="133"/>
      <c r="I3020" s="133"/>
    </row>
    <row r="3021" spans="1:9" s="105" customFormat="1" x14ac:dyDescent="0.3">
      <c r="A3021"/>
      <c r="B3021"/>
      <c r="C3021"/>
      <c r="D3021"/>
      <c r="E3021" s="42"/>
      <c r="F3021" s="66"/>
      <c r="G3021" s="133"/>
      <c r="H3021" s="133"/>
      <c r="I3021" s="133"/>
    </row>
    <row r="3022" spans="1:9" s="105" customFormat="1" x14ac:dyDescent="0.3">
      <c r="A3022"/>
      <c r="B3022"/>
      <c r="C3022"/>
      <c r="D3022"/>
      <c r="E3022" s="42"/>
      <c r="F3022" s="66"/>
      <c r="G3022" s="133"/>
      <c r="H3022" s="133"/>
      <c r="I3022" s="133"/>
    </row>
    <row r="3023" spans="1:9" s="105" customFormat="1" x14ac:dyDescent="0.3">
      <c r="A3023"/>
      <c r="B3023"/>
      <c r="C3023"/>
      <c r="D3023"/>
      <c r="E3023" s="42"/>
      <c r="F3023" s="66"/>
      <c r="G3023" s="133"/>
      <c r="H3023" s="133"/>
      <c r="I3023" s="133"/>
    </row>
    <row r="3024" spans="1:9" s="105" customFormat="1" x14ac:dyDescent="0.3">
      <c r="A3024"/>
      <c r="B3024"/>
      <c r="C3024"/>
      <c r="D3024"/>
      <c r="E3024" s="42"/>
      <c r="F3024" s="66"/>
      <c r="G3024" s="133"/>
      <c r="H3024" s="133"/>
      <c r="I3024" s="133"/>
    </row>
    <row r="3025" spans="1:9" s="105" customFormat="1" x14ac:dyDescent="0.3">
      <c r="A3025"/>
      <c r="B3025"/>
      <c r="C3025"/>
      <c r="D3025"/>
      <c r="E3025" s="42"/>
      <c r="F3025" s="66"/>
      <c r="G3025" s="133"/>
      <c r="H3025" s="133"/>
      <c r="I3025" s="133"/>
    </row>
    <row r="3026" spans="1:9" s="105" customFormat="1" x14ac:dyDescent="0.3">
      <c r="A3026"/>
      <c r="B3026"/>
      <c r="C3026"/>
      <c r="D3026"/>
      <c r="E3026" s="42"/>
      <c r="F3026" s="66"/>
      <c r="G3026" s="133"/>
      <c r="H3026" s="133"/>
      <c r="I3026" s="133"/>
    </row>
    <row r="3027" spans="1:9" s="105" customFormat="1" x14ac:dyDescent="0.3">
      <c r="A3027"/>
      <c r="B3027"/>
      <c r="C3027"/>
      <c r="D3027"/>
      <c r="E3027" s="42"/>
      <c r="F3027" s="66"/>
      <c r="G3027" s="133"/>
      <c r="H3027" s="133"/>
      <c r="I3027" s="133"/>
    </row>
    <row r="3028" spans="1:9" s="105" customFormat="1" x14ac:dyDescent="0.3">
      <c r="A3028"/>
      <c r="B3028"/>
      <c r="C3028"/>
      <c r="D3028"/>
      <c r="E3028" s="42"/>
      <c r="F3028" s="66"/>
      <c r="G3028" s="133"/>
      <c r="H3028" s="133"/>
      <c r="I3028" s="133"/>
    </row>
    <row r="3029" spans="1:9" s="105" customFormat="1" x14ac:dyDescent="0.3">
      <c r="A3029"/>
      <c r="B3029"/>
      <c r="C3029"/>
      <c r="D3029"/>
      <c r="E3029" s="42"/>
      <c r="F3029" s="66"/>
      <c r="G3029" s="133"/>
      <c r="H3029" s="133"/>
      <c r="I3029" s="133"/>
    </row>
    <row r="3030" spans="1:9" s="105" customFormat="1" x14ac:dyDescent="0.3">
      <c r="A3030"/>
      <c r="B3030"/>
      <c r="C3030"/>
      <c r="D3030"/>
      <c r="E3030" s="42"/>
      <c r="F3030" s="66"/>
      <c r="G3030" s="133"/>
      <c r="H3030" s="133"/>
      <c r="I3030" s="133"/>
    </row>
    <row r="3031" spans="1:9" s="105" customFormat="1" x14ac:dyDescent="0.3">
      <c r="A3031"/>
      <c r="B3031"/>
      <c r="C3031"/>
      <c r="D3031"/>
      <c r="E3031" s="42"/>
      <c r="F3031" s="66"/>
      <c r="G3031" s="133"/>
      <c r="H3031" s="133"/>
      <c r="I3031" s="133"/>
    </row>
    <row r="3032" spans="1:9" s="105" customFormat="1" x14ac:dyDescent="0.3">
      <c r="A3032"/>
      <c r="B3032"/>
      <c r="C3032"/>
      <c r="D3032"/>
      <c r="E3032" s="42"/>
      <c r="F3032" s="66"/>
      <c r="G3032" s="133"/>
      <c r="H3032" s="133"/>
      <c r="I3032" s="133"/>
    </row>
    <row r="3033" spans="1:9" s="105" customFormat="1" x14ac:dyDescent="0.3">
      <c r="A3033"/>
      <c r="B3033"/>
      <c r="C3033"/>
      <c r="D3033"/>
      <c r="E3033" s="42"/>
      <c r="F3033" s="66"/>
      <c r="G3033" s="133"/>
      <c r="H3033" s="133"/>
      <c r="I3033" s="133"/>
    </row>
    <row r="3034" spans="1:9" s="105" customFormat="1" x14ac:dyDescent="0.3">
      <c r="A3034"/>
      <c r="B3034"/>
      <c r="C3034"/>
      <c r="D3034"/>
      <c r="E3034" s="42"/>
      <c r="F3034" s="66"/>
      <c r="G3034" s="133"/>
      <c r="H3034" s="133"/>
      <c r="I3034" s="133"/>
    </row>
    <row r="3035" spans="1:9" s="105" customFormat="1" x14ac:dyDescent="0.3">
      <c r="A3035"/>
      <c r="B3035"/>
      <c r="C3035"/>
      <c r="D3035"/>
      <c r="E3035" s="42"/>
      <c r="F3035" s="66"/>
      <c r="G3035" s="133"/>
      <c r="H3035" s="133"/>
      <c r="I3035" s="133"/>
    </row>
    <row r="3036" spans="1:9" s="105" customFormat="1" x14ac:dyDescent="0.3">
      <c r="A3036"/>
      <c r="B3036"/>
      <c r="C3036"/>
      <c r="D3036"/>
      <c r="E3036" s="42"/>
      <c r="F3036" s="66"/>
      <c r="G3036" s="133"/>
      <c r="H3036" s="133"/>
      <c r="I3036" s="133"/>
    </row>
    <row r="3037" spans="1:9" s="105" customFormat="1" x14ac:dyDescent="0.3">
      <c r="A3037"/>
      <c r="B3037"/>
      <c r="C3037"/>
      <c r="D3037"/>
      <c r="E3037" s="42"/>
      <c r="F3037" s="66"/>
      <c r="G3037" s="133"/>
      <c r="H3037" s="133"/>
      <c r="I3037" s="133"/>
    </row>
    <row r="3038" spans="1:9" s="105" customFormat="1" x14ac:dyDescent="0.3">
      <c r="A3038"/>
      <c r="B3038"/>
      <c r="C3038"/>
      <c r="D3038"/>
      <c r="E3038" s="42"/>
      <c r="F3038" s="66"/>
      <c r="G3038" s="133"/>
      <c r="H3038" s="133"/>
      <c r="I3038" s="133"/>
    </row>
    <row r="3039" spans="1:9" s="105" customFormat="1" x14ac:dyDescent="0.3">
      <c r="A3039"/>
      <c r="B3039"/>
      <c r="C3039"/>
      <c r="D3039"/>
      <c r="E3039" s="42"/>
      <c r="F3039" s="66"/>
      <c r="G3039" s="133"/>
      <c r="H3039" s="133"/>
      <c r="I3039" s="133"/>
    </row>
    <row r="3040" spans="1:9" s="105" customFormat="1" x14ac:dyDescent="0.3">
      <c r="A3040"/>
      <c r="B3040"/>
      <c r="C3040"/>
      <c r="D3040"/>
      <c r="E3040" s="42"/>
      <c r="F3040" s="66"/>
      <c r="G3040" s="133"/>
      <c r="H3040" s="133"/>
      <c r="I3040" s="133"/>
    </row>
    <row r="3041" spans="1:9" s="105" customFormat="1" x14ac:dyDescent="0.3">
      <c r="A3041"/>
      <c r="B3041"/>
      <c r="C3041"/>
      <c r="D3041"/>
      <c r="E3041" s="42"/>
      <c r="F3041" s="66"/>
      <c r="G3041" s="133"/>
      <c r="H3041" s="133"/>
      <c r="I3041" s="133"/>
    </row>
    <row r="3042" spans="1:9" s="105" customFormat="1" x14ac:dyDescent="0.3">
      <c r="A3042"/>
      <c r="B3042"/>
      <c r="C3042"/>
      <c r="D3042"/>
      <c r="E3042" s="42"/>
      <c r="F3042" s="66"/>
      <c r="G3042" s="133"/>
      <c r="H3042" s="133"/>
      <c r="I3042" s="133"/>
    </row>
    <row r="3043" spans="1:9" s="105" customFormat="1" x14ac:dyDescent="0.3">
      <c r="A3043"/>
      <c r="B3043"/>
      <c r="C3043"/>
      <c r="D3043"/>
      <c r="E3043" s="42"/>
      <c r="F3043" s="66"/>
      <c r="G3043" s="133"/>
      <c r="H3043" s="133"/>
      <c r="I3043" s="133"/>
    </row>
    <row r="3044" spans="1:9" s="105" customFormat="1" x14ac:dyDescent="0.3">
      <c r="A3044"/>
      <c r="B3044"/>
      <c r="C3044"/>
      <c r="D3044"/>
      <c r="E3044" s="42"/>
      <c r="F3044" s="66"/>
      <c r="G3044" s="133"/>
      <c r="H3044" s="133"/>
      <c r="I3044" s="133"/>
    </row>
    <row r="3045" spans="1:9" s="105" customFormat="1" x14ac:dyDescent="0.3">
      <c r="A3045"/>
      <c r="B3045"/>
      <c r="C3045"/>
      <c r="D3045"/>
      <c r="E3045" s="42"/>
      <c r="F3045" s="66"/>
      <c r="G3045" s="133"/>
      <c r="H3045" s="133"/>
      <c r="I3045" s="133"/>
    </row>
    <row r="3046" spans="1:9" s="105" customFormat="1" x14ac:dyDescent="0.3">
      <c r="A3046"/>
      <c r="B3046"/>
      <c r="C3046"/>
      <c r="D3046"/>
      <c r="E3046" s="42"/>
      <c r="F3046" s="66"/>
      <c r="G3046" s="133"/>
      <c r="H3046" s="133"/>
      <c r="I3046" s="133"/>
    </row>
    <row r="3047" spans="1:9" s="105" customFormat="1" x14ac:dyDescent="0.3">
      <c r="A3047"/>
      <c r="B3047"/>
      <c r="C3047"/>
      <c r="D3047"/>
      <c r="E3047" s="42"/>
      <c r="F3047" s="66"/>
      <c r="G3047" s="133"/>
      <c r="H3047" s="133"/>
      <c r="I3047" s="133"/>
    </row>
    <row r="3048" spans="1:9" s="105" customFormat="1" x14ac:dyDescent="0.3">
      <c r="A3048"/>
      <c r="B3048"/>
      <c r="C3048"/>
      <c r="D3048"/>
      <c r="E3048" s="42"/>
      <c r="F3048" s="66"/>
      <c r="G3048" s="133"/>
      <c r="H3048" s="133"/>
      <c r="I3048" s="133"/>
    </row>
    <row r="3049" spans="1:9" s="105" customFormat="1" x14ac:dyDescent="0.3">
      <c r="A3049"/>
      <c r="B3049"/>
      <c r="C3049"/>
      <c r="D3049"/>
      <c r="E3049" s="42"/>
      <c r="F3049" s="66"/>
      <c r="G3049" s="133"/>
      <c r="H3049" s="133"/>
      <c r="I3049" s="133"/>
    </row>
    <row r="3050" spans="1:9" s="105" customFormat="1" x14ac:dyDescent="0.3">
      <c r="A3050"/>
      <c r="B3050"/>
      <c r="C3050"/>
      <c r="D3050"/>
      <c r="E3050" s="42"/>
      <c r="F3050" s="66"/>
      <c r="G3050" s="133"/>
      <c r="H3050" s="133"/>
      <c r="I3050" s="133"/>
    </row>
    <row r="3051" spans="1:9" s="105" customFormat="1" x14ac:dyDescent="0.3">
      <c r="A3051"/>
      <c r="B3051"/>
      <c r="C3051"/>
      <c r="D3051"/>
      <c r="E3051" s="42"/>
      <c r="F3051" s="66"/>
      <c r="G3051" s="133"/>
      <c r="H3051" s="133"/>
      <c r="I3051" s="133"/>
    </row>
    <row r="3052" spans="1:9" s="105" customFormat="1" x14ac:dyDescent="0.3">
      <c r="A3052"/>
      <c r="B3052"/>
      <c r="C3052"/>
      <c r="D3052"/>
      <c r="E3052" s="42"/>
      <c r="F3052" s="66"/>
      <c r="G3052" s="133"/>
      <c r="H3052" s="133"/>
      <c r="I3052" s="133"/>
    </row>
    <row r="3053" spans="1:9" s="105" customFormat="1" x14ac:dyDescent="0.3">
      <c r="A3053"/>
      <c r="B3053"/>
      <c r="C3053"/>
      <c r="D3053"/>
      <c r="E3053" s="42"/>
      <c r="F3053" s="66"/>
      <c r="G3053" s="133"/>
      <c r="H3053" s="133"/>
      <c r="I3053" s="133"/>
    </row>
    <row r="3054" spans="1:9" s="105" customFormat="1" x14ac:dyDescent="0.3">
      <c r="A3054"/>
      <c r="B3054"/>
      <c r="C3054"/>
      <c r="D3054"/>
      <c r="E3054" s="42"/>
      <c r="F3054" s="66"/>
      <c r="G3054" s="133"/>
      <c r="H3054" s="133"/>
      <c r="I3054" s="133"/>
    </row>
    <row r="3055" spans="1:9" s="105" customFormat="1" x14ac:dyDescent="0.3">
      <c r="A3055"/>
      <c r="B3055"/>
      <c r="C3055"/>
      <c r="D3055"/>
      <c r="E3055" s="42"/>
      <c r="F3055" s="66"/>
      <c r="G3055" s="133"/>
      <c r="H3055" s="133"/>
      <c r="I3055" s="133"/>
    </row>
    <row r="3056" spans="1:9" s="105" customFormat="1" x14ac:dyDescent="0.3">
      <c r="A3056"/>
      <c r="B3056"/>
      <c r="C3056"/>
      <c r="D3056"/>
      <c r="E3056" s="42"/>
      <c r="F3056" s="66"/>
      <c r="G3056" s="133"/>
      <c r="H3056" s="133"/>
      <c r="I3056" s="133"/>
    </row>
    <row r="3057" spans="1:9" s="105" customFormat="1" x14ac:dyDescent="0.3">
      <c r="A3057"/>
      <c r="B3057"/>
      <c r="C3057"/>
      <c r="D3057"/>
      <c r="E3057" s="42"/>
      <c r="F3057" s="66"/>
      <c r="G3057" s="133"/>
      <c r="H3057" s="133"/>
      <c r="I3057" s="133"/>
    </row>
    <row r="3058" spans="1:9" s="105" customFormat="1" x14ac:dyDescent="0.3">
      <c r="A3058"/>
      <c r="B3058"/>
      <c r="C3058"/>
      <c r="D3058"/>
      <c r="E3058" s="42"/>
      <c r="F3058" s="66"/>
      <c r="G3058" s="133"/>
      <c r="H3058" s="133"/>
      <c r="I3058" s="133"/>
    </row>
    <row r="3059" spans="1:9" s="105" customFormat="1" x14ac:dyDescent="0.3">
      <c r="A3059"/>
      <c r="B3059"/>
      <c r="C3059"/>
      <c r="D3059"/>
      <c r="E3059" s="42"/>
      <c r="F3059" s="66"/>
      <c r="G3059" s="133"/>
      <c r="H3059" s="133"/>
      <c r="I3059" s="133"/>
    </row>
    <row r="3060" spans="1:9" s="105" customFormat="1" x14ac:dyDescent="0.3">
      <c r="A3060"/>
      <c r="B3060"/>
      <c r="C3060"/>
      <c r="D3060"/>
      <c r="E3060" s="42"/>
      <c r="F3060" s="66"/>
      <c r="G3060" s="133"/>
      <c r="H3060" s="133"/>
      <c r="I3060" s="133"/>
    </row>
    <row r="3061" spans="1:9" s="105" customFormat="1" x14ac:dyDescent="0.3">
      <c r="A3061"/>
      <c r="B3061"/>
      <c r="C3061"/>
      <c r="D3061"/>
      <c r="E3061" s="42"/>
      <c r="F3061" s="66"/>
      <c r="G3061" s="133"/>
      <c r="H3061" s="133"/>
      <c r="I3061" s="133"/>
    </row>
    <row r="3062" spans="1:9" s="105" customFormat="1" x14ac:dyDescent="0.3">
      <c r="A3062"/>
      <c r="B3062"/>
      <c r="C3062"/>
      <c r="D3062"/>
      <c r="E3062" s="42"/>
      <c r="F3062" s="66"/>
      <c r="G3062" s="133"/>
      <c r="H3062" s="133"/>
      <c r="I3062" s="133"/>
    </row>
    <row r="3063" spans="1:9" s="105" customFormat="1" x14ac:dyDescent="0.3">
      <c r="A3063"/>
      <c r="B3063"/>
      <c r="C3063"/>
      <c r="D3063"/>
      <c r="E3063" s="42"/>
      <c r="F3063" s="66"/>
      <c r="G3063" s="133"/>
      <c r="H3063" s="133"/>
      <c r="I3063" s="133"/>
    </row>
    <row r="3064" spans="1:9" s="105" customFormat="1" x14ac:dyDescent="0.3">
      <c r="A3064"/>
      <c r="B3064"/>
      <c r="C3064"/>
      <c r="D3064"/>
      <c r="E3064" s="42"/>
      <c r="F3064" s="66"/>
      <c r="G3064" s="133"/>
      <c r="H3064" s="133"/>
      <c r="I3064" s="133"/>
    </row>
    <row r="3065" spans="1:9" s="105" customFormat="1" x14ac:dyDescent="0.3">
      <c r="A3065"/>
      <c r="B3065"/>
      <c r="C3065"/>
      <c r="D3065"/>
      <c r="E3065" s="42"/>
      <c r="F3065" s="66"/>
      <c r="G3065" s="133"/>
      <c r="H3065" s="133"/>
      <c r="I3065" s="133"/>
    </row>
    <row r="3066" spans="1:9" s="105" customFormat="1" x14ac:dyDescent="0.3">
      <c r="A3066"/>
      <c r="B3066"/>
      <c r="C3066"/>
      <c r="D3066"/>
      <c r="E3066" s="42"/>
      <c r="F3066" s="66"/>
      <c r="G3066" s="133"/>
      <c r="H3066" s="133"/>
      <c r="I3066" s="133"/>
    </row>
    <row r="3067" spans="1:9" s="105" customFormat="1" x14ac:dyDescent="0.3">
      <c r="A3067"/>
      <c r="B3067"/>
      <c r="C3067"/>
      <c r="D3067"/>
      <c r="E3067" s="42"/>
      <c r="F3067" s="66"/>
      <c r="G3067" s="133"/>
      <c r="H3067" s="133"/>
      <c r="I3067" s="133"/>
    </row>
    <row r="3068" spans="1:9" s="105" customFormat="1" x14ac:dyDescent="0.3">
      <c r="A3068"/>
      <c r="B3068"/>
      <c r="C3068"/>
      <c r="D3068"/>
      <c r="E3068" s="42"/>
      <c r="F3068" s="66"/>
      <c r="G3068" s="133"/>
      <c r="H3068" s="133"/>
      <c r="I3068" s="133"/>
    </row>
    <row r="3069" spans="1:9" s="105" customFormat="1" x14ac:dyDescent="0.3">
      <c r="A3069"/>
      <c r="B3069"/>
      <c r="C3069"/>
      <c r="D3069"/>
      <c r="E3069" s="42"/>
      <c r="F3069" s="66"/>
      <c r="G3069" s="133"/>
      <c r="H3069" s="133"/>
      <c r="I3069" s="133"/>
    </row>
    <row r="3070" spans="1:9" s="105" customFormat="1" x14ac:dyDescent="0.3">
      <c r="A3070"/>
      <c r="B3070"/>
      <c r="C3070"/>
      <c r="D3070"/>
      <c r="E3070" s="42"/>
      <c r="F3070" s="66"/>
      <c r="G3070" s="133"/>
      <c r="H3070" s="133"/>
      <c r="I3070" s="133"/>
    </row>
    <row r="3071" spans="1:9" s="105" customFormat="1" x14ac:dyDescent="0.3">
      <c r="A3071"/>
      <c r="B3071"/>
      <c r="C3071"/>
      <c r="D3071"/>
      <c r="E3071" s="42"/>
      <c r="F3071" s="66"/>
      <c r="G3071" s="133"/>
      <c r="H3071" s="133"/>
      <c r="I3071" s="133"/>
    </row>
    <row r="3072" spans="1:9" s="105" customFormat="1" x14ac:dyDescent="0.3">
      <c r="A3072"/>
      <c r="B3072"/>
      <c r="C3072"/>
      <c r="D3072"/>
      <c r="E3072" s="42"/>
      <c r="F3072" s="66"/>
      <c r="G3072" s="133"/>
      <c r="H3072" s="133"/>
      <c r="I3072" s="133"/>
    </row>
    <row r="3073" spans="1:9" s="105" customFormat="1" x14ac:dyDescent="0.3">
      <c r="A3073"/>
      <c r="B3073"/>
      <c r="C3073"/>
      <c r="D3073"/>
      <c r="E3073" s="42"/>
      <c r="F3073" s="66"/>
      <c r="G3073" s="133"/>
      <c r="H3073" s="133"/>
      <c r="I3073" s="133"/>
    </row>
    <row r="3074" spans="1:9" s="105" customFormat="1" x14ac:dyDescent="0.3">
      <c r="A3074"/>
      <c r="B3074"/>
      <c r="C3074"/>
      <c r="D3074"/>
      <c r="E3074" s="42"/>
      <c r="F3074" s="66"/>
      <c r="G3074" s="133"/>
      <c r="H3074" s="133"/>
      <c r="I3074" s="133"/>
    </row>
    <row r="3075" spans="1:9" s="105" customFormat="1" x14ac:dyDescent="0.3">
      <c r="A3075"/>
      <c r="B3075"/>
      <c r="C3075"/>
      <c r="D3075"/>
      <c r="E3075" s="42"/>
      <c r="F3075" s="66"/>
      <c r="G3075" s="133"/>
      <c r="H3075" s="133"/>
      <c r="I3075" s="133"/>
    </row>
    <row r="3076" spans="1:9" s="105" customFormat="1" x14ac:dyDescent="0.3">
      <c r="A3076"/>
      <c r="B3076"/>
      <c r="C3076"/>
      <c r="D3076"/>
      <c r="E3076" s="42"/>
      <c r="F3076" s="66"/>
      <c r="G3076" s="133"/>
      <c r="H3076" s="133"/>
      <c r="I3076" s="133"/>
    </row>
    <row r="3077" spans="1:9" s="105" customFormat="1" x14ac:dyDescent="0.3">
      <c r="A3077"/>
      <c r="B3077"/>
      <c r="C3077"/>
      <c r="D3077"/>
      <c r="E3077" s="42"/>
      <c r="F3077" s="66"/>
      <c r="G3077" s="133"/>
      <c r="H3077" s="133"/>
      <c r="I3077" s="133"/>
    </row>
    <row r="3078" spans="1:9" s="105" customFormat="1" x14ac:dyDescent="0.3">
      <c r="A3078"/>
      <c r="B3078"/>
      <c r="C3078"/>
      <c r="D3078"/>
      <c r="E3078" s="42"/>
      <c r="F3078" s="66"/>
      <c r="G3078" s="133"/>
      <c r="H3078" s="133"/>
      <c r="I3078" s="133"/>
    </row>
    <row r="3079" spans="1:9" s="105" customFormat="1" x14ac:dyDescent="0.3">
      <c r="A3079"/>
      <c r="B3079"/>
      <c r="C3079"/>
      <c r="D3079"/>
      <c r="E3079" s="42"/>
      <c r="F3079" s="66"/>
      <c r="G3079" s="133"/>
      <c r="H3079" s="133"/>
      <c r="I3079" s="133"/>
    </row>
    <row r="3080" spans="1:9" s="105" customFormat="1" x14ac:dyDescent="0.3">
      <c r="A3080"/>
      <c r="B3080"/>
      <c r="C3080"/>
      <c r="D3080"/>
      <c r="E3080" s="42"/>
      <c r="F3080" s="66"/>
      <c r="G3080" s="133"/>
      <c r="H3080" s="133"/>
      <c r="I3080" s="133"/>
    </row>
    <row r="3081" spans="1:9" s="105" customFormat="1" x14ac:dyDescent="0.3">
      <c r="A3081"/>
      <c r="B3081"/>
      <c r="C3081"/>
      <c r="D3081"/>
      <c r="E3081" s="42"/>
      <c r="F3081" s="66"/>
      <c r="G3081" s="133"/>
      <c r="H3081" s="133"/>
      <c r="I3081" s="133"/>
    </row>
    <row r="3082" spans="1:9" s="105" customFormat="1" x14ac:dyDescent="0.3">
      <c r="A3082"/>
      <c r="B3082"/>
      <c r="C3082"/>
      <c r="D3082"/>
      <c r="E3082" s="42"/>
      <c r="F3082" s="66"/>
      <c r="G3082" s="133"/>
      <c r="H3082" s="133"/>
      <c r="I3082" s="133"/>
    </row>
    <row r="3083" spans="1:9" s="105" customFormat="1" x14ac:dyDescent="0.3">
      <c r="A3083"/>
      <c r="B3083"/>
      <c r="C3083"/>
      <c r="D3083"/>
      <c r="E3083" s="42"/>
      <c r="F3083" s="66"/>
      <c r="G3083" s="133"/>
      <c r="H3083" s="133"/>
      <c r="I3083" s="133"/>
    </row>
    <row r="3084" spans="1:9" s="105" customFormat="1" x14ac:dyDescent="0.3">
      <c r="A3084"/>
      <c r="B3084"/>
      <c r="C3084"/>
      <c r="D3084"/>
      <c r="E3084" s="42"/>
      <c r="F3084" s="66"/>
      <c r="G3084" s="133"/>
      <c r="H3084" s="133"/>
      <c r="I3084" s="133"/>
    </row>
    <row r="3085" spans="1:9" s="105" customFormat="1" x14ac:dyDescent="0.3">
      <c r="A3085"/>
      <c r="B3085"/>
      <c r="C3085"/>
      <c r="D3085"/>
      <c r="E3085" s="42"/>
      <c r="F3085" s="66"/>
      <c r="G3085" s="133"/>
      <c r="H3085" s="133"/>
      <c r="I3085" s="133"/>
    </row>
    <row r="3086" spans="1:9" s="105" customFormat="1" x14ac:dyDescent="0.3">
      <c r="A3086"/>
      <c r="B3086"/>
      <c r="C3086"/>
      <c r="D3086"/>
      <c r="E3086" s="42"/>
      <c r="F3086" s="66"/>
      <c r="G3086" s="133"/>
      <c r="H3086" s="133"/>
      <c r="I3086" s="133"/>
    </row>
    <row r="3087" spans="1:9" s="105" customFormat="1" x14ac:dyDescent="0.3">
      <c r="A3087"/>
      <c r="B3087"/>
      <c r="C3087"/>
      <c r="D3087"/>
      <c r="E3087" s="42"/>
      <c r="F3087" s="66"/>
      <c r="G3087" s="133"/>
      <c r="H3087" s="133"/>
      <c r="I3087" s="133"/>
    </row>
    <row r="3088" spans="1:9" s="105" customFormat="1" x14ac:dyDescent="0.3">
      <c r="A3088"/>
      <c r="B3088"/>
      <c r="C3088"/>
      <c r="D3088"/>
      <c r="E3088" s="42"/>
      <c r="F3088" s="66"/>
      <c r="G3088" s="133"/>
      <c r="H3088" s="133"/>
      <c r="I3088" s="133"/>
    </row>
    <row r="3089" spans="1:9" s="105" customFormat="1" x14ac:dyDescent="0.3">
      <c r="A3089"/>
      <c r="B3089"/>
      <c r="C3089"/>
      <c r="D3089"/>
      <c r="E3089" s="42"/>
      <c r="F3089" s="66"/>
      <c r="G3089" s="133"/>
      <c r="H3089" s="133"/>
      <c r="I3089" s="133"/>
    </row>
    <row r="3090" spans="1:9" s="105" customFormat="1" x14ac:dyDescent="0.3">
      <c r="A3090"/>
      <c r="B3090"/>
      <c r="C3090"/>
      <c r="D3090"/>
      <c r="E3090" s="42"/>
      <c r="F3090" s="66"/>
      <c r="G3090" s="133"/>
      <c r="H3090" s="133"/>
      <c r="I3090" s="133"/>
    </row>
    <row r="3091" spans="1:9" s="105" customFormat="1" x14ac:dyDescent="0.3">
      <c r="A3091"/>
      <c r="B3091"/>
      <c r="C3091"/>
      <c r="D3091"/>
      <c r="E3091" s="42"/>
      <c r="F3091" s="66"/>
      <c r="G3091" s="133"/>
      <c r="H3091" s="133"/>
      <c r="I3091" s="133"/>
    </row>
    <row r="3092" spans="1:9" s="105" customFormat="1" x14ac:dyDescent="0.3">
      <c r="A3092"/>
      <c r="B3092"/>
      <c r="C3092"/>
      <c r="D3092"/>
      <c r="E3092" s="42"/>
      <c r="F3092" s="66"/>
      <c r="G3092" s="133"/>
      <c r="H3092" s="133"/>
      <c r="I3092" s="133"/>
    </row>
    <row r="3093" spans="1:9" s="105" customFormat="1" x14ac:dyDescent="0.3">
      <c r="A3093"/>
      <c r="B3093"/>
      <c r="C3093"/>
      <c r="D3093"/>
      <c r="E3093" s="42"/>
      <c r="F3093" s="66"/>
      <c r="G3093" s="133"/>
      <c r="H3093" s="133"/>
      <c r="I3093" s="133"/>
    </row>
    <row r="3094" spans="1:9" s="105" customFormat="1" x14ac:dyDescent="0.3">
      <c r="A3094"/>
      <c r="B3094"/>
      <c r="C3094"/>
      <c r="D3094"/>
      <c r="E3094" s="42"/>
      <c r="F3094" s="66"/>
      <c r="G3094" s="133"/>
      <c r="H3094" s="133"/>
      <c r="I3094" s="133"/>
    </row>
    <row r="3095" spans="1:9" s="105" customFormat="1" x14ac:dyDescent="0.3">
      <c r="A3095"/>
      <c r="B3095"/>
      <c r="C3095"/>
      <c r="D3095"/>
      <c r="E3095" s="42"/>
      <c r="F3095" s="66"/>
      <c r="G3095" s="133"/>
      <c r="H3095" s="133"/>
      <c r="I3095" s="133"/>
    </row>
    <row r="3096" spans="1:9" s="105" customFormat="1" x14ac:dyDescent="0.3">
      <c r="A3096"/>
      <c r="B3096"/>
      <c r="C3096"/>
      <c r="D3096"/>
      <c r="E3096" s="42"/>
      <c r="F3096" s="66"/>
      <c r="G3096" s="133"/>
      <c r="H3096" s="133"/>
      <c r="I3096" s="133"/>
    </row>
    <row r="3097" spans="1:9" s="105" customFormat="1" x14ac:dyDescent="0.3">
      <c r="A3097"/>
      <c r="B3097"/>
      <c r="C3097"/>
      <c r="D3097"/>
      <c r="E3097" s="42"/>
      <c r="F3097" s="66"/>
      <c r="G3097" s="133"/>
      <c r="H3097" s="133"/>
      <c r="I3097" s="133"/>
    </row>
    <row r="3098" spans="1:9" s="105" customFormat="1" x14ac:dyDescent="0.3">
      <c r="A3098"/>
      <c r="B3098"/>
      <c r="C3098"/>
      <c r="D3098"/>
      <c r="E3098" s="42"/>
      <c r="F3098" s="66"/>
      <c r="G3098" s="133"/>
      <c r="H3098" s="133"/>
      <c r="I3098" s="133"/>
    </row>
    <row r="3099" spans="1:9" s="105" customFormat="1" x14ac:dyDescent="0.3">
      <c r="A3099"/>
      <c r="B3099"/>
      <c r="C3099"/>
      <c r="D3099"/>
      <c r="E3099" s="42"/>
      <c r="F3099" s="66"/>
      <c r="G3099" s="133"/>
      <c r="H3099" s="133"/>
      <c r="I3099" s="133"/>
    </row>
    <row r="3100" spans="1:9" s="105" customFormat="1" x14ac:dyDescent="0.3">
      <c r="A3100"/>
      <c r="B3100"/>
      <c r="C3100"/>
      <c r="D3100"/>
      <c r="E3100" s="42"/>
      <c r="F3100" s="66"/>
      <c r="G3100" s="133"/>
      <c r="H3100" s="133"/>
      <c r="I3100" s="133"/>
    </row>
    <row r="3101" spans="1:9" s="105" customFormat="1" x14ac:dyDescent="0.3">
      <c r="A3101"/>
      <c r="B3101"/>
      <c r="C3101"/>
      <c r="D3101"/>
      <c r="E3101" s="42"/>
      <c r="F3101" s="66"/>
      <c r="G3101" s="133"/>
      <c r="H3101" s="133"/>
      <c r="I3101" s="133"/>
    </row>
    <row r="3102" spans="1:9" s="105" customFormat="1" x14ac:dyDescent="0.3">
      <c r="A3102"/>
      <c r="B3102"/>
      <c r="C3102"/>
      <c r="D3102"/>
      <c r="E3102" s="42"/>
      <c r="F3102" s="66"/>
      <c r="G3102" s="133"/>
      <c r="H3102" s="133"/>
      <c r="I3102" s="133"/>
    </row>
    <row r="3103" spans="1:9" s="105" customFormat="1" x14ac:dyDescent="0.3">
      <c r="A3103"/>
      <c r="B3103"/>
      <c r="C3103"/>
      <c r="D3103"/>
      <c r="E3103" s="42"/>
      <c r="F3103" s="66"/>
      <c r="G3103" s="133"/>
      <c r="H3103" s="133"/>
      <c r="I3103" s="133"/>
    </row>
    <row r="3104" spans="1:9" s="105" customFormat="1" x14ac:dyDescent="0.3">
      <c r="A3104"/>
      <c r="B3104"/>
      <c r="C3104"/>
      <c r="D3104"/>
      <c r="E3104" s="42"/>
      <c r="F3104" s="66"/>
      <c r="G3104" s="133"/>
      <c r="H3104" s="133"/>
      <c r="I3104" s="133"/>
    </row>
    <row r="3105" spans="1:9" s="105" customFormat="1" x14ac:dyDescent="0.3">
      <c r="A3105"/>
      <c r="B3105"/>
      <c r="C3105"/>
      <c r="D3105"/>
      <c r="E3105" s="42"/>
      <c r="F3105" s="66"/>
      <c r="G3105" s="133"/>
      <c r="H3105" s="133"/>
      <c r="I3105" s="133"/>
    </row>
    <row r="3106" spans="1:9" s="105" customFormat="1" x14ac:dyDescent="0.3">
      <c r="A3106"/>
      <c r="B3106"/>
      <c r="C3106"/>
      <c r="D3106"/>
      <c r="E3106" s="42"/>
      <c r="F3106" s="66"/>
      <c r="G3106" s="133"/>
      <c r="H3106" s="133"/>
      <c r="I3106" s="133"/>
    </row>
    <row r="3107" spans="1:9" s="105" customFormat="1" x14ac:dyDescent="0.3">
      <c r="A3107"/>
      <c r="B3107"/>
      <c r="C3107"/>
      <c r="D3107"/>
      <c r="E3107" s="42"/>
      <c r="F3107" s="66"/>
      <c r="G3107" s="133"/>
      <c r="H3107" s="133"/>
      <c r="I3107" s="133"/>
    </row>
    <row r="3108" spans="1:9" s="105" customFormat="1" x14ac:dyDescent="0.3">
      <c r="A3108"/>
      <c r="B3108"/>
      <c r="C3108"/>
      <c r="D3108"/>
      <c r="E3108" s="42"/>
      <c r="F3108" s="66"/>
      <c r="G3108" s="133"/>
      <c r="H3108" s="133"/>
      <c r="I3108" s="133"/>
    </row>
    <row r="3109" spans="1:9" s="105" customFormat="1" x14ac:dyDescent="0.3">
      <c r="A3109"/>
      <c r="B3109"/>
      <c r="C3109"/>
      <c r="D3109"/>
      <c r="E3109" s="42"/>
      <c r="F3109" s="66"/>
      <c r="G3109" s="133"/>
      <c r="H3109" s="133"/>
      <c r="I3109" s="133"/>
    </row>
    <row r="3110" spans="1:9" s="105" customFormat="1" x14ac:dyDescent="0.3">
      <c r="A3110"/>
      <c r="B3110"/>
      <c r="C3110"/>
      <c r="D3110"/>
      <c r="E3110" s="42"/>
      <c r="F3110" s="66"/>
      <c r="G3110" s="133"/>
      <c r="H3110" s="133"/>
      <c r="I3110" s="133"/>
    </row>
    <row r="3111" spans="1:9" s="105" customFormat="1" x14ac:dyDescent="0.3">
      <c r="A3111"/>
      <c r="B3111"/>
      <c r="C3111"/>
      <c r="D3111"/>
      <c r="E3111" s="42"/>
      <c r="F3111" s="66"/>
      <c r="G3111" s="133"/>
      <c r="H3111" s="133"/>
      <c r="I3111" s="133"/>
    </row>
    <row r="3112" spans="1:9" s="105" customFormat="1" x14ac:dyDescent="0.3">
      <c r="A3112"/>
      <c r="B3112"/>
      <c r="C3112"/>
      <c r="D3112"/>
      <c r="E3112" s="42"/>
      <c r="F3112" s="66"/>
      <c r="G3112" s="133"/>
      <c r="H3112" s="133"/>
      <c r="I3112" s="133"/>
    </row>
    <row r="3113" spans="1:9" s="105" customFormat="1" x14ac:dyDescent="0.3">
      <c r="A3113"/>
      <c r="B3113"/>
      <c r="C3113"/>
      <c r="D3113"/>
      <c r="E3113" s="42"/>
      <c r="F3113" s="66"/>
      <c r="G3113" s="133"/>
      <c r="H3113" s="133"/>
      <c r="I3113" s="133"/>
    </row>
    <row r="3114" spans="1:9" s="105" customFormat="1" x14ac:dyDescent="0.3">
      <c r="A3114"/>
      <c r="B3114"/>
      <c r="C3114"/>
      <c r="D3114"/>
      <c r="E3114" s="42"/>
      <c r="F3114" s="66"/>
      <c r="G3114" s="133"/>
      <c r="H3114" s="133"/>
      <c r="I3114" s="133"/>
    </row>
    <row r="3115" spans="1:9" s="105" customFormat="1" x14ac:dyDescent="0.3">
      <c r="A3115"/>
      <c r="B3115"/>
      <c r="C3115"/>
      <c r="D3115"/>
      <c r="E3115" s="42"/>
      <c r="F3115" s="66"/>
      <c r="G3115" s="133"/>
      <c r="H3115" s="133"/>
      <c r="I3115" s="133"/>
    </row>
    <row r="3116" spans="1:9" s="105" customFormat="1" x14ac:dyDescent="0.3">
      <c r="A3116"/>
      <c r="B3116"/>
      <c r="C3116"/>
      <c r="D3116"/>
      <c r="E3116" s="42"/>
      <c r="F3116" s="66"/>
      <c r="G3116" s="133"/>
      <c r="H3116" s="133"/>
      <c r="I3116" s="133"/>
    </row>
    <row r="3117" spans="1:9" s="105" customFormat="1" x14ac:dyDescent="0.3">
      <c r="A3117"/>
      <c r="B3117"/>
      <c r="C3117"/>
      <c r="D3117"/>
      <c r="E3117" s="42"/>
      <c r="F3117" s="66"/>
      <c r="G3117" s="133"/>
      <c r="H3117" s="133"/>
      <c r="I3117" s="133"/>
    </row>
    <row r="3118" spans="1:9" s="105" customFormat="1" x14ac:dyDescent="0.3">
      <c r="A3118"/>
      <c r="B3118"/>
      <c r="C3118"/>
      <c r="D3118"/>
      <c r="E3118" s="42"/>
      <c r="F3118" s="66"/>
      <c r="G3118" s="133"/>
      <c r="H3118" s="133"/>
      <c r="I3118" s="133"/>
    </row>
    <row r="3119" spans="1:9" s="105" customFormat="1" x14ac:dyDescent="0.3">
      <c r="A3119"/>
      <c r="B3119"/>
      <c r="C3119"/>
      <c r="D3119"/>
      <c r="E3119" s="42"/>
      <c r="F3119" s="66"/>
      <c r="G3119" s="133"/>
      <c r="H3119" s="133"/>
      <c r="I3119" s="133"/>
    </row>
    <row r="3120" spans="1:9" s="105" customFormat="1" x14ac:dyDescent="0.3">
      <c r="A3120"/>
      <c r="B3120"/>
      <c r="C3120"/>
      <c r="D3120"/>
      <c r="E3120" s="42"/>
      <c r="F3120" s="66"/>
      <c r="G3120" s="133"/>
      <c r="H3120" s="133"/>
      <c r="I3120" s="133"/>
    </row>
    <row r="3121" spans="1:9" s="105" customFormat="1" x14ac:dyDescent="0.3">
      <c r="A3121"/>
      <c r="B3121"/>
      <c r="C3121"/>
      <c r="D3121"/>
      <c r="E3121" s="42"/>
      <c r="F3121" s="66"/>
      <c r="G3121" s="133"/>
      <c r="H3121" s="133"/>
      <c r="I3121" s="133"/>
    </row>
    <row r="3122" spans="1:9" s="105" customFormat="1" x14ac:dyDescent="0.3">
      <c r="A3122"/>
      <c r="B3122"/>
      <c r="C3122"/>
      <c r="D3122"/>
      <c r="E3122" s="42"/>
      <c r="F3122" s="66"/>
      <c r="G3122" s="133"/>
      <c r="H3122" s="133"/>
      <c r="I3122" s="133"/>
    </row>
    <row r="3123" spans="1:9" s="105" customFormat="1" x14ac:dyDescent="0.3">
      <c r="A3123"/>
      <c r="B3123"/>
      <c r="C3123"/>
      <c r="D3123"/>
      <c r="E3123" s="42"/>
      <c r="F3123" s="66"/>
      <c r="G3123" s="133"/>
      <c r="H3123" s="133"/>
      <c r="I3123" s="133"/>
    </row>
    <row r="3124" spans="1:9" s="105" customFormat="1" x14ac:dyDescent="0.3">
      <c r="A3124"/>
      <c r="B3124"/>
      <c r="C3124"/>
      <c r="D3124"/>
      <c r="E3124" s="42"/>
      <c r="F3124" s="66"/>
      <c r="G3124" s="133"/>
      <c r="H3124" s="133"/>
      <c r="I3124" s="133"/>
    </row>
    <row r="3125" spans="1:9" s="105" customFormat="1" x14ac:dyDescent="0.3">
      <c r="A3125"/>
      <c r="B3125"/>
      <c r="C3125"/>
      <c r="D3125"/>
      <c r="E3125" s="42"/>
      <c r="F3125" s="66"/>
      <c r="G3125" s="133"/>
      <c r="H3125" s="133"/>
      <c r="I3125" s="133"/>
    </row>
    <row r="3126" spans="1:9" s="105" customFormat="1" x14ac:dyDescent="0.3">
      <c r="A3126"/>
      <c r="B3126"/>
      <c r="C3126"/>
      <c r="D3126"/>
      <c r="E3126" s="42"/>
      <c r="F3126" s="66"/>
      <c r="G3126" s="133"/>
      <c r="H3126" s="133"/>
      <c r="I3126" s="133"/>
    </row>
    <row r="3127" spans="1:9" s="105" customFormat="1" x14ac:dyDescent="0.3">
      <c r="A3127"/>
      <c r="B3127"/>
      <c r="C3127"/>
      <c r="D3127"/>
      <c r="E3127" s="42"/>
      <c r="F3127" s="66"/>
      <c r="G3127" s="133"/>
      <c r="H3127" s="133"/>
      <c r="I3127" s="133"/>
    </row>
    <row r="3128" spans="1:9" s="105" customFormat="1" x14ac:dyDescent="0.3">
      <c r="A3128"/>
      <c r="B3128"/>
      <c r="C3128"/>
      <c r="D3128"/>
      <c r="E3128" s="42"/>
      <c r="F3128" s="66"/>
      <c r="G3128" s="133"/>
      <c r="H3128" s="133"/>
      <c r="I3128" s="133"/>
    </row>
    <row r="3129" spans="1:9" s="105" customFormat="1" x14ac:dyDescent="0.3">
      <c r="A3129"/>
      <c r="B3129"/>
      <c r="C3129"/>
      <c r="D3129"/>
      <c r="E3129" s="42"/>
      <c r="F3129" s="66"/>
      <c r="G3129" s="133"/>
      <c r="H3129" s="133"/>
      <c r="I3129" s="133"/>
    </row>
    <row r="3130" spans="1:9" s="105" customFormat="1" x14ac:dyDescent="0.3">
      <c r="A3130"/>
      <c r="B3130"/>
      <c r="C3130"/>
      <c r="D3130"/>
      <c r="E3130" s="42"/>
      <c r="F3130" s="66"/>
      <c r="G3130" s="133"/>
      <c r="H3130" s="133"/>
      <c r="I3130" s="133"/>
    </row>
    <row r="3131" spans="1:9" s="105" customFormat="1" x14ac:dyDescent="0.3">
      <c r="A3131"/>
      <c r="B3131"/>
      <c r="C3131"/>
      <c r="D3131"/>
      <c r="E3131" s="42"/>
      <c r="F3131" s="66"/>
      <c r="G3131" s="133"/>
      <c r="H3131" s="133"/>
      <c r="I3131" s="133"/>
    </row>
    <row r="3132" spans="1:9" s="105" customFormat="1" x14ac:dyDescent="0.3">
      <c r="A3132"/>
      <c r="B3132"/>
      <c r="C3132"/>
      <c r="D3132"/>
      <c r="E3132" s="42"/>
      <c r="F3132" s="66"/>
      <c r="G3132" s="133"/>
      <c r="H3132" s="133"/>
      <c r="I3132" s="133"/>
    </row>
    <row r="3133" spans="1:9" s="105" customFormat="1" x14ac:dyDescent="0.3">
      <c r="A3133"/>
      <c r="B3133"/>
      <c r="C3133"/>
      <c r="D3133"/>
      <c r="E3133" s="42"/>
      <c r="F3133" s="66"/>
      <c r="G3133" s="133"/>
      <c r="H3133" s="133"/>
      <c r="I3133" s="133"/>
    </row>
    <row r="3134" spans="1:9" s="105" customFormat="1" x14ac:dyDescent="0.3">
      <c r="A3134"/>
      <c r="B3134"/>
      <c r="C3134"/>
      <c r="D3134"/>
      <c r="E3134" s="42"/>
      <c r="F3134" s="66"/>
      <c r="G3134" s="133"/>
      <c r="H3134" s="133"/>
      <c r="I3134" s="133"/>
    </row>
    <row r="3135" spans="1:9" s="105" customFormat="1" x14ac:dyDescent="0.3">
      <c r="A3135"/>
      <c r="B3135"/>
      <c r="C3135"/>
      <c r="D3135"/>
      <c r="E3135" s="42"/>
      <c r="F3135" s="66"/>
      <c r="G3135" s="133"/>
      <c r="H3135" s="133"/>
      <c r="I3135" s="133"/>
    </row>
    <row r="3136" spans="1:9" s="105" customFormat="1" x14ac:dyDescent="0.3">
      <c r="A3136"/>
      <c r="B3136"/>
      <c r="C3136"/>
      <c r="D3136"/>
      <c r="E3136" s="42"/>
      <c r="F3136" s="66"/>
      <c r="G3136" s="133"/>
      <c r="H3136" s="133"/>
      <c r="I3136" s="133"/>
    </row>
    <row r="3137" spans="1:9" s="105" customFormat="1" x14ac:dyDescent="0.3">
      <c r="A3137"/>
      <c r="B3137"/>
      <c r="C3137"/>
      <c r="D3137"/>
      <c r="E3137" s="42"/>
      <c r="F3137" s="66"/>
      <c r="G3137" s="133"/>
      <c r="H3137" s="133"/>
      <c r="I3137" s="133"/>
    </row>
    <row r="3138" spans="1:9" s="105" customFormat="1" x14ac:dyDescent="0.3">
      <c r="A3138"/>
      <c r="B3138"/>
      <c r="C3138"/>
      <c r="D3138"/>
      <c r="E3138" s="42"/>
      <c r="F3138" s="66"/>
      <c r="G3138" s="133"/>
      <c r="H3138" s="133"/>
      <c r="I3138" s="133"/>
    </row>
    <row r="3139" spans="1:9" s="105" customFormat="1" x14ac:dyDescent="0.3">
      <c r="A3139"/>
      <c r="B3139"/>
      <c r="C3139"/>
      <c r="D3139"/>
      <c r="E3139" s="42"/>
      <c r="F3139" s="66"/>
      <c r="G3139" s="133"/>
      <c r="H3139" s="133"/>
      <c r="I3139" s="133"/>
    </row>
    <row r="3140" spans="1:9" s="105" customFormat="1" x14ac:dyDescent="0.3">
      <c r="A3140"/>
      <c r="B3140"/>
      <c r="C3140"/>
      <c r="D3140"/>
      <c r="E3140" s="42"/>
      <c r="F3140" s="66"/>
      <c r="G3140" s="133"/>
      <c r="H3140" s="133"/>
      <c r="I3140" s="133"/>
    </row>
    <row r="3141" spans="1:9" s="105" customFormat="1" x14ac:dyDescent="0.3">
      <c r="A3141"/>
      <c r="B3141"/>
      <c r="C3141"/>
      <c r="D3141"/>
      <c r="E3141" s="42"/>
      <c r="F3141" s="66"/>
      <c r="G3141" s="133"/>
      <c r="H3141" s="133"/>
      <c r="I3141" s="133"/>
    </row>
    <row r="3142" spans="1:9" s="105" customFormat="1" x14ac:dyDescent="0.3">
      <c r="A3142"/>
      <c r="B3142"/>
      <c r="C3142"/>
      <c r="D3142"/>
      <c r="E3142" s="42"/>
      <c r="F3142" s="66"/>
      <c r="G3142" s="133"/>
      <c r="H3142" s="133"/>
      <c r="I3142" s="133"/>
    </row>
    <row r="3143" spans="1:9" s="105" customFormat="1" x14ac:dyDescent="0.3">
      <c r="A3143"/>
      <c r="B3143"/>
      <c r="C3143"/>
      <c r="D3143"/>
      <c r="E3143" s="42"/>
      <c r="F3143" s="66"/>
      <c r="G3143" s="133"/>
      <c r="H3143" s="133"/>
      <c r="I3143" s="133"/>
    </row>
    <row r="3144" spans="1:9" s="105" customFormat="1" x14ac:dyDescent="0.3">
      <c r="A3144"/>
      <c r="B3144"/>
      <c r="C3144"/>
      <c r="D3144"/>
      <c r="E3144" s="42"/>
      <c r="F3144" s="66"/>
      <c r="G3144" s="133"/>
      <c r="H3144" s="133"/>
      <c r="I3144" s="133"/>
    </row>
    <row r="3145" spans="1:9" s="105" customFormat="1" x14ac:dyDescent="0.3">
      <c r="A3145"/>
      <c r="B3145"/>
      <c r="C3145"/>
      <c r="D3145"/>
      <c r="E3145" s="42"/>
      <c r="F3145" s="66"/>
      <c r="G3145" s="133"/>
      <c r="H3145" s="133"/>
      <c r="I3145" s="133"/>
    </row>
    <row r="3146" spans="1:9" s="105" customFormat="1" x14ac:dyDescent="0.3">
      <c r="A3146"/>
      <c r="B3146"/>
      <c r="C3146"/>
      <c r="D3146"/>
      <c r="E3146" s="42"/>
      <c r="F3146" s="66"/>
      <c r="G3146" s="133"/>
      <c r="H3146" s="133"/>
      <c r="I3146" s="133"/>
    </row>
    <row r="3147" spans="1:9" s="105" customFormat="1" x14ac:dyDescent="0.3">
      <c r="A3147"/>
      <c r="B3147"/>
      <c r="C3147"/>
      <c r="D3147"/>
      <c r="E3147" s="42"/>
      <c r="F3147" s="66"/>
      <c r="G3147" s="133"/>
      <c r="H3147" s="133"/>
      <c r="I3147" s="133"/>
    </row>
    <row r="3148" spans="1:9" s="105" customFormat="1" x14ac:dyDescent="0.3">
      <c r="A3148"/>
      <c r="B3148"/>
      <c r="C3148"/>
      <c r="D3148"/>
      <c r="E3148" s="42"/>
      <c r="F3148" s="66"/>
      <c r="G3148" s="133"/>
      <c r="H3148" s="133"/>
      <c r="I3148" s="133"/>
    </row>
    <row r="3149" spans="1:9" s="105" customFormat="1" x14ac:dyDescent="0.3">
      <c r="A3149"/>
      <c r="B3149"/>
      <c r="C3149"/>
      <c r="D3149"/>
      <c r="E3149" s="42"/>
      <c r="F3149" s="66"/>
      <c r="G3149" s="133"/>
      <c r="H3149" s="133"/>
      <c r="I3149" s="133"/>
    </row>
    <row r="3150" spans="1:9" s="105" customFormat="1" x14ac:dyDescent="0.3">
      <c r="A3150"/>
      <c r="B3150"/>
      <c r="C3150"/>
      <c r="D3150"/>
      <c r="E3150" s="42"/>
      <c r="F3150" s="66"/>
      <c r="G3150" s="133"/>
      <c r="H3150" s="133"/>
      <c r="I3150" s="133"/>
    </row>
    <row r="3151" spans="1:9" s="105" customFormat="1" x14ac:dyDescent="0.3">
      <c r="A3151"/>
      <c r="B3151"/>
      <c r="C3151"/>
      <c r="D3151"/>
      <c r="E3151" s="42"/>
      <c r="F3151" s="66"/>
      <c r="G3151" s="133"/>
      <c r="H3151" s="133"/>
      <c r="I3151" s="133"/>
    </row>
    <row r="3152" spans="1:9" s="105" customFormat="1" x14ac:dyDescent="0.3">
      <c r="A3152"/>
      <c r="B3152"/>
      <c r="C3152"/>
      <c r="D3152"/>
      <c r="E3152" s="42"/>
      <c r="F3152" s="66"/>
      <c r="G3152" s="133"/>
      <c r="H3152" s="133"/>
      <c r="I3152" s="133"/>
    </row>
    <row r="3153" spans="1:9" s="105" customFormat="1" x14ac:dyDescent="0.3">
      <c r="A3153"/>
      <c r="B3153"/>
      <c r="C3153"/>
      <c r="D3153"/>
      <c r="E3153" s="42"/>
      <c r="F3153" s="66"/>
      <c r="G3153" s="133"/>
      <c r="H3153" s="133"/>
      <c r="I3153" s="133"/>
    </row>
    <row r="3154" spans="1:9" s="105" customFormat="1" x14ac:dyDescent="0.3">
      <c r="A3154"/>
      <c r="B3154"/>
      <c r="C3154"/>
      <c r="D3154"/>
      <c r="E3154" s="42"/>
      <c r="F3154" s="66"/>
      <c r="G3154" s="133"/>
      <c r="H3154" s="133"/>
      <c r="I3154" s="133"/>
    </row>
    <row r="3155" spans="1:9" s="105" customFormat="1" x14ac:dyDescent="0.3">
      <c r="A3155"/>
      <c r="B3155"/>
      <c r="C3155"/>
      <c r="D3155"/>
      <c r="E3155" s="42"/>
      <c r="F3155" s="66"/>
      <c r="G3155" s="133"/>
      <c r="H3155" s="133"/>
      <c r="I3155" s="133"/>
    </row>
    <row r="3156" spans="1:9" s="105" customFormat="1" x14ac:dyDescent="0.3">
      <c r="A3156"/>
      <c r="B3156"/>
      <c r="C3156"/>
      <c r="D3156"/>
      <c r="E3156" s="42"/>
      <c r="F3156" s="66"/>
      <c r="G3156" s="133"/>
      <c r="H3156" s="133"/>
      <c r="I3156" s="133"/>
    </row>
    <row r="3157" spans="1:9" s="105" customFormat="1" x14ac:dyDescent="0.3">
      <c r="A3157"/>
      <c r="B3157"/>
      <c r="C3157"/>
      <c r="D3157"/>
      <c r="E3157" s="42"/>
      <c r="F3157" s="66"/>
      <c r="G3157" s="133"/>
      <c r="H3157" s="133"/>
      <c r="I3157" s="133"/>
    </row>
    <row r="3158" spans="1:9" s="105" customFormat="1" x14ac:dyDescent="0.3">
      <c r="A3158"/>
      <c r="B3158"/>
      <c r="C3158"/>
      <c r="D3158"/>
      <c r="E3158" s="42"/>
      <c r="F3158" s="66"/>
      <c r="G3158" s="133"/>
      <c r="H3158" s="133"/>
      <c r="I3158" s="133"/>
    </row>
    <row r="3159" spans="1:9" s="105" customFormat="1" x14ac:dyDescent="0.3">
      <c r="A3159"/>
      <c r="B3159"/>
      <c r="C3159"/>
      <c r="D3159"/>
      <c r="E3159" s="42"/>
      <c r="F3159" s="66"/>
      <c r="G3159" s="133"/>
      <c r="H3159" s="133"/>
      <c r="I3159" s="133"/>
    </row>
    <row r="3160" spans="1:9" s="105" customFormat="1" x14ac:dyDescent="0.3">
      <c r="A3160"/>
      <c r="B3160"/>
      <c r="C3160"/>
      <c r="D3160"/>
      <c r="E3160" s="42"/>
      <c r="F3160" s="66"/>
      <c r="G3160" s="133"/>
      <c r="H3160" s="133"/>
      <c r="I3160" s="133"/>
    </row>
    <row r="3161" spans="1:9" s="105" customFormat="1" x14ac:dyDescent="0.3">
      <c r="A3161"/>
      <c r="B3161"/>
      <c r="C3161"/>
      <c r="D3161"/>
      <c r="E3161" s="42"/>
      <c r="F3161" s="66"/>
      <c r="G3161" s="133"/>
      <c r="H3161" s="133"/>
      <c r="I3161" s="133"/>
    </row>
    <row r="3162" spans="1:9" s="105" customFormat="1" x14ac:dyDescent="0.3">
      <c r="A3162"/>
      <c r="B3162"/>
      <c r="C3162"/>
      <c r="D3162"/>
      <c r="E3162" s="42"/>
      <c r="F3162" s="66"/>
      <c r="G3162" s="133"/>
      <c r="H3162" s="133"/>
      <c r="I3162" s="133"/>
    </row>
    <row r="3163" spans="1:9" s="105" customFormat="1" x14ac:dyDescent="0.3">
      <c r="A3163"/>
      <c r="B3163"/>
      <c r="C3163"/>
      <c r="D3163"/>
      <c r="E3163" s="42"/>
      <c r="F3163" s="66"/>
      <c r="G3163" s="133"/>
      <c r="H3163" s="133"/>
      <c r="I3163" s="133"/>
    </row>
    <row r="3164" spans="1:9" s="105" customFormat="1" x14ac:dyDescent="0.3">
      <c r="A3164"/>
      <c r="B3164"/>
      <c r="C3164"/>
      <c r="D3164"/>
      <c r="E3164" s="42"/>
      <c r="F3164" s="66"/>
      <c r="G3164" s="133"/>
      <c r="H3164" s="133"/>
      <c r="I3164" s="133"/>
    </row>
    <row r="3165" spans="1:9" s="105" customFormat="1" x14ac:dyDescent="0.3">
      <c r="A3165"/>
      <c r="B3165"/>
      <c r="C3165"/>
      <c r="D3165"/>
      <c r="E3165" s="42"/>
      <c r="F3165" s="66"/>
      <c r="G3165" s="133"/>
      <c r="H3165" s="133"/>
      <c r="I3165" s="133"/>
    </row>
    <row r="3166" spans="1:9" s="105" customFormat="1" x14ac:dyDescent="0.3">
      <c r="A3166"/>
      <c r="B3166"/>
      <c r="C3166"/>
      <c r="D3166"/>
      <c r="E3166" s="42"/>
      <c r="F3166" s="66"/>
      <c r="G3166" s="133"/>
      <c r="H3166" s="133"/>
      <c r="I3166" s="133"/>
    </row>
    <row r="3167" spans="1:9" s="105" customFormat="1" x14ac:dyDescent="0.3">
      <c r="A3167"/>
      <c r="B3167"/>
      <c r="C3167"/>
      <c r="D3167"/>
      <c r="E3167" s="42"/>
      <c r="F3167" s="66"/>
      <c r="G3167" s="133"/>
      <c r="H3167" s="133"/>
      <c r="I3167" s="133"/>
    </row>
    <row r="3168" spans="1:9" s="105" customFormat="1" x14ac:dyDescent="0.3">
      <c r="A3168"/>
      <c r="B3168"/>
      <c r="C3168"/>
      <c r="D3168"/>
      <c r="E3168" s="42"/>
      <c r="F3168" s="66"/>
      <c r="G3168" s="133"/>
      <c r="H3168" s="133"/>
      <c r="I3168" s="133"/>
    </row>
    <row r="3169" spans="1:9" s="105" customFormat="1" x14ac:dyDescent="0.3">
      <c r="A3169"/>
      <c r="B3169"/>
      <c r="C3169"/>
      <c r="D3169"/>
      <c r="E3169" s="42"/>
      <c r="F3169" s="66"/>
      <c r="G3169" s="133"/>
      <c r="H3169" s="133"/>
      <c r="I3169" s="133"/>
    </row>
    <row r="3170" spans="1:9" s="105" customFormat="1" x14ac:dyDescent="0.3">
      <c r="A3170"/>
      <c r="B3170"/>
      <c r="C3170"/>
      <c r="D3170"/>
      <c r="E3170" s="42"/>
      <c r="F3170" s="66"/>
      <c r="G3170" s="133"/>
      <c r="H3170" s="133"/>
      <c r="I3170" s="133"/>
    </row>
    <row r="3171" spans="1:9" s="105" customFormat="1" x14ac:dyDescent="0.3">
      <c r="A3171"/>
      <c r="B3171"/>
      <c r="C3171"/>
      <c r="D3171"/>
      <c r="E3171" s="42"/>
      <c r="F3171" s="66"/>
      <c r="G3171" s="133"/>
      <c r="H3171" s="133"/>
      <c r="I3171" s="133"/>
    </row>
    <row r="3172" spans="1:9" s="105" customFormat="1" x14ac:dyDescent="0.3">
      <c r="A3172"/>
      <c r="B3172"/>
      <c r="C3172"/>
      <c r="D3172"/>
      <c r="E3172" s="42"/>
      <c r="F3172" s="66"/>
      <c r="G3172" s="133"/>
      <c r="H3172" s="133"/>
      <c r="I3172" s="133"/>
    </row>
    <row r="3173" spans="1:9" s="105" customFormat="1" x14ac:dyDescent="0.3">
      <c r="A3173"/>
      <c r="B3173"/>
      <c r="C3173"/>
      <c r="D3173"/>
      <c r="E3173" s="42"/>
      <c r="F3173" s="66"/>
      <c r="G3173" s="133"/>
      <c r="H3173" s="133"/>
      <c r="I3173" s="133"/>
    </row>
    <row r="3174" spans="1:9" s="105" customFormat="1" x14ac:dyDescent="0.3">
      <c r="A3174"/>
      <c r="B3174"/>
      <c r="C3174"/>
      <c r="D3174"/>
      <c r="E3174" s="42"/>
      <c r="F3174" s="66"/>
      <c r="G3174" s="133"/>
      <c r="H3174" s="133"/>
      <c r="I3174" s="133"/>
    </row>
    <row r="3175" spans="1:9" s="105" customFormat="1" x14ac:dyDescent="0.3">
      <c r="A3175"/>
      <c r="B3175"/>
      <c r="C3175"/>
      <c r="D3175"/>
      <c r="E3175" s="42"/>
      <c r="F3175" s="66"/>
      <c r="G3175" s="133"/>
      <c r="H3175" s="133"/>
      <c r="I3175" s="133"/>
    </row>
    <row r="3176" spans="1:9" s="105" customFormat="1" x14ac:dyDescent="0.3">
      <c r="A3176"/>
      <c r="B3176"/>
      <c r="C3176"/>
      <c r="D3176"/>
      <c r="E3176" s="42"/>
      <c r="F3176" s="66"/>
      <c r="G3176" s="133"/>
      <c r="H3176" s="133"/>
      <c r="I3176" s="133"/>
    </row>
    <row r="3177" spans="1:9" s="105" customFormat="1" x14ac:dyDescent="0.3">
      <c r="A3177"/>
      <c r="B3177"/>
      <c r="C3177"/>
      <c r="D3177"/>
      <c r="E3177" s="42"/>
      <c r="F3177" s="66"/>
      <c r="G3177" s="133"/>
      <c r="H3177" s="133"/>
      <c r="I3177" s="133"/>
    </row>
    <row r="3178" spans="1:9" s="105" customFormat="1" x14ac:dyDescent="0.3">
      <c r="A3178"/>
      <c r="B3178"/>
      <c r="C3178"/>
      <c r="D3178"/>
      <c r="E3178" s="42"/>
      <c r="F3178" s="66"/>
      <c r="G3178" s="133"/>
      <c r="H3178" s="133"/>
      <c r="I3178" s="133"/>
    </row>
    <row r="3179" spans="1:9" s="105" customFormat="1" x14ac:dyDescent="0.3">
      <c r="A3179"/>
      <c r="B3179"/>
      <c r="C3179"/>
      <c r="D3179"/>
      <c r="E3179" s="42"/>
      <c r="F3179" s="66"/>
      <c r="G3179" s="133"/>
      <c r="H3179" s="133"/>
      <c r="I3179" s="133"/>
    </row>
    <row r="3180" spans="1:9" s="105" customFormat="1" x14ac:dyDescent="0.3">
      <c r="A3180"/>
      <c r="B3180"/>
      <c r="C3180"/>
      <c r="D3180"/>
      <c r="E3180" s="42"/>
      <c r="F3180" s="66"/>
      <c r="G3180" s="133"/>
      <c r="H3180" s="133"/>
      <c r="I3180" s="133"/>
    </row>
    <row r="3181" spans="1:9" s="105" customFormat="1" x14ac:dyDescent="0.3">
      <c r="A3181"/>
      <c r="B3181"/>
      <c r="C3181"/>
      <c r="D3181"/>
      <c r="E3181" s="42"/>
      <c r="F3181" s="66"/>
      <c r="G3181" s="133"/>
      <c r="H3181" s="133"/>
      <c r="I3181" s="133"/>
    </row>
    <row r="3182" spans="1:9" s="105" customFormat="1" x14ac:dyDescent="0.3">
      <c r="A3182"/>
      <c r="B3182"/>
      <c r="C3182"/>
      <c r="D3182"/>
      <c r="E3182" s="42"/>
      <c r="F3182" s="66"/>
      <c r="G3182" s="133"/>
      <c r="H3182" s="133"/>
      <c r="I3182" s="133"/>
    </row>
    <row r="3183" spans="1:9" s="105" customFormat="1" x14ac:dyDescent="0.3">
      <c r="A3183"/>
      <c r="B3183"/>
      <c r="C3183"/>
      <c r="D3183"/>
      <c r="E3183" s="42"/>
      <c r="F3183" s="66"/>
      <c r="G3183" s="133"/>
      <c r="H3183" s="133"/>
      <c r="I3183" s="133"/>
    </row>
    <row r="3184" spans="1:9" s="105" customFormat="1" x14ac:dyDescent="0.3">
      <c r="A3184"/>
      <c r="B3184"/>
      <c r="C3184"/>
      <c r="D3184"/>
      <c r="E3184" s="42"/>
      <c r="F3184" s="66"/>
      <c r="G3184" s="133"/>
      <c r="H3184" s="133"/>
      <c r="I3184" s="133"/>
    </row>
    <row r="3185" spans="1:9" s="105" customFormat="1" x14ac:dyDescent="0.3">
      <c r="A3185"/>
      <c r="B3185"/>
      <c r="C3185"/>
      <c r="D3185"/>
      <c r="E3185" s="42"/>
      <c r="F3185" s="66"/>
      <c r="G3185" s="133"/>
      <c r="H3185" s="133"/>
      <c r="I3185" s="133"/>
    </row>
    <row r="3186" spans="1:9" s="105" customFormat="1" x14ac:dyDescent="0.3">
      <c r="A3186"/>
      <c r="B3186"/>
      <c r="C3186"/>
      <c r="D3186"/>
      <c r="E3186" s="42"/>
      <c r="F3186" s="66"/>
      <c r="G3186" s="133"/>
      <c r="H3186" s="133"/>
      <c r="I3186" s="133"/>
    </row>
    <row r="3187" spans="1:9" s="105" customFormat="1" x14ac:dyDescent="0.3">
      <c r="A3187"/>
      <c r="B3187"/>
      <c r="C3187"/>
      <c r="D3187"/>
      <c r="E3187" s="42"/>
      <c r="F3187" s="66"/>
      <c r="G3187" s="133"/>
      <c r="H3187" s="133"/>
      <c r="I3187" s="133"/>
    </row>
    <row r="3188" spans="1:9" s="105" customFormat="1" x14ac:dyDescent="0.3">
      <c r="A3188"/>
      <c r="B3188"/>
      <c r="C3188"/>
      <c r="D3188"/>
      <c r="E3188" s="42"/>
      <c r="F3188" s="66"/>
      <c r="G3188" s="133"/>
      <c r="H3188" s="133"/>
      <c r="I3188" s="133"/>
    </row>
    <row r="3189" spans="1:9" s="105" customFormat="1" x14ac:dyDescent="0.3">
      <c r="A3189"/>
      <c r="B3189"/>
      <c r="C3189"/>
      <c r="D3189"/>
      <c r="E3189" s="42"/>
      <c r="F3189" s="66"/>
      <c r="G3189" s="133"/>
      <c r="H3189" s="133"/>
      <c r="I3189" s="133"/>
    </row>
    <row r="3190" spans="1:9" s="105" customFormat="1" x14ac:dyDescent="0.3">
      <c r="A3190"/>
      <c r="B3190"/>
      <c r="C3190"/>
      <c r="D3190"/>
      <c r="E3190" s="42"/>
      <c r="F3190" s="66"/>
      <c r="G3190" s="133"/>
      <c r="H3190" s="133"/>
      <c r="I3190" s="133"/>
    </row>
    <row r="3191" spans="1:9" s="105" customFormat="1" x14ac:dyDescent="0.3">
      <c r="A3191"/>
      <c r="B3191"/>
      <c r="C3191"/>
      <c r="D3191"/>
      <c r="E3191" s="42"/>
      <c r="F3191" s="66"/>
      <c r="G3191" s="133"/>
      <c r="H3191" s="133"/>
      <c r="I3191" s="133"/>
    </row>
    <row r="3192" spans="1:9" s="105" customFormat="1" x14ac:dyDescent="0.3">
      <c r="A3192"/>
      <c r="B3192"/>
      <c r="C3192"/>
      <c r="D3192"/>
      <c r="E3192" s="42"/>
      <c r="F3192" s="66"/>
      <c r="G3192" s="133"/>
      <c r="H3192" s="133"/>
      <c r="I3192" s="133"/>
    </row>
    <row r="3193" spans="1:9" s="105" customFormat="1" x14ac:dyDescent="0.3">
      <c r="A3193"/>
      <c r="B3193"/>
      <c r="C3193"/>
      <c r="D3193"/>
      <c r="E3193" s="42"/>
      <c r="F3193" s="66"/>
      <c r="G3193" s="133"/>
      <c r="H3193" s="133"/>
      <c r="I3193" s="133"/>
    </row>
    <row r="3194" spans="1:9" s="105" customFormat="1" x14ac:dyDescent="0.3">
      <c r="A3194"/>
      <c r="B3194"/>
      <c r="C3194"/>
      <c r="D3194"/>
      <c r="E3194" s="42"/>
      <c r="F3194" s="66"/>
      <c r="G3194" s="133"/>
      <c r="H3194" s="133"/>
      <c r="I3194" s="133"/>
    </row>
    <row r="3195" spans="1:9" s="105" customFormat="1" x14ac:dyDescent="0.3">
      <c r="A3195"/>
      <c r="B3195"/>
      <c r="C3195"/>
      <c r="D3195"/>
      <c r="E3195" s="42"/>
      <c r="F3195" s="66"/>
      <c r="G3195" s="133"/>
      <c r="H3195" s="133"/>
      <c r="I3195" s="133"/>
    </row>
    <row r="3196" spans="1:9" s="105" customFormat="1" x14ac:dyDescent="0.3">
      <c r="A3196"/>
      <c r="B3196"/>
      <c r="C3196"/>
      <c r="D3196"/>
      <c r="E3196" s="42"/>
      <c r="F3196" s="66"/>
      <c r="G3196" s="133"/>
      <c r="H3196" s="133"/>
      <c r="I3196" s="133"/>
    </row>
    <row r="3197" spans="1:9" s="105" customFormat="1" x14ac:dyDescent="0.3">
      <c r="A3197"/>
      <c r="B3197"/>
      <c r="C3197"/>
      <c r="D3197"/>
      <c r="E3197" s="42"/>
      <c r="F3197" s="66"/>
      <c r="G3197" s="133"/>
      <c r="H3197" s="133"/>
      <c r="I3197" s="133"/>
    </row>
    <row r="3198" spans="1:9" s="105" customFormat="1" x14ac:dyDescent="0.3">
      <c r="A3198"/>
      <c r="B3198"/>
      <c r="C3198"/>
      <c r="D3198"/>
      <c r="E3198" s="42"/>
      <c r="F3198" s="66"/>
      <c r="G3198" s="133"/>
      <c r="H3198" s="133"/>
      <c r="I3198" s="133"/>
    </row>
    <row r="3199" spans="1:9" s="105" customFormat="1" x14ac:dyDescent="0.3">
      <c r="A3199"/>
      <c r="B3199"/>
      <c r="C3199"/>
      <c r="D3199"/>
      <c r="E3199" s="42"/>
      <c r="F3199" s="66"/>
      <c r="G3199" s="133"/>
      <c r="H3199" s="133"/>
      <c r="I3199" s="133"/>
    </row>
    <row r="3200" spans="1:9" s="105" customFormat="1" x14ac:dyDescent="0.3">
      <c r="A3200"/>
      <c r="B3200"/>
      <c r="C3200"/>
      <c r="D3200"/>
      <c r="E3200" s="42"/>
      <c r="F3200" s="66"/>
      <c r="G3200" s="133"/>
      <c r="H3200" s="133"/>
      <c r="I3200" s="133"/>
    </row>
    <row r="3201" spans="1:9" s="105" customFormat="1" x14ac:dyDescent="0.3">
      <c r="A3201"/>
      <c r="B3201"/>
      <c r="C3201"/>
      <c r="D3201"/>
      <c r="E3201" s="42"/>
      <c r="F3201" s="66"/>
      <c r="G3201" s="133"/>
      <c r="H3201" s="133"/>
      <c r="I3201" s="133"/>
    </row>
    <row r="3202" spans="1:9" s="105" customFormat="1" x14ac:dyDescent="0.3">
      <c r="A3202"/>
      <c r="B3202"/>
      <c r="C3202"/>
      <c r="D3202"/>
      <c r="E3202" s="42"/>
      <c r="F3202" s="66"/>
      <c r="G3202" s="133"/>
      <c r="H3202" s="133"/>
      <c r="I3202" s="133"/>
    </row>
    <row r="3203" spans="1:9" s="105" customFormat="1" x14ac:dyDescent="0.3">
      <c r="A3203"/>
      <c r="B3203"/>
      <c r="C3203"/>
      <c r="D3203"/>
      <c r="E3203" s="42"/>
      <c r="F3203" s="66"/>
      <c r="G3203" s="133"/>
      <c r="H3203" s="133"/>
      <c r="I3203" s="133"/>
    </row>
    <row r="3204" spans="1:9" s="105" customFormat="1" x14ac:dyDescent="0.3">
      <c r="A3204"/>
      <c r="B3204"/>
      <c r="C3204"/>
      <c r="D3204"/>
      <c r="E3204" s="42"/>
      <c r="F3204" s="66"/>
      <c r="G3204" s="133"/>
      <c r="H3204" s="133"/>
      <c r="I3204" s="133"/>
    </row>
    <row r="3205" spans="1:9" s="105" customFormat="1" x14ac:dyDescent="0.3">
      <c r="A3205"/>
      <c r="B3205"/>
      <c r="C3205"/>
      <c r="D3205"/>
      <c r="E3205" s="42"/>
      <c r="F3205" s="66"/>
      <c r="G3205" s="133"/>
      <c r="H3205" s="133"/>
      <c r="I3205" s="133"/>
    </row>
    <row r="3206" spans="1:9" s="105" customFormat="1" x14ac:dyDescent="0.3">
      <c r="A3206"/>
      <c r="B3206"/>
      <c r="C3206"/>
      <c r="D3206"/>
      <c r="E3206" s="42"/>
      <c r="F3206" s="66"/>
      <c r="G3206" s="133"/>
      <c r="H3206" s="133"/>
      <c r="I3206" s="133"/>
    </row>
    <row r="3207" spans="1:9" s="105" customFormat="1" x14ac:dyDescent="0.3">
      <c r="A3207"/>
      <c r="B3207"/>
      <c r="C3207"/>
      <c r="D3207"/>
      <c r="E3207" s="42"/>
      <c r="F3207" s="66"/>
      <c r="G3207" s="133"/>
      <c r="H3207" s="133"/>
      <c r="I3207" s="133"/>
    </row>
    <row r="3208" spans="1:9" s="105" customFormat="1" x14ac:dyDescent="0.3">
      <c r="A3208"/>
      <c r="B3208"/>
      <c r="C3208"/>
      <c r="D3208"/>
      <c r="E3208" s="42"/>
      <c r="F3208" s="66"/>
      <c r="G3208" s="133"/>
      <c r="H3208" s="133"/>
      <c r="I3208" s="133"/>
    </row>
    <row r="3209" spans="1:9" s="105" customFormat="1" x14ac:dyDescent="0.3">
      <c r="A3209"/>
      <c r="B3209"/>
      <c r="C3209"/>
      <c r="D3209"/>
      <c r="E3209" s="42"/>
      <c r="F3209" s="66"/>
      <c r="G3209" s="133"/>
      <c r="H3209" s="133"/>
      <c r="I3209" s="133"/>
    </row>
    <row r="3210" spans="1:9" s="105" customFormat="1" x14ac:dyDescent="0.3">
      <c r="A3210"/>
      <c r="B3210"/>
      <c r="C3210"/>
      <c r="D3210"/>
      <c r="E3210" s="42"/>
      <c r="F3210" s="66"/>
      <c r="G3210" s="133"/>
      <c r="H3210" s="133"/>
      <c r="I3210" s="133"/>
    </row>
    <row r="3211" spans="1:9" s="105" customFormat="1" x14ac:dyDescent="0.3">
      <c r="A3211"/>
      <c r="B3211"/>
      <c r="C3211"/>
      <c r="D3211"/>
      <c r="E3211" s="42"/>
      <c r="F3211" s="66"/>
      <c r="G3211" s="133"/>
      <c r="H3211" s="133"/>
      <c r="I3211" s="133"/>
    </row>
    <row r="3212" spans="1:9" s="105" customFormat="1" x14ac:dyDescent="0.3">
      <c r="A3212"/>
      <c r="B3212"/>
      <c r="C3212"/>
      <c r="D3212"/>
      <c r="E3212" s="42"/>
      <c r="F3212" s="66"/>
      <c r="G3212" s="133"/>
      <c r="H3212" s="133"/>
      <c r="I3212" s="133"/>
    </row>
    <row r="3213" spans="1:9" s="105" customFormat="1" x14ac:dyDescent="0.3">
      <c r="A3213"/>
      <c r="B3213"/>
      <c r="C3213"/>
      <c r="D3213"/>
      <c r="E3213" s="42"/>
      <c r="F3213" s="66"/>
      <c r="G3213" s="133"/>
      <c r="H3213" s="133"/>
      <c r="I3213" s="133"/>
    </row>
    <row r="3214" spans="1:9" s="105" customFormat="1" x14ac:dyDescent="0.3">
      <c r="A3214"/>
      <c r="B3214"/>
      <c r="C3214"/>
      <c r="D3214"/>
      <c r="E3214" s="42"/>
      <c r="F3214" s="66"/>
      <c r="G3214" s="133"/>
      <c r="H3214" s="133"/>
      <c r="I3214" s="133"/>
    </row>
    <row r="3215" spans="1:9" s="105" customFormat="1" x14ac:dyDescent="0.3">
      <c r="A3215"/>
      <c r="B3215"/>
      <c r="C3215"/>
      <c r="D3215"/>
      <c r="E3215" s="42"/>
      <c r="F3215" s="66"/>
      <c r="G3215" s="133"/>
      <c r="H3215" s="133"/>
      <c r="I3215" s="133"/>
    </row>
    <row r="3216" spans="1:9" s="105" customFormat="1" x14ac:dyDescent="0.3">
      <c r="A3216"/>
      <c r="B3216"/>
      <c r="C3216"/>
      <c r="D3216"/>
      <c r="E3216" s="42"/>
      <c r="F3216" s="66"/>
      <c r="G3216" s="133"/>
      <c r="H3216" s="133"/>
      <c r="I3216" s="133"/>
    </row>
    <row r="3217" spans="1:9" s="105" customFormat="1" x14ac:dyDescent="0.3">
      <c r="A3217"/>
      <c r="B3217"/>
      <c r="C3217"/>
      <c r="D3217"/>
      <c r="E3217" s="42"/>
      <c r="F3217" s="66"/>
      <c r="G3217" s="133"/>
      <c r="H3217" s="133"/>
      <c r="I3217" s="133"/>
    </row>
    <row r="3218" spans="1:9" s="105" customFormat="1" x14ac:dyDescent="0.3">
      <c r="A3218"/>
      <c r="B3218"/>
      <c r="C3218"/>
      <c r="D3218"/>
      <c r="E3218" s="42"/>
      <c r="F3218" s="66"/>
      <c r="G3218" s="133"/>
      <c r="H3218" s="133"/>
      <c r="I3218" s="133"/>
    </row>
    <row r="3219" spans="1:9" s="105" customFormat="1" x14ac:dyDescent="0.3">
      <c r="A3219"/>
      <c r="B3219"/>
      <c r="C3219"/>
      <c r="D3219"/>
      <c r="E3219" s="42"/>
      <c r="F3219" s="66"/>
      <c r="G3219" s="133"/>
      <c r="H3219" s="133"/>
      <c r="I3219" s="133"/>
    </row>
    <row r="3220" spans="1:9" s="105" customFormat="1" x14ac:dyDescent="0.3">
      <c r="A3220"/>
      <c r="B3220"/>
      <c r="C3220"/>
      <c r="D3220"/>
      <c r="E3220" s="42"/>
      <c r="F3220" s="66"/>
      <c r="G3220" s="133"/>
      <c r="H3220" s="133"/>
      <c r="I3220" s="133"/>
    </row>
    <row r="3221" spans="1:9" s="105" customFormat="1" x14ac:dyDescent="0.3">
      <c r="A3221"/>
      <c r="B3221"/>
      <c r="C3221"/>
      <c r="D3221"/>
      <c r="E3221" s="42"/>
      <c r="F3221" s="66"/>
      <c r="G3221" s="133"/>
      <c r="H3221" s="133"/>
      <c r="I3221" s="133"/>
    </row>
    <row r="3222" spans="1:9" s="105" customFormat="1" x14ac:dyDescent="0.3">
      <c r="A3222"/>
      <c r="B3222"/>
      <c r="C3222"/>
      <c r="D3222"/>
      <c r="E3222" s="42"/>
      <c r="F3222" s="66"/>
      <c r="G3222" s="133"/>
      <c r="H3222" s="133"/>
      <c r="I3222" s="133"/>
    </row>
    <row r="3223" spans="1:9" s="105" customFormat="1" x14ac:dyDescent="0.3">
      <c r="A3223"/>
      <c r="B3223"/>
      <c r="C3223"/>
      <c r="D3223"/>
      <c r="E3223" s="42"/>
      <c r="F3223" s="66"/>
      <c r="G3223" s="133"/>
      <c r="H3223" s="133"/>
      <c r="I3223" s="133"/>
    </row>
    <row r="3224" spans="1:9" s="105" customFormat="1" x14ac:dyDescent="0.3">
      <c r="A3224"/>
      <c r="B3224"/>
      <c r="C3224"/>
      <c r="D3224"/>
      <c r="E3224" s="42"/>
      <c r="F3224" s="66"/>
      <c r="G3224" s="133"/>
      <c r="H3224" s="133"/>
      <c r="I3224" s="133"/>
    </row>
    <row r="3225" spans="1:9" s="105" customFormat="1" x14ac:dyDescent="0.3">
      <c r="A3225"/>
      <c r="B3225"/>
      <c r="C3225"/>
      <c r="D3225"/>
      <c r="E3225" s="42"/>
      <c r="F3225" s="66"/>
      <c r="G3225" s="133"/>
      <c r="H3225" s="133"/>
      <c r="I3225" s="133"/>
    </row>
    <row r="3226" spans="1:9" s="105" customFormat="1" x14ac:dyDescent="0.3">
      <c r="A3226"/>
      <c r="B3226"/>
      <c r="C3226"/>
      <c r="D3226"/>
      <c r="E3226" s="42"/>
      <c r="F3226" s="66"/>
      <c r="G3226" s="133"/>
      <c r="H3226" s="133"/>
      <c r="I3226" s="133"/>
    </row>
    <row r="3227" spans="1:9" s="105" customFormat="1" x14ac:dyDescent="0.3">
      <c r="A3227"/>
      <c r="B3227"/>
      <c r="C3227"/>
      <c r="D3227"/>
      <c r="E3227" s="42"/>
      <c r="F3227" s="66"/>
      <c r="G3227" s="133"/>
      <c r="H3227" s="133"/>
      <c r="I3227" s="133"/>
    </row>
    <row r="3228" spans="1:9" s="105" customFormat="1" x14ac:dyDescent="0.3">
      <c r="A3228"/>
      <c r="B3228"/>
      <c r="C3228"/>
      <c r="D3228"/>
      <c r="E3228" s="42"/>
      <c r="F3228" s="66"/>
      <c r="G3228" s="133"/>
      <c r="H3228" s="133"/>
      <c r="I3228" s="133"/>
    </row>
    <row r="3229" spans="1:9" s="105" customFormat="1" x14ac:dyDescent="0.3">
      <c r="A3229"/>
      <c r="B3229"/>
      <c r="C3229"/>
      <c r="D3229"/>
      <c r="E3229" s="42"/>
      <c r="F3229" s="66"/>
      <c r="G3229" s="133"/>
      <c r="H3229" s="133"/>
      <c r="I3229" s="133"/>
    </row>
    <row r="3230" spans="1:9" s="105" customFormat="1" x14ac:dyDescent="0.3">
      <c r="A3230"/>
      <c r="B3230"/>
      <c r="C3230"/>
      <c r="D3230"/>
      <c r="E3230" s="42"/>
      <c r="F3230" s="66"/>
      <c r="G3230" s="133"/>
      <c r="H3230" s="133"/>
      <c r="I3230" s="133"/>
    </row>
    <row r="3231" spans="1:9" s="105" customFormat="1" x14ac:dyDescent="0.3">
      <c r="A3231"/>
      <c r="B3231"/>
      <c r="C3231"/>
      <c r="D3231"/>
      <c r="E3231" s="42"/>
      <c r="F3231" s="66"/>
      <c r="G3231" s="133"/>
      <c r="H3231" s="133"/>
      <c r="I3231" s="133"/>
    </row>
    <row r="3232" spans="1:9" s="105" customFormat="1" x14ac:dyDescent="0.3">
      <c r="A3232"/>
      <c r="B3232"/>
      <c r="C3232"/>
      <c r="D3232"/>
      <c r="E3232" s="42"/>
      <c r="F3232" s="66"/>
      <c r="G3232" s="133"/>
      <c r="H3232" s="133"/>
      <c r="I3232" s="133"/>
    </row>
    <row r="3233" spans="1:9" s="105" customFormat="1" x14ac:dyDescent="0.3">
      <c r="A3233"/>
      <c r="B3233"/>
      <c r="C3233"/>
      <c r="D3233"/>
      <c r="E3233" s="42"/>
      <c r="F3233" s="66"/>
      <c r="G3233" s="133"/>
      <c r="H3233" s="133"/>
      <c r="I3233" s="133"/>
    </row>
    <row r="3234" spans="1:9" s="105" customFormat="1" x14ac:dyDescent="0.3">
      <c r="A3234"/>
      <c r="B3234"/>
      <c r="C3234"/>
      <c r="D3234"/>
      <c r="E3234" s="42"/>
      <c r="F3234" s="66"/>
      <c r="G3234" s="133"/>
      <c r="H3234" s="133"/>
      <c r="I3234" s="133"/>
    </row>
    <row r="3235" spans="1:9" s="105" customFormat="1" x14ac:dyDescent="0.3">
      <c r="A3235"/>
      <c r="B3235"/>
      <c r="C3235"/>
      <c r="D3235"/>
      <c r="E3235" s="42"/>
      <c r="F3235" s="66"/>
      <c r="G3235" s="133"/>
      <c r="H3235" s="133"/>
      <c r="I3235" s="133"/>
    </row>
    <row r="3236" spans="1:9" s="105" customFormat="1" x14ac:dyDescent="0.3">
      <c r="A3236"/>
      <c r="B3236"/>
      <c r="C3236"/>
      <c r="D3236"/>
      <c r="E3236" s="42"/>
      <c r="F3236" s="66"/>
      <c r="G3236" s="133"/>
      <c r="H3236" s="133"/>
      <c r="I3236" s="133"/>
    </row>
    <row r="3237" spans="1:9" s="105" customFormat="1" x14ac:dyDescent="0.3">
      <c r="A3237"/>
      <c r="B3237"/>
      <c r="C3237"/>
      <c r="D3237"/>
      <c r="E3237" s="42"/>
      <c r="F3237" s="66"/>
      <c r="G3237" s="133"/>
      <c r="H3237" s="133"/>
      <c r="I3237" s="133"/>
    </row>
    <row r="3238" spans="1:9" s="105" customFormat="1" x14ac:dyDescent="0.3">
      <c r="A3238"/>
      <c r="B3238"/>
      <c r="C3238"/>
      <c r="D3238"/>
      <c r="E3238" s="42"/>
      <c r="F3238" s="66"/>
      <c r="G3238" s="133"/>
      <c r="H3238" s="133"/>
      <c r="I3238" s="133"/>
    </row>
    <row r="3239" spans="1:9" s="105" customFormat="1" x14ac:dyDescent="0.3">
      <c r="A3239"/>
      <c r="B3239"/>
      <c r="C3239"/>
      <c r="D3239"/>
      <c r="E3239" s="42"/>
      <c r="F3239" s="66"/>
      <c r="G3239" s="133"/>
      <c r="H3239" s="133"/>
      <c r="I3239" s="133"/>
    </row>
    <row r="3240" spans="1:9" s="105" customFormat="1" x14ac:dyDescent="0.3">
      <c r="A3240"/>
      <c r="B3240"/>
      <c r="C3240"/>
      <c r="D3240"/>
      <c r="E3240" s="42"/>
      <c r="F3240" s="66"/>
      <c r="G3240" s="133"/>
      <c r="H3240" s="133"/>
      <c r="I3240" s="133"/>
    </row>
    <row r="3241" spans="1:9" s="105" customFormat="1" x14ac:dyDescent="0.3">
      <c r="A3241"/>
      <c r="B3241"/>
      <c r="C3241"/>
      <c r="D3241"/>
      <c r="E3241" s="42"/>
      <c r="F3241" s="66"/>
      <c r="G3241" s="133"/>
      <c r="H3241" s="133"/>
      <c r="I3241" s="133"/>
    </row>
    <row r="3242" spans="1:9" s="105" customFormat="1" x14ac:dyDescent="0.3">
      <c r="A3242"/>
      <c r="B3242"/>
      <c r="C3242"/>
      <c r="D3242"/>
      <c r="E3242" s="42"/>
      <c r="F3242" s="66"/>
      <c r="G3242" s="133"/>
      <c r="H3242" s="133"/>
      <c r="I3242" s="133"/>
    </row>
    <row r="3243" spans="1:9" s="105" customFormat="1" x14ac:dyDescent="0.3">
      <c r="A3243"/>
      <c r="B3243"/>
      <c r="C3243"/>
      <c r="D3243"/>
      <c r="E3243" s="42"/>
      <c r="F3243" s="66"/>
      <c r="G3243" s="133"/>
      <c r="H3243" s="133"/>
      <c r="I3243" s="133"/>
    </row>
    <row r="3244" spans="1:9" s="105" customFormat="1" x14ac:dyDescent="0.3">
      <c r="A3244"/>
      <c r="B3244"/>
      <c r="C3244"/>
      <c r="D3244"/>
      <c r="E3244" s="42"/>
      <c r="F3244" s="66"/>
      <c r="G3244" s="133"/>
      <c r="H3244" s="133"/>
      <c r="I3244" s="133"/>
    </row>
    <row r="3245" spans="1:9" s="105" customFormat="1" x14ac:dyDescent="0.3">
      <c r="A3245"/>
      <c r="B3245"/>
      <c r="C3245"/>
      <c r="D3245"/>
      <c r="E3245" s="42"/>
      <c r="F3245" s="66"/>
      <c r="G3245" s="133"/>
      <c r="H3245" s="133"/>
      <c r="I3245" s="133"/>
    </row>
    <row r="3246" spans="1:9" s="105" customFormat="1" x14ac:dyDescent="0.3">
      <c r="A3246"/>
      <c r="B3246"/>
      <c r="C3246"/>
      <c r="D3246"/>
      <c r="E3246" s="42"/>
      <c r="F3246" s="66"/>
      <c r="G3246" s="133"/>
      <c r="H3246" s="133"/>
      <c r="I3246" s="133"/>
    </row>
    <row r="3247" spans="1:9" s="105" customFormat="1" x14ac:dyDescent="0.3">
      <c r="A3247"/>
      <c r="B3247"/>
      <c r="C3247"/>
      <c r="D3247"/>
      <c r="E3247" s="42"/>
      <c r="F3247" s="66"/>
      <c r="G3247" s="133"/>
      <c r="H3247" s="133"/>
      <c r="I3247" s="133"/>
    </row>
    <row r="3248" spans="1:9" s="105" customFormat="1" x14ac:dyDescent="0.3">
      <c r="A3248"/>
      <c r="B3248"/>
      <c r="C3248"/>
      <c r="D3248"/>
      <c r="E3248" s="42"/>
      <c r="F3248" s="66"/>
      <c r="G3248" s="133"/>
      <c r="H3248" s="133"/>
      <c r="I3248" s="133"/>
    </row>
    <row r="3249" spans="1:9" s="105" customFormat="1" x14ac:dyDescent="0.3">
      <c r="A3249"/>
      <c r="B3249"/>
      <c r="C3249"/>
      <c r="D3249"/>
      <c r="E3249" s="42"/>
      <c r="F3249" s="66"/>
      <c r="G3249" s="133"/>
      <c r="H3249" s="133"/>
      <c r="I3249" s="133"/>
    </row>
    <row r="3250" spans="1:9" s="105" customFormat="1" x14ac:dyDescent="0.3">
      <c r="A3250"/>
      <c r="B3250"/>
      <c r="C3250"/>
      <c r="D3250"/>
      <c r="E3250" s="42"/>
      <c r="F3250" s="66"/>
      <c r="G3250" s="133"/>
      <c r="H3250" s="133"/>
      <c r="I3250" s="133"/>
    </row>
    <row r="3251" spans="1:9" s="105" customFormat="1" x14ac:dyDescent="0.3">
      <c r="A3251"/>
      <c r="B3251"/>
      <c r="C3251"/>
      <c r="D3251"/>
      <c r="E3251" s="42"/>
      <c r="F3251" s="66"/>
      <c r="G3251" s="133"/>
      <c r="H3251" s="133"/>
      <c r="I3251" s="133"/>
    </row>
    <row r="3252" spans="1:9" s="105" customFormat="1" x14ac:dyDescent="0.3">
      <c r="A3252"/>
      <c r="B3252"/>
      <c r="C3252"/>
      <c r="D3252"/>
      <c r="E3252" s="42"/>
      <c r="F3252" s="66"/>
      <c r="G3252" s="133"/>
      <c r="H3252" s="133"/>
      <c r="I3252" s="133"/>
    </row>
    <row r="3253" spans="1:9" s="105" customFormat="1" x14ac:dyDescent="0.3">
      <c r="A3253"/>
      <c r="B3253"/>
      <c r="C3253"/>
      <c r="D3253"/>
      <c r="E3253" s="42"/>
      <c r="F3253" s="66"/>
      <c r="G3253" s="133"/>
      <c r="H3253" s="133"/>
      <c r="I3253" s="133"/>
    </row>
    <row r="3254" spans="1:9" s="105" customFormat="1" x14ac:dyDescent="0.3">
      <c r="A3254"/>
      <c r="B3254"/>
      <c r="C3254"/>
      <c r="D3254"/>
      <c r="E3254" s="42"/>
      <c r="F3254" s="66"/>
      <c r="G3254" s="133"/>
      <c r="H3254" s="133"/>
      <c r="I3254" s="133"/>
    </row>
    <row r="3255" spans="1:9" s="105" customFormat="1" x14ac:dyDescent="0.3">
      <c r="A3255"/>
      <c r="B3255"/>
      <c r="C3255"/>
      <c r="D3255"/>
      <c r="E3255" s="42"/>
      <c r="F3255" s="66"/>
      <c r="G3255" s="133"/>
      <c r="H3255" s="133"/>
      <c r="I3255" s="133"/>
    </row>
    <row r="3256" spans="1:9" s="105" customFormat="1" x14ac:dyDescent="0.3">
      <c r="A3256"/>
      <c r="B3256"/>
      <c r="C3256"/>
      <c r="D3256"/>
      <c r="E3256" s="42"/>
      <c r="F3256" s="66"/>
      <c r="G3256" s="133"/>
      <c r="H3256" s="133"/>
      <c r="I3256" s="133"/>
    </row>
    <row r="3257" spans="1:9" s="105" customFormat="1" x14ac:dyDescent="0.3">
      <c r="A3257"/>
      <c r="B3257"/>
      <c r="C3257"/>
      <c r="D3257"/>
      <c r="E3257" s="42"/>
      <c r="F3257" s="66"/>
      <c r="G3257" s="133"/>
      <c r="H3257" s="133"/>
      <c r="I3257" s="133"/>
    </row>
    <row r="3258" spans="1:9" s="105" customFormat="1" x14ac:dyDescent="0.3">
      <c r="A3258"/>
      <c r="B3258"/>
      <c r="C3258"/>
      <c r="D3258"/>
      <c r="E3258" s="42"/>
      <c r="F3258" s="66"/>
      <c r="G3258" s="133"/>
      <c r="H3258" s="133"/>
      <c r="I3258" s="133"/>
    </row>
    <row r="3259" spans="1:9" s="105" customFormat="1" x14ac:dyDescent="0.3">
      <c r="A3259"/>
      <c r="B3259"/>
      <c r="C3259"/>
      <c r="D3259"/>
      <c r="E3259" s="42"/>
      <c r="F3259" s="66"/>
      <c r="G3259" s="133"/>
      <c r="H3259" s="133"/>
      <c r="I3259" s="133"/>
    </row>
    <row r="3260" spans="1:9" s="105" customFormat="1" x14ac:dyDescent="0.3">
      <c r="A3260"/>
      <c r="B3260"/>
      <c r="C3260"/>
      <c r="D3260"/>
      <c r="E3260" s="42"/>
      <c r="F3260" s="66"/>
      <c r="G3260" s="133"/>
      <c r="H3260" s="133"/>
      <c r="I3260" s="133"/>
    </row>
    <row r="3261" spans="1:9" s="105" customFormat="1" x14ac:dyDescent="0.3">
      <c r="A3261"/>
      <c r="B3261"/>
      <c r="C3261"/>
      <c r="D3261"/>
      <c r="E3261" s="42"/>
      <c r="F3261" s="66"/>
      <c r="G3261" s="133"/>
      <c r="H3261" s="133"/>
      <c r="I3261" s="133"/>
    </row>
    <row r="3262" spans="1:9" s="105" customFormat="1" x14ac:dyDescent="0.3">
      <c r="A3262"/>
      <c r="B3262"/>
      <c r="C3262"/>
      <c r="D3262"/>
      <c r="E3262" s="42"/>
      <c r="F3262" s="66"/>
      <c r="G3262" s="133"/>
      <c r="H3262" s="133"/>
      <c r="I3262" s="133"/>
    </row>
    <row r="3263" spans="1:9" s="105" customFormat="1" x14ac:dyDescent="0.3">
      <c r="A3263"/>
      <c r="B3263"/>
      <c r="C3263"/>
      <c r="D3263"/>
      <c r="E3263" s="42"/>
      <c r="F3263" s="66"/>
      <c r="G3263" s="133"/>
      <c r="H3263" s="133"/>
      <c r="I3263" s="133"/>
    </row>
    <row r="3264" spans="1:9" s="105" customFormat="1" x14ac:dyDescent="0.3">
      <c r="A3264"/>
      <c r="B3264"/>
      <c r="C3264"/>
      <c r="D3264"/>
      <c r="E3264" s="42"/>
      <c r="F3264" s="66"/>
      <c r="G3264" s="133"/>
      <c r="H3264" s="133"/>
      <c r="I3264" s="133"/>
    </row>
    <row r="3265" spans="1:9" s="105" customFormat="1" x14ac:dyDescent="0.3">
      <c r="A3265"/>
      <c r="B3265"/>
      <c r="C3265"/>
      <c r="D3265"/>
      <c r="E3265" s="42"/>
      <c r="F3265" s="66"/>
      <c r="G3265" s="133"/>
      <c r="H3265" s="133"/>
      <c r="I3265" s="133"/>
    </row>
    <row r="3266" spans="1:9" s="105" customFormat="1" x14ac:dyDescent="0.3">
      <c r="A3266"/>
      <c r="B3266"/>
      <c r="C3266"/>
      <c r="D3266"/>
      <c r="E3266" s="42"/>
      <c r="F3266" s="66"/>
      <c r="G3266" s="133"/>
      <c r="H3266" s="133"/>
      <c r="I3266" s="133"/>
    </row>
    <row r="3267" spans="1:9" s="105" customFormat="1" x14ac:dyDescent="0.3">
      <c r="A3267"/>
      <c r="B3267"/>
      <c r="C3267"/>
      <c r="D3267"/>
      <c r="E3267" s="42"/>
      <c r="F3267" s="66"/>
      <c r="G3267" s="133"/>
      <c r="H3267" s="133"/>
      <c r="I3267" s="133"/>
    </row>
    <row r="3268" spans="1:9" s="105" customFormat="1" x14ac:dyDescent="0.3">
      <c r="A3268"/>
      <c r="B3268"/>
      <c r="C3268"/>
      <c r="D3268"/>
      <c r="E3268" s="42"/>
      <c r="F3268" s="66"/>
      <c r="G3268" s="133"/>
      <c r="H3268" s="133"/>
      <c r="I3268" s="133"/>
    </row>
    <row r="3269" spans="1:9" s="105" customFormat="1" x14ac:dyDescent="0.3">
      <c r="A3269"/>
      <c r="B3269"/>
      <c r="C3269"/>
      <c r="D3269"/>
      <c r="E3269" s="42"/>
      <c r="F3269" s="66"/>
      <c r="G3269" s="133"/>
      <c r="H3269" s="133"/>
      <c r="I3269" s="133"/>
    </row>
    <row r="3270" spans="1:9" s="105" customFormat="1" x14ac:dyDescent="0.3">
      <c r="A3270"/>
      <c r="B3270"/>
      <c r="C3270"/>
      <c r="D3270"/>
      <c r="E3270" s="42"/>
      <c r="F3270" s="66"/>
      <c r="G3270" s="133"/>
      <c r="H3270" s="133"/>
      <c r="I3270" s="133"/>
    </row>
    <row r="3271" spans="1:9" s="105" customFormat="1" x14ac:dyDescent="0.3">
      <c r="A3271"/>
      <c r="B3271"/>
      <c r="C3271"/>
      <c r="D3271"/>
      <c r="E3271" s="42"/>
      <c r="F3271" s="66"/>
      <c r="G3271" s="133"/>
      <c r="H3271" s="133"/>
      <c r="I3271" s="133"/>
    </row>
    <row r="3272" spans="1:9" s="105" customFormat="1" x14ac:dyDescent="0.3">
      <c r="A3272"/>
      <c r="B3272"/>
      <c r="C3272"/>
      <c r="D3272"/>
      <c r="E3272" s="42"/>
      <c r="F3272" s="66"/>
      <c r="G3272" s="133"/>
      <c r="H3272" s="133"/>
      <c r="I3272" s="133"/>
    </row>
    <row r="3273" spans="1:9" s="105" customFormat="1" x14ac:dyDescent="0.3">
      <c r="A3273"/>
      <c r="B3273"/>
      <c r="C3273"/>
      <c r="D3273"/>
      <c r="E3273" s="42"/>
      <c r="F3273" s="66"/>
      <c r="G3273" s="133"/>
      <c r="H3273" s="133"/>
      <c r="I3273" s="133"/>
    </row>
    <row r="3274" spans="1:9" s="105" customFormat="1" x14ac:dyDescent="0.3">
      <c r="A3274"/>
      <c r="B3274"/>
      <c r="C3274"/>
      <c r="D3274"/>
      <c r="E3274" s="42"/>
      <c r="F3274" s="66"/>
      <c r="G3274" s="133"/>
      <c r="H3274" s="133"/>
      <c r="I3274" s="133"/>
    </row>
    <row r="3275" spans="1:9" s="105" customFormat="1" x14ac:dyDescent="0.3">
      <c r="A3275"/>
      <c r="B3275"/>
      <c r="C3275"/>
      <c r="D3275"/>
      <c r="E3275" s="42"/>
      <c r="F3275" s="66"/>
      <c r="G3275" s="133"/>
      <c r="H3275" s="133"/>
      <c r="I3275" s="133"/>
    </row>
    <row r="3276" spans="1:9" s="105" customFormat="1" x14ac:dyDescent="0.3">
      <c r="A3276"/>
      <c r="B3276"/>
      <c r="C3276"/>
      <c r="D3276"/>
      <c r="E3276" s="42"/>
      <c r="F3276" s="66"/>
      <c r="G3276" s="133"/>
      <c r="H3276" s="133"/>
      <c r="I3276" s="133"/>
    </row>
    <row r="3277" spans="1:9" s="105" customFormat="1" x14ac:dyDescent="0.3">
      <c r="A3277"/>
      <c r="B3277"/>
      <c r="C3277"/>
      <c r="D3277"/>
      <c r="E3277" s="42"/>
      <c r="F3277" s="66"/>
      <c r="G3277" s="133"/>
      <c r="H3277" s="133"/>
      <c r="I3277" s="133"/>
    </row>
    <row r="3278" spans="1:9" s="105" customFormat="1" x14ac:dyDescent="0.3">
      <c r="A3278"/>
      <c r="B3278"/>
      <c r="C3278"/>
      <c r="D3278"/>
      <c r="E3278" s="42"/>
      <c r="F3278" s="66"/>
      <c r="G3278" s="133"/>
      <c r="H3278" s="133"/>
      <c r="I3278" s="133"/>
    </row>
    <row r="3279" spans="1:9" s="105" customFormat="1" x14ac:dyDescent="0.3">
      <c r="A3279"/>
      <c r="B3279"/>
      <c r="C3279"/>
      <c r="D3279"/>
      <c r="E3279" s="42"/>
      <c r="F3279" s="66"/>
      <c r="G3279" s="133"/>
      <c r="H3279" s="133"/>
      <c r="I3279" s="133"/>
    </row>
    <row r="3280" spans="1:9" s="105" customFormat="1" x14ac:dyDescent="0.3">
      <c r="A3280"/>
      <c r="B3280"/>
      <c r="C3280"/>
      <c r="D3280"/>
      <c r="E3280" s="42"/>
      <c r="F3280" s="66"/>
      <c r="G3280" s="133"/>
      <c r="H3280" s="133"/>
      <c r="I3280" s="133"/>
    </row>
    <row r="3281" spans="1:9" s="105" customFormat="1" x14ac:dyDescent="0.3">
      <c r="A3281"/>
      <c r="B3281"/>
      <c r="C3281"/>
      <c r="D3281"/>
      <c r="E3281" s="42"/>
      <c r="F3281" s="66"/>
      <c r="G3281" s="133"/>
      <c r="H3281" s="133"/>
      <c r="I3281" s="133"/>
    </row>
    <row r="3282" spans="1:9" s="105" customFormat="1" x14ac:dyDescent="0.3">
      <c r="A3282"/>
      <c r="B3282"/>
      <c r="C3282"/>
      <c r="D3282"/>
      <c r="E3282" s="42"/>
      <c r="F3282" s="66"/>
      <c r="G3282" s="133"/>
      <c r="H3282" s="133"/>
      <c r="I3282" s="133"/>
    </row>
    <row r="3283" spans="1:9" s="105" customFormat="1" x14ac:dyDescent="0.3">
      <c r="A3283"/>
      <c r="B3283"/>
      <c r="C3283"/>
      <c r="D3283"/>
      <c r="E3283" s="42"/>
      <c r="F3283" s="66"/>
      <c r="G3283" s="133"/>
      <c r="H3283" s="133"/>
      <c r="I3283" s="133"/>
    </row>
    <row r="3284" spans="1:9" s="105" customFormat="1" x14ac:dyDescent="0.3">
      <c r="A3284"/>
      <c r="B3284"/>
      <c r="C3284"/>
      <c r="D3284"/>
      <c r="E3284" s="42"/>
      <c r="F3284" s="66"/>
      <c r="G3284" s="133"/>
      <c r="H3284" s="133"/>
      <c r="I3284" s="133"/>
    </row>
    <row r="3285" spans="1:9" s="105" customFormat="1" x14ac:dyDescent="0.3">
      <c r="A3285"/>
      <c r="B3285"/>
      <c r="C3285"/>
      <c r="D3285"/>
      <c r="E3285" s="42"/>
      <c r="F3285" s="66"/>
      <c r="G3285" s="133"/>
      <c r="H3285" s="133"/>
      <c r="I3285" s="133"/>
    </row>
    <row r="3286" spans="1:9" s="105" customFormat="1" x14ac:dyDescent="0.3">
      <c r="A3286"/>
      <c r="B3286"/>
      <c r="C3286"/>
      <c r="D3286"/>
      <c r="E3286" s="42"/>
      <c r="F3286" s="66"/>
      <c r="G3286" s="133"/>
      <c r="H3286" s="133"/>
      <c r="I3286" s="133"/>
    </row>
    <row r="3287" spans="1:9" s="105" customFormat="1" x14ac:dyDescent="0.3">
      <c r="A3287"/>
      <c r="B3287"/>
      <c r="C3287"/>
      <c r="D3287"/>
      <c r="E3287" s="42"/>
      <c r="F3287" s="66"/>
      <c r="G3287" s="133"/>
      <c r="H3287" s="133"/>
      <c r="I3287" s="133"/>
    </row>
    <row r="3288" spans="1:9" s="105" customFormat="1" x14ac:dyDescent="0.3">
      <c r="A3288"/>
      <c r="B3288"/>
      <c r="C3288"/>
      <c r="D3288"/>
      <c r="E3288" s="42"/>
      <c r="F3288" s="66"/>
      <c r="G3288" s="133"/>
      <c r="H3288" s="133"/>
      <c r="I3288" s="133"/>
    </row>
    <row r="3289" spans="1:9" s="105" customFormat="1" x14ac:dyDescent="0.3">
      <c r="A3289"/>
      <c r="B3289"/>
      <c r="C3289"/>
      <c r="D3289"/>
      <c r="E3289" s="42"/>
      <c r="F3289" s="66"/>
      <c r="G3289" s="133"/>
      <c r="H3289" s="133"/>
      <c r="I3289" s="133"/>
    </row>
    <row r="3290" spans="1:9" s="105" customFormat="1" x14ac:dyDescent="0.3">
      <c r="A3290"/>
      <c r="B3290"/>
      <c r="C3290"/>
      <c r="D3290"/>
      <c r="E3290" s="42"/>
      <c r="F3290" s="66"/>
      <c r="G3290" s="133"/>
      <c r="H3290" s="133"/>
      <c r="I3290" s="133"/>
    </row>
    <row r="3291" spans="1:9" s="105" customFormat="1" x14ac:dyDescent="0.3">
      <c r="A3291"/>
      <c r="B3291"/>
      <c r="C3291"/>
      <c r="D3291"/>
      <c r="E3291" s="42"/>
      <c r="F3291" s="66"/>
      <c r="G3291" s="133"/>
      <c r="H3291" s="133"/>
      <c r="I3291" s="133"/>
    </row>
    <row r="3292" spans="1:9" s="105" customFormat="1" x14ac:dyDescent="0.3">
      <c r="A3292"/>
      <c r="B3292"/>
      <c r="C3292"/>
      <c r="D3292"/>
      <c r="E3292" s="42"/>
      <c r="F3292" s="66"/>
      <c r="G3292" s="133"/>
      <c r="H3292" s="133"/>
      <c r="I3292" s="133"/>
    </row>
    <row r="3293" spans="1:9" s="105" customFormat="1" x14ac:dyDescent="0.3">
      <c r="A3293"/>
      <c r="B3293"/>
      <c r="C3293"/>
      <c r="D3293"/>
      <c r="E3293" s="42"/>
      <c r="F3293" s="66"/>
      <c r="G3293" s="133"/>
      <c r="H3293" s="133"/>
      <c r="I3293" s="133"/>
    </row>
    <row r="3294" spans="1:9" s="105" customFormat="1" x14ac:dyDescent="0.3">
      <c r="A3294"/>
      <c r="B3294"/>
      <c r="C3294"/>
      <c r="D3294"/>
      <c r="E3294" s="42"/>
      <c r="F3294" s="66"/>
      <c r="G3294" s="133"/>
      <c r="H3294" s="133"/>
      <c r="I3294" s="133"/>
    </row>
    <row r="3295" spans="1:9" s="105" customFormat="1" x14ac:dyDescent="0.3">
      <c r="A3295"/>
      <c r="B3295"/>
      <c r="C3295"/>
      <c r="D3295"/>
      <c r="E3295" s="42"/>
      <c r="F3295" s="66"/>
      <c r="G3295" s="133"/>
      <c r="H3295" s="133"/>
      <c r="I3295" s="133"/>
    </row>
    <row r="3296" spans="1:9" s="105" customFormat="1" x14ac:dyDescent="0.3">
      <c r="A3296"/>
      <c r="B3296"/>
      <c r="C3296"/>
      <c r="D3296"/>
      <c r="E3296" s="42"/>
      <c r="F3296" s="66"/>
      <c r="G3296" s="133"/>
      <c r="H3296" s="133"/>
      <c r="I3296" s="133"/>
    </row>
    <row r="3297" spans="1:9" s="105" customFormat="1" x14ac:dyDescent="0.3">
      <c r="A3297"/>
      <c r="B3297"/>
      <c r="C3297"/>
      <c r="D3297"/>
      <c r="E3297" s="42"/>
      <c r="F3297" s="66"/>
      <c r="G3297" s="133"/>
      <c r="H3297" s="133"/>
      <c r="I3297" s="133"/>
    </row>
    <row r="3298" spans="1:9" s="105" customFormat="1" x14ac:dyDescent="0.3">
      <c r="A3298"/>
      <c r="B3298"/>
      <c r="C3298"/>
      <c r="D3298"/>
      <c r="E3298" s="42"/>
      <c r="F3298" s="66"/>
      <c r="G3298" s="133"/>
      <c r="H3298" s="133"/>
      <c r="I3298" s="133"/>
    </row>
    <row r="3299" spans="1:9" s="105" customFormat="1" x14ac:dyDescent="0.3">
      <c r="A3299"/>
      <c r="B3299"/>
      <c r="C3299"/>
      <c r="D3299"/>
      <c r="E3299" s="42"/>
      <c r="F3299" s="66"/>
      <c r="G3299" s="133"/>
      <c r="H3299" s="133"/>
      <c r="I3299" s="133"/>
    </row>
    <row r="3300" spans="1:9" s="105" customFormat="1" x14ac:dyDescent="0.3">
      <c r="A3300"/>
      <c r="B3300"/>
      <c r="C3300"/>
      <c r="D3300"/>
      <c r="E3300" s="42"/>
      <c r="F3300" s="66"/>
      <c r="G3300" s="133"/>
      <c r="H3300" s="133"/>
      <c r="I3300" s="133"/>
    </row>
    <row r="3301" spans="1:9" s="105" customFormat="1" x14ac:dyDescent="0.3">
      <c r="A3301"/>
      <c r="B3301"/>
      <c r="C3301"/>
      <c r="D3301"/>
      <c r="E3301" s="42"/>
      <c r="F3301" s="66"/>
      <c r="G3301" s="133"/>
      <c r="H3301" s="133"/>
      <c r="I3301" s="133"/>
    </row>
    <row r="3302" spans="1:9" s="105" customFormat="1" x14ac:dyDescent="0.3">
      <c r="A3302"/>
      <c r="B3302"/>
      <c r="C3302"/>
      <c r="D3302"/>
      <c r="E3302" s="42"/>
      <c r="F3302" s="66"/>
      <c r="G3302" s="133"/>
      <c r="H3302" s="133"/>
      <c r="I3302" s="133"/>
    </row>
    <row r="3303" spans="1:9" s="105" customFormat="1" x14ac:dyDescent="0.3">
      <c r="A3303"/>
      <c r="B3303"/>
      <c r="C3303"/>
      <c r="D3303"/>
      <c r="E3303" s="42"/>
      <c r="F3303" s="66"/>
      <c r="G3303" s="133"/>
      <c r="H3303" s="133"/>
      <c r="I3303" s="133"/>
    </row>
    <row r="3304" spans="1:9" s="105" customFormat="1" x14ac:dyDescent="0.3">
      <c r="A3304"/>
      <c r="B3304"/>
      <c r="C3304"/>
      <c r="D3304"/>
      <c r="E3304" s="42"/>
      <c r="F3304" s="66"/>
      <c r="G3304" s="133"/>
      <c r="H3304" s="133"/>
      <c r="I3304" s="133"/>
    </row>
    <row r="3305" spans="1:9" s="105" customFormat="1" x14ac:dyDescent="0.3">
      <c r="A3305"/>
      <c r="B3305"/>
      <c r="C3305"/>
      <c r="D3305"/>
      <c r="E3305" s="42"/>
      <c r="F3305" s="66"/>
      <c r="G3305" s="133"/>
      <c r="H3305" s="133"/>
      <c r="I3305" s="133"/>
    </row>
    <row r="3306" spans="1:9" s="105" customFormat="1" x14ac:dyDescent="0.3">
      <c r="A3306"/>
      <c r="B3306"/>
      <c r="C3306"/>
      <c r="D3306"/>
      <c r="E3306" s="42"/>
      <c r="F3306" s="66"/>
      <c r="G3306" s="133"/>
      <c r="H3306" s="133"/>
      <c r="I3306" s="133"/>
    </row>
    <row r="3307" spans="1:9" s="105" customFormat="1" x14ac:dyDescent="0.3">
      <c r="A3307"/>
      <c r="B3307"/>
      <c r="C3307"/>
      <c r="D3307"/>
      <c r="E3307" s="42"/>
      <c r="F3307" s="66"/>
      <c r="G3307" s="133"/>
      <c r="H3307" s="133"/>
      <c r="I3307" s="133"/>
    </row>
    <row r="3308" spans="1:9" s="105" customFormat="1" x14ac:dyDescent="0.3">
      <c r="A3308"/>
      <c r="B3308"/>
      <c r="C3308"/>
      <c r="D3308"/>
      <c r="E3308" s="42"/>
      <c r="F3308" s="66"/>
      <c r="G3308" s="133"/>
      <c r="H3308" s="133"/>
      <c r="I3308" s="133"/>
    </row>
    <row r="3309" spans="1:9" s="105" customFormat="1" x14ac:dyDescent="0.3">
      <c r="A3309"/>
      <c r="B3309"/>
      <c r="C3309"/>
      <c r="D3309"/>
      <c r="E3309" s="42"/>
      <c r="F3309" s="66"/>
      <c r="G3309" s="133"/>
      <c r="H3309" s="133"/>
      <c r="I3309" s="133"/>
    </row>
    <row r="3310" spans="1:9" s="105" customFormat="1" x14ac:dyDescent="0.3">
      <c r="A3310"/>
      <c r="B3310"/>
      <c r="C3310"/>
      <c r="D3310"/>
      <c r="E3310" s="42"/>
      <c r="F3310" s="66"/>
      <c r="G3310" s="133"/>
      <c r="H3310" s="133"/>
      <c r="I3310" s="133"/>
    </row>
    <row r="3311" spans="1:9" s="105" customFormat="1" x14ac:dyDescent="0.3">
      <c r="A3311"/>
      <c r="B3311"/>
      <c r="C3311"/>
      <c r="D3311"/>
      <c r="E3311" s="42"/>
      <c r="F3311" s="66"/>
      <c r="G3311" s="133"/>
      <c r="H3311" s="133"/>
      <c r="I3311" s="133"/>
    </row>
    <row r="3312" spans="1:9" s="105" customFormat="1" x14ac:dyDescent="0.3">
      <c r="A3312"/>
      <c r="B3312"/>
      <c r="C3312"/>
      <c r="D3312"/>
      <c r="E3312" s="42"/>
      <c r="F3312" s="66"/>
      <c r="G3312" s="133"/>
      <c r="H3312" s="133"/>
      <c r="I3312" s="133"/>
    </row>
    <row r="3313" spans="1:9" s="105" customFormat="1" x14ac:dyDescent="0.3">
      <c r="A3313"/>
      <c r="B3313"/>
      <c r="C3313"/>
      <c r="D3313"/>
      <c r="E3313" s="42"/>
      <c r="F3313" s="66"/>
      <c r="G3313" s="133"/>
      <c r="H3313" s="133"/>
      <c r="I3313" s="133"/>
    </row>
    <row r="3314" spans="1:9" s="105" customFormat="1" x14ac:dyDescent="0.3">
      <c r="A3314"/>
      <c r="B3314"/>
      <c r="C3314"/>
      <c r="D3314"/>
      <c r="E3314" s="42"/>
      <c r="F3314" s="66"/>
      <c r="G3314" s="133"/>
      <c r="H3314" s="133"/>
      <c r="I3314" s="133"/>
    </row>
    <row r="3315" spans="1:9" s="105" customFormat="1" x14ac:dyDescent="0.3">
      <c r="A3315"/>
      <c r="B3315"/>
      <c r="C3315"/>
      <c r="D3315"/>
      <c r="E3315" s="42"/>
      <c r="F3315" s="66"/>
      <c r="G3315" s="133"/>
      <c r="H3315" s="133"/>
      <c r="I3315" s="133"/>
    </row>
    <row r="3316" spans="1:9" s="105" customFormat="1" x14ac:dyDescent="0.3">
      <c r="A3316"/>
      <c r="B3316"/>
      <c r="C3316"/>
      <c r="D3316"/>
      <c r="E3316" s="42"/>
      <c r="F3316" s="66"/>
      <c r="G3316" s="133"/>
      <c r="H3316" s="133"/>
      <c r="I3316" s="133"/>
    </row>
    <row r="3317" spans="1:9" s="105" customFormat="1" x14ac:dyDescent="0.3">
      <c r="A3317"/>
      <c r="B3317"/>
      <c r="C3317"/>
      <c r="D3317"/>
      <c r="E3317" s="42"/>
      <c r="F3317" s="66"/>
      <c r="G3317" s="133"/>
      <c r="H3317" s="133"/>
      <c r="I3317" s="133"/>
    </row>
    <row r="3318" spans="1:9" s="105" customFormat="1" x14ac:dyDescent="0.3">
      <c r="A3318"/>
      <c r="B3318"/>
      <c r="C3318"/>
      <c r="D3318"/>
      <c r="E3318" s="42"/>
      <c r="F3318" s="66"/>
      <c r="G3318" s="133"/>
      <c r="H3318" s="133"/>
      <c r="I3318" s="133"/>
    </row>
    <row r="3319" spans="1:9" s="105" customFormat="1" x14ac:dyDescent="0.3">
      <c r="A3319"/>
      <c r="B3319"/>
      <c r="C3319"/>
      <c r="D3319"/>
      <c r="E3319" s="42"/>
      <c r="F3319" s="66"/>
      <c r="G3319" s="133"/>
      <c r="H3319" s="133"/>
      <c r="I3319" s="133"/>
    </row>
    <row r="3320" spans="1:9" s="105" customFormat="1" x14ac:dyDescent="0.3">
      <c r="A3320"/>
      <c r="B3320"/>
      <c r="C3320"/>
      <c r="D3320"/>
      <c r="E3320" s="42"/>
      <c r="F3320" s="66"/>
      <c r="G3320" s="133"/>
      <c r="H3320" s="133"/>
      <c r="I3320" s="133"/>
    </row>
    <row r="3321" spans="1:9" s="105" customFormat="1" x14ac:dyDescent="0.3">
      <c r="A3321"/>
      <c r="B3321"/>
      <c r="C3321"/>
      <c r="D3321"/>
      <c r="E3321" s="42"/>
      <c r="F3321" s="66"/>
      <c r="G3321" s="133"/>
      <c r="H3321" s="133"/>
      <c r="I3321" s="133"/>
    </row>
    <row r="3322" spans="1:9" s="105" customFormat="1" x14ac:dyDescent="0.3">
      <c r="A3322"/>
      <c r="B3322"/>
      <c r="C3322"/>
      <c r="D3322"/>
      <c r="E3322" s="42"/>
      <c r="F3322" s="66"/>
      <c r="G3322" s="133"/>
      <c r="H3322" s="133"/>
      <c r="I3322" s="133"/>
    </row>
    <row r="3323" spans="1:9" s="105" customFormat="1" x14ac:dyDescent="0.3">
      <c r="A3323"/>
      <c r="B3323"/>
      <c r="C3323"/>
      <c r="D3323"/>
      <c r="E3323" s="42"/>
      <c r="F3323" s="66"/>
      <c r="G3323" s="133"/>
      <c r="H3323" s="133"/>
      <c r="I3323" s="133"/>
    </row>
    <row r="3324" spans="1:9" s="105" customFormat="1" x14ac:dyDescent="0.3">
      <c r="A3324"/>
      <c r="B3324"/>
      <c r="C3324"/>
      <c r="D3324"/>
      <c r="E3324" s="42"/>
      <c r="F3324" s="66"/>
      <c r="G3324" s="133"/>
      <c r="H3324" s="133"/>
      <c r="I3324" s="133"/>
    </row>
    <row r="3325" spans="1:9" s="105" customFormat="1" x14ac:dyDescent="0.3">
      <c r="A3325"/>
      <c r="B3325"/>
      <c r="C3325"/>
      <c r="D3325"/>
      <c r="E3325" s="42"/>
      <c r="F3325" s="66"/>
      <c r="G3325" s="133"/>
      <c r="H3325" s="133"/>
      <c r="I3325" s="133"/>
    </row>
    <row r="3326" spans="1:9" s="105" customFormat="1" x14ac:dyDescent="0.3">
      <c r="A3326"/>
      <c r="B3326"/>
      <c r="C3326"/>
      <c r="D3326"/>
      <c r="E3326" s="42"/>
      <c r="F3326" s="66"/>
      <c r="G3326" s="133"/>
      <c r="H3326" s="133"/>
      <c r="I3326" s="133"/>
    </row>
    <row r="3327" spans="1:9" s="105" customFormat="1" x14ac:dyDescent="0.3">
      <c r="A3327"/>
      <c r="B3327"/>
      <c r="C3327"/>
      <c r="D3327"/>
      <c r="E3327" s="42"/>
      <c r="F3327" s="66"/>
      <c r="G3327" s="133"/>
      <c r="H3327" s="133"/>
      <c r="I3327" s="133"/>
    </row>
    <row r="3328" spans="1:9" s="105" customFormat="1" x14ac:dyDescent="0.3">
      <c r="A3328"/>
      <c r="B3328"/>
      <c r="C3328"/>
      <c r="D3328"/>
      <c r="E3328" s="42"/>
      <c r="F3328" s="66"/>
      <c r="G3328" s="133"/>
      <c r="H3328" s="133"/>
      <c r="I3328" s="133"/>
    </row>
    <row r="3329" spans="1:9" s="105" customFormat="1" x14ac:dyDescent="0.3">
      <c r="A3329"/>
      <c r="B3329"/>
      <c r="C3329"/>
      <c r="D3329"/>
      <c r="E3329" s="42"/>
      <c r="F3329" s="66"/>
      <c r="G3329" s="133"/>
      <c r="H3329" s="133"/>
      <c r="I3329" s="133"/>
    </row>
    <row r="3330" spans="1:9" s="105" customFormat="1" x14ac:dyDescent="0.3">
      <c r="A3330"/>
      <c r="B3330"/>
      <c r="C3330"/>
      <c r="D3330"/>
      <c r="E3330" s="42"/>
      <c r="F3330" s="66"/>
      <c r="G3330" s="133"/>
      <c r="H3330" s="133"/>
      <c r="I3330" s="133"/>
    </row>
    <row r="3331" spans="1:9" s="105" customFormat="1" x14ac:dyDescent="0.3">
      <c r="A3331"/>
      <c r="B3331"/>
      <c r="C3331"/>
      <c r="D3331"/>
      <c r="E3331" s="42"/>
      <c r="F3331" s="66"/>
      <c r="G3331" s="133"/>
      <c r="H3331" s="133"/>
      <c r="I3331" s="133"/>
    </row>
    <row r="3332" spans="1:9" s="105" customFormat="1" x14ac:dyDescent="0.3">
      <c r="A3332"/>
      <c r="B3332"/>
      <c r="C3332"/>
      <c r="D3332"/>
      <c r="E3332" s="42"/>
      <c r="F3332" s="66"/>
      <c r="G3332" s="133"/>
      <c r="H3332" s="133"/>
      <c r="I3332" s="133"/>
    </row>
    <row r="3333" spans="1:9" s="105" customFormat="1" x14ac:dyDescent="0.3">
      <c r="A3333"/>
      <c r="B3333"/>
      <c r="C3333"/>
      <c r="D3333"/>
      <c r="E3333" s="42"/>
      <c r="F3333" s="66"/>
      <c r="G3333" s="133"/>
      <c r="H3333" s="133"/>
      <c r="I3333" s="133"/>
    </row>
    <row r="3334" spans="1:9" s="105" customFormat="1" x14ac:dyDescent="0.3">
      <c r="A3334"/>
      <c r="B3334"/>
      <c r="C3334"/>
      <c r="D3334"/>
      <c r="E3334" s="42"/>
      <c r="F3334" s="66"/>
      <c r="G3334" s="133"/>
      <c r="H3334" s="133"/>
      <c r="I3334" s="133"/>
    </row>
    <row r="3335" spans="1:9" s="105" customFormat="1" x14ac:dyDescent="0.3">
      <c r="A3335"/>
      <c r="B3335"/>
      <c r="C3335"/>
      <c r="D3335"/>
      <c r="E3335" s="42"/>
      <c r="F3335" s="66"/>
      <c r="G3335" s="133"/>
      <c r="H3335" s="133"/>
      <c r="I3335" s="133"/>
    </row>
    <row r="3336" spans="1:9" s="105" customFormat="1" x14ac:dyDescent="0.3">
      <c r="A3336"/>
      <c r="B3336"/>
      <c r="C3336"/>
      <c r="D3336"/>
      <c r="E3336" s="42"/>
      <c r="F3336" s="66"/>
      <c r="G3336" s="133"/>
      <c r="H3336" s="133"/>
      <c r="I3336" s="133"/>
    </row>
    <row r="3337" spans="1:9" s="105" customFormat="1" x14ac:dyDescent="0.3">
      <c r="A3337"/>
      <c r="B3337"/>
      <c r="C3337"/>
      <c r="D3337"/>
      <c r="E3337" s="42"/>
      <c r="F3337" s="66"/>
      <c r="G3337" s="133"/>
      <c r="H3337" s="133"/>
      <c r="I3337" s="133"/>
    </row>
    <row r="3338" spans="1:9" s="105" customFormat="1" x14ac:dyDescent="0.3">
      <c r="A3338"/>
      <c r="B3338"/>
      <c r="C3338"/>
      <c r="D3338"/>
      <c r="E3338" s="42"/>
      <c r="F3338" s="66"/>
      <c r="G3338" s="133"/>
      <c r="H3338" s="133"/>
      <c r="I3338" s="133"/>
    </row>
    <row r="3339" spans="1:9" s="105" customFormat="1" x14ac:dyDescent="0.3">
      <c r="A3339"/>
      <c r="B3339"/>
      <c r="C3339"/>
      <c r="D3339"/>
      <c r="E3339" s="42"/>
      <c r="F3339" s="66"/>
      <c r="G3339" s="133"/>
      <c r="H3339" s="133"/>
      <c r="I3339" s="133"/>
    </row>
    <row r="3340" spans="1:9" s="105" customFormat="1" x14ac:dyDescent="0.3">
      <c r="A3340"/>
      <c r="B3340"/>
      <c r="C3340"/>
      <c r="D3340"/>
      <c r="E3340" s="42"/>
      <c r="F3340" s="66"/>
      <c r="G3340" s="133"/>
      <c r="H3340" s="133"/>
      <c r="I3340" s="133"/>
    </row>
    <row r="3341" spans="1:9" s="105" customFormat="1" x14ac:dyDescent="0.3">
      <c r="A3341"/>
      <c r="B3341"/>
      <c r="C3341"/>
      <c r="D3341"/>
      <c r="E3341" s="42"/>
      <c r="F3341" s="66"/>
      <c r="G3341" s="133"/>
      <c r="H3341" s="133"/>
      <c r="I3341" s="133"/>
    </row>
    <row r="3342" spans="1:9" s="105" customFormat="1" x14ac:dyDescent="0.3">
      <c r="A3342"/>
      <c r="B3342"/>
      <c r="C3342"/>
      <c r="D3342"/>
      <c r="E3342" s="42"/>
      <c r="F3342" s="66"/>
      <c r="G3342" s="133"/>
      <c r="H3342" s="133"/>
      <c r="I3342" s="133"/>
    </row>
    <row r="3343" spans="1:9" s="105" customFormat="1" x14ac:dyDescent="0.3">
      <c r="A3343"/>
      <c r="B3343"/>
      <c r="C3343"/>
      <c r="D3343"/>
      <c r="E3343" s="42"/>
      <c r="F3343" s="66"/>
      <c r="G3343" s="133"/>
      <c r="H3343" s="133"/>
      <c r="I3343" s="133"/>
    </row>
    <row r="3344" spans="1:9" s="105" customFormat="1" x14ac:dyDescent="0.3">
      <c r="A3344"/>
      <c r="B3344"/>
      <c r="C3344"/>
      <c r="D3344"/>
      <c r="E3344" s="42"/>
      <c r="F3344" s="66"/>
      <c r="G3344" s="133"/>
      <c r="H3344" s="133"/>
      <c r="I3344" s="133"/>
    </row>
    <row r="3345" spans="1:9" s="105" customFormat="1" x14ac:dyDescent="0.3">
      <c r="A3345"/>
      <c r="B3345"/>
      <c r="C3345"/>
      <c r="D3345"/>
      <c r="E3345" s="42"/>
      <c r="F3345" s="66"/>
      <c r="G3345" s="133"/>
      <c r="H3345" s="133"/>
      <c r="I3345" s="133"/>
    </row>
    <row r="3346" spans="1:9" s="105" customFormat="1" x14ac:dyDescent="0.3">
      <c r="A3346"/>
      <c r="B3346"/>
      <c r="C3346"/>
      <c r="D3346"/>
      <c r="E3346" s="42"/>
      <c r="F3346" s="66"/>
      <c r="G3346" s="133"/>
      <c r="H3346" s="133"/>
      <c r="I3346" s="133"/>
    </row>
    <row r="3347" spans="1:9" s="105" customFormat="1" x14ac:dyDescent="0.3">
      <c r="A3347"/>
      <c r="B3347"/>
      <c r="C3347"/>
      <c r="D3347"/>
      <c r="E3347" s="42"/>
      <c r="F3347" s="66"/>
      <c r="G3347" s="133"/>
      <c r="H3347" s="133"/>
      <c r="I3347" s="133"/>
    </row>
    <row r="3348" spans="1:9" s="105" customFormat="1" x14ac:dyDescent="0.3">
      <c r="A3348"/>
      <c r="B3348"/>
      <c r="C3348"/>
      <c r="D3348"/>
      <c r="E3348" s="42"/>
      <c r="F3348" s="66"/>
      <c r="G3348" s="133"/>
      <c r="H3348" s="133"/>
      <c r="I3348" s="133"/>
    </row>
    <row r="3349" spans="1:9" s="105" customFormat="1" x14ac:dyDescent="0.3">
      <c r="A3349"/>
      <c r="B3349"/>
      <c r="C3349"/>
      <c r="D3349"/>
      <c r="E3349" s="42"/>
      <c r="F3349" s="66"/>
      <c r="G3349" s="133"/>
      <c r="H3349" s="133"/>
      <c r="I3349" s="133"/>
    </row>
    <row r="3350" spans="1:9" s="105" customFormat="1" x14ac:dyDescent="0.3">
      <c r="A3350"/>
      <c r="B3350"/>
      <c r="C3350"/>
      <c r="D3350"/>
      <c r="E3350" s="42"/>
      <c r="F3350" s="66"/>
      <c r="G3350" s="133"/>
      <c r="H3350" s="133"/>
      <c r="I3350" s="133"/>
    </row>
    <row r="3351" spans="1:9" s="105" customFormat="1" x14ac:dyDescent="0.3">
      <c r="A3351"/>
      <c r="B3351"/>
      <c r="C3351"/>
      <c r="D3351"/>
      <c r="E3351" s="42"/>
      <c r="F3351" s="66"/>
      <c r="G3351" s="133"/>
      <c r="H3351" s="133"/>
      <c r="I3351" s="133"/>
    </row>
    <row r="3352" spans="1:9" s="105" customFormat="1" x14ac:dyDescent="0.3">
      <c r="A3352"/>
      <c r="B3352"/>
      <c r="C3352"/>
      <c r="D3352"/>
      <c r="E3352" s="42"/>
      <c r="F3352" s="66"/>
      <c r="G3352" s="133"/>
      <c r="H3352" s="133"/>
      <c r="I3352" s="133"/>
    </row>
    <row r="3353" spans="1:9" s="105" customFormat="1" x14ac:dyDescent="0.3">
      <c r="A3353"/>
      <c r="B3353"/>
      <c r="C3353"/>
      <c r="D3353"/>
      <c r="E3353" s="42"/>
      <c r="F3353" s="66"/>
      <c r="G3353" s="133"/>
      <c r="H3353" s="133"/>
      <c r="I3353" s="133"/>
    </row>
    <row r="3354" spans="1:9" s="105" customFormat="1" x14ac:dyDescent="0.3">
      <c r="A3354"/>
      <c r="B3354"/>
      <c r="C3354"/>
      <c r="D3354"/>
      <c r="E3354" s="42"/>
      <c r="F3354" s="66"/>
      <c r="G3354" s="133"/>
      <c r="H3354" s="133"/>
      <c r="I3354" s="133"/>
    </row>
    <row r="3355" spans="1:9" s="105" customFormat="1" x14ac:dyDescent="0.3">
      <c r="A3355"/>
      <c r="B3355"/>
      <c r="C3355"/>
      <c r="D3355"/>
      <c r="E3355" s="42"/>
      <c r="F3355" s="66"/>
      <c r="G3355" s="133"/>
      <c r="H3355" s="133"/>
      <c r="I3355" s="133"/>
    </row>
    <row r="3356" spans="1:9" s="105" customFormat="1" x14ac:dyDescent="0.3">
      <c r="A3356"/>
      <c r="B3356"/>
      <c r="C3356"/>
      <c r="D3356"/>
      <c r="E3356" s="42"/>
      <c r="F3356" s="66"/>
      <c r="G3356" s="133"/>
      <c r="H3356" s="133"/>
      <c r="I3356" s="133"/>
    </row>
    <row r="3357" spans="1:9" s="105" customFormat="1" x14ac:dyDescent="0.3">
      <c r="A3357"/>
      <c r="B3357"/>
      <c r="C3357"/>
      <c r="D3357"/>
      <c r="E3357" s="42"/>
      <c r="F3357" s="66"/>
      <c r="G3357" s="133"/>
      <c r="H3357" s="133"/>
      <c r="I3357" s="133"/>
    </row>
    <row r="3358" spans="1:9" s="105" customFormat="1" x14ac:dyDescent="0.3">
      <c r="A3358"/>
      <c r="B3358"/>
      <c r="C3358"/>
      <c r="D3358"/>
      <c r="E3358" s="42"/>
      <c r="F3358" s="66"/>
      <c r="G3358" s="133"/>
      <c r="H3358" s="133"/>
      <c r="I3358" s="133"/>
    </row>
    <row r="3359" spans="1:9" s="105" customFormat="1" x14ac:dyDescent="0.3">
      <c r="A3359"/>
      <c r="B3359"/>
      <c r="C3359"/>
      <c r="D3359"/>
      <c r="E3359" s="42"/>
      <c r="F3359" s="66"/>
      <c r="G3359" s="133"/>
      <c r="H3359" s="133"/>
      <c r="I3359" s="133"/>
    </row>
    <row r="3360" spans="1:9" s="105" customFormat="1" x14ac:dyDescent="0.3">
      <c r="A3360"/>
      <c r="B3360"/>
      <c r="C3360"/>
      <c r="D3360"/>
      <c r="E3360" s="42"/>
      <c r="F3360" s="66"/>
      <c r="G3360" s="133"/>
      <c r="H3360" s="133"/>
      <c r="I3360" s="133"/>
    </row>
    <row r="3361" spans="1:9" s="105" customFormat="1" x14ac:dyDescent="0.3">
      <c r="A3361"/>
      <c r="B3361"/>
      <c r="C3361"/>
      <c r="D3361"/>
      <c r="E3361" s="42"/>
      <c r="F3361" s="66"/>
      <c r="G3361" s="133"/>
      <c r="H3361" s="133"/>
      <c r="I3361" s="133"/>
    </row>
    <row r="3362" spans="1:9" s="105" customFormat="1" x14ac:dyDescent="0.3">
      <c r="A3362"/>
      <c r="B3362"/>
      <c r="C3362"/>
      <c r="D3362"/>
      <c r="E3362" s="42"/>
      <c r="F3362" s="66"/>
      <c r="G3362" s="133"/>
      <c r="H3362" s="133"/>
      <c r="I3362" s="133"/>
    </row>
    <row r="3363" spans="1:9" s="105" customFormat="1" x14ac:dyDescent="0.3">
      <c r="A3363"/>
      <c r="B3363"/>
      <c r="C3363"/>
      <c r="D3363"/>
      <c r="E3363" s="42"/>
      <c r="F3363" s="66"/>
      <c r="G3363" s="133"/>
      <c r="H3363" s="133"/>
      <c r="I3363" s="133"/>
    </row>
    <row r="3364" spans="1:9" s="105" customFormat="1" x14ac:dyDescent="0.3">
      <c r="A3364"/>
      <c r="B3364"/>
      <c r="C3364"/>
      <c r="D3364"/>
      <c r="E3364" s="42"/>
      <c r="F3364" s="66"/>
      <c r="G3364" s="133"/>
      <c r="H3364" s="133"/>
      <c r="I3364" s="133"/>
    </row>
    <row r="3365" spans="1:9" s="105" customFormat="1" x14ac:dyDescent="0.3">
      <c r="A3365"/>
      <c r="B3365"/>
      <c r="C3365"/>
      <c r="D3365"/>
      <c r="E3365" s="42"/>
      <c r="F3365" s="66"/>
      <c r="G3365" s="133"/>
      <c r="H3365" s="133"/>
      <c r="I3365" s="133"/>
    </row>
    <row r="3366" spans="1:9" s="105" customFormat="1" x14ac:dyDescent="0.3">
      <c r="A3366"/>
      <c r="B3366"/>
      <c r="C3366"/>
      <c r="D3366"/>
      <c r="E3366" s="42"/>
      <c r="F3366" s="66"/>
      <c r="G3366" s="133"/>
      <c r="H3366" s="133"/>
      <c r="I3366" s="133"/>
    </row>
    <row r="3367" spans="1:9" s="105" customFormat="1" x14ac:dyDescent="0.3">
      <c r="A3367"/>
      <c r="B3367"/>
      <c r="C3367"/>
      <c r="D3367"/>
      <c r="E3367" s="42"/>
      <c r="F3367" s="66"/>
      <c r="G3367" s="133"/>
      <c r="H3367" s="133"/>
      <c r="I3367" s="133"/>
    </row>
    <row r="3368" spans="1:9" s="105" customFormat="1" x14ac:dyDescent="0.3">
      <c r="A3368"/>
      <c r="B3368"/>
      <c r="C3368"/>
      <c r="D3368"/>
      <c r="E3368" s="42"/>
      <c r="F3368" s="66"/>
      <c r="G3368" s="133"/>
      <c r="H3368" s="133"/>
      <c r="I3368" s="133"/>
    </row>
    <row r="3369" spans="1:9" s="105" customFormat="1" x14ac:dyDescent="0.3">
      <c r="A3369"/>
      <c r="B3369"/>
      <c r="C3369"/>
      <c r="D3369"/>
      <c r="E3369" s="42"/>
      <c r="F3369" s="66"/>
      <c r="G3369" s="133"/>
      <c r="H3369" s="133"/>
      <c r="I3369" s="133"/>
    </row>
    <row r="3370" spans="1:9" s="105" customFormat="1" x14ac:dyDescent="0.3">
      <c r="A3370"/>
      <c r="B3370"/>
      <c r="C3370"/>
      <c r="D3370"/>
      <c r="E3370" s="42"/>
      <c r="F3370" s="66"/>
      <c r="G3370" s="133"/>
      <c r="H3370" s="133"/>
      <c r="I3370" s="133"/>
    </row>
    <row r="3371" spans="1:9" s="105" customFormat="1" x14ac:dyDescent="0.3">
      <c r="A3371"/>
      <c r="B3371"/>
      <c r="C3371"/>
      <c r="D3371"/>
      <c r="E3371" s="42"/>
      <c r="F3371" s="66"/>
      <c r="G3371" s="133"/>
      <c r="H3371" s="133"/>
      <c r="I3371" s="133"/>
    </row>
    <row r="3372" spans="1:9" s="105" customFormat="1" x14ac:dyDescent="0.3">
      <c r="A3372"/>
      <c r="B3372"/>
      <c r="C3372"/>
      <c r="D3372"/>
      <c r="E3372" s="42"/>
      <c r="F3372" s="66"/>
      <c r="G3372" s="133"/>
      <c r="H3372" s="133"/>
      <c r="I3372" s="133"/>
    </row>
    <row r="3373" spans="1:9" s="105" customFormat="1" x14ac:dyDescent="0.3">
      <c r="A3373"/>
      <c r="B3373"/>
      <c r="C3373"/>
      <c r="D3373"/>
      <c r="E3373" s="42"/>
      <c r="F3373" s="66"/>
      <c r="G3373" s="133"/>
      <c r="H3373" s="133"/>
      <c r="I3373" s="133"/>
    </row>
    <row r="3374" spans="1:9" s="105" customFormat="1" x14ac:dyDescent="0.3">
      <c r="A3374"/>
      <c r="B3374"/>
      <c r="C3374"/>
      <c r="D3374"/>
      <c r="E3374" s="42"/>
      <c r="F3374" s="66"/>
      <c r="G3374" s="133"/>
      <c r="H3374" s="133"/>
      <c r="I3374" s="133"/>
    </row>
    <row r="3375" spans="1:9" s="105" customFormat="1" x14ac:dyDescent="0.3">
      <c r="A3375"/>
      <c r="B3375"/>
      <c r="C3375"/>
      <c r="D3375"/>
      <c r="E3375" s="42"/>
      <c r="F3375" s="66"/>
      <c r="G3375" s="133"/>
      <c r="H3375" s="133"/>
      <c r="I3375" s="133"/>
    </row>
    <row r="3376" spans="1:9" s="105" customFormat="1" x14ac:dyDescent="0.3">
      <c r="A3376"/>
      <c r="B3376"/>
      <c r="C3376"/>
      <c r="D3376"/>
      <c r="E3376" s="42"/>
      <c r="F3376" s="66"/>
      <c r="G3376" s="133"/>
      <c r="H3376" s="133"/>
      <c r="I3376" s="133"/>
    </row>
    <row r="3377" spans="1:9" s="105" customFormat="1" x14ac:dyDescent="0.3">
      <c r="A3377"/>
      <c r="B3377"/>
      <c r="C3377"/>
      <c r="D3377"/>
      <c r="E3377" s="42"/>
      <c r="F3377" s="66"/>
      <c r="G3377" s="133"/>
      <c r="H3377" s="133"/>
      <c r="I3377" s="133"/>
    </row>
    <row r="3378" spans="1:9" s="105" customFormat="1" x14ac:dyDescent="0.3">
      <c r="A3378"/>
      <c r="B3378"/>
      <c r="C3378"/>
      <c r="D3378"/>
      <c r="E3378" s="42"/>
      <c r="F3378" s="66"/>
      <c r="G3378" s="133"/>
      <c r="H3378" s="133"/>
      <c r="I3378" s="133"/>
    </row>
    <row r="3379" spans="1:9" s="105" customFormat="1" x14ac:dyDescent="0.3">
      <c r="A3379"/>
      <c r="B3379"/>
      <c r="C3379"/>
      <c r="D3379"/>
      <c r="E3379" s="42"/>
      <c r="F3379" s="66"/>
      <c r="G3379" s="133"/>
      <c r="H3379" s="133"/>
      <c r="I3379" s="133"/>
    </row>
    <row r="3380" spans="1:9" s="105" customFormat="1" x14ac:dyDescent="0.3">
      <c r="A3380"/>
      <c r="B3380"/>
      <c r="C3380"/>
      <c r="D3380"/>
      <c r="E3380" s="42"/>
      <c r="F3380" s="66"/>
      <c r="G3380" s="133"/>
      <c r="H3380" s="133"/>
      <c r="I3380" s="133"/>
    </row>
    <row r="3381" spans="1:9" s="105" customFormat="1" x14ac:dyDescent="0.3">
      <c r="A3381"/>
      <c r="B3381"/>
      <c r="C3381"/>
      <c r="D3381"/>
      <c r="E3381" s="42"/>
      <c r="F3381" s="66"/>
      <c r="G3381" s="133"/>
      <c r="H3381" s="133"/>
      <c r="I3381" s="133"/>
    </row>
    <row r="3382" spans="1:9" s="105" customFormat="1" x14ac:dyDescent="0.3">
      <c r="A3382"/>
      <c r="B3382"/>
      <c r="C3382"/>
      <c r="D3382"/>
      <c r="E3382" s="42"/>
      <c r="F3382" s="66"/>
      <c r="G3382" s="133"/>
      <c r="H3382" s="133"/>
      <c r="I3382" s="133"/>
    </row>
    <row r="3383" spans="1:9" s="105" customFormat="1" x14ac:dyDescent="0.3">
      <c r="A3383"/>
      <c r="B3383"/>
      <c r="C3383"/>
      <c r="D3383"/>
      <c r="E3383" s="42"/>
      <c r="F3383" s="66"/>
      <c r="G3383" s="133"/>
      <c r="H3383" s="133"/>
      <c r="I3383" s="133"/>
    </row>
    <row r="3384" spans="1:9" s="105" customFormat="1" x14ac:dyDescent="0.3">
      <c r="A3384"/>
      <c r="B3384"/>
      <c r="C3384"/>
      <c r="D3384"/>
      <c r="E3384" s="42"/>
      <c r="F3384" s="66"/>
      <c r="G3384" s="133"/>
      <c r="H3384" s="133"/>
      <c r="I3384" s="133"/>
    </row>
    <row r="3385" spans="1:9" s="105" customFormat="1" x14ac:dyDescent="0.3">
      <c r="A3385"/>
      <c r="B3385"/>
      <c r="C3385"/>
      <c r="D3385"/>
      <c r="E3385" s="42"/>
      <c r="F3385" s="66"/>
      <c r="G3385" s="133"/>
      <c r="H3385" s="133"/>
      <c r="I3385" s="133"/>
    </row>
    <row r="3386" spans="1:9" s="105" customFormat="1" x14ac:dyDescent="0.3">
      <c r="A3386"/>
      <c r="B3386"/>
      <c r="C3386"/>
      <c r="D3386"/>
      <c r="E3386" s="42"/>
      <c r="F3386" s="66"/>
      <c r="G3386" s="133"/>
      <c r="H3386" s="133"/>
      <c r="I3386" s="133"/>
    </row>
    <row r="3387" spans="1:9" s="105" customFormat="1" x14ac:dyDescent="0.3">
      <c r="A3387"/>
      <c r="B3387"/>
      <c r="C3387"/>
      <c r="D3387"/>
      <c r="E3387" s="42"/>
      <c r="F3387" s="66"/>
      <c r="G3387" s="133"/>
      <c r="H3387" s="133"/>
      <c r="I3387" s="133"/>
    </row>
    <row r="3388" spans="1:9" s="105" customFormat="1" x14ac:dyDescent="0.3">
      <c r="A3388"/>
      <c r="B3388"/>
      <c r="C3388"/>
      <c r="D3388"/>
      <c r="E3388" s="42"/>
      <c r="F3388" s="66"/>
      <c r="G3388" s="133"/>
      <c r="H3388" s="133"/>
      <c r="I3388" s="133"/>
    </row>
    <row r="3389" spans="1:9" s="105" customFormat="1" x14ac:dyDescent="0.3">
      <c r="A3389"/>
      <c r="B3389"/>
      <c r="C3389"/>
      <c r="D3389"/>
      <c r="E3389" s="42"/>
      <c r="F3389" s="66"/>
      <c r="G3389" s="133"/>
      <c r="H3389" s="133"/>
      <c r="I3389" s="133"/>
    </row>
    <row r="3390" spans="1:9" s="105" customFormat="1" x14ac:dyDescent="0.3">
      <c r="A3390"/>
      <c r="B3390"/>
      <c r="C3390"/>
      <c r="D3390"/>
      <c r="E3390" s="42"/>
      <c r="F3390" s="66"/>
      <c r="G3390" s="133"/>
      <c r="H3390" s="133"/>
      <c r="I3390" s="133"/>
    </row>
    <row r="3391" spans="1:9" s="105" customFormat="1" x14ac:dyDescent="0.3">
      <c r="A3391"/>
      <c r="B3391"/>
      <c r="C3391"/>
      <c r="D3391"/>
      <c r="E3391" s="42"/>
      <c r="F3391" s="66"/>
      <c r="G3391" s="133"/>
      <c r="H3391" s="133"/>
      <c r="I3391" s="133"/>
    </row>
    <row r="3392" spans="1:9" s="105" customFormat="1" x14ac:dyDescent="0.3">
      <c r="A3392"/>
      <c r="B3392"/>
      <c r="C3392"/>
      <c r="D3392"/>
      <c r="E3392" s="42"/>
      <c r="F3392" s="66"/>
      <c r="G3392" s="133"/>
      <c r="H3392" s="133"/>
      <c r="I3392" s="133"/>
    </row>
    <row r="3393" spans="1:9" s="105" customFormat="1" x14ac:dyDescent="0.3">
      <c r="A3393"/>
      <c r="B3393"/>
      <c r="C3393"/>
      <c r="D3393"/>
      <c r="E3393" s="42"/>
      <c r="F3393" s="66"/>
      <c r="G3393" s="133"/>
      <c r="H3393" s="133"/>
      <c r="I3393" s="133"/>
    </row>
    <row r="3394" spans="1:9" s="105" customFormat="1" x14ac:dyDescent="0.3">
      <c r="A3394"/>
      <c r="B3394"/>
      <c r="C3394"/>
      <c r="D3394"/>
      <c r="E3394" s="42"/>
      <c r="F3394" s="66"/>
      <c r="G3394" s="133"/>
      <c r="H3394" s="133"/>
      <c r="I3394" s="133"/>
    </row>
    <row r="3395" spans="1:9" s="105" customFormat="1" x14ac:dyDescent="0.3">
      <c r="A3395"/>
      <c r="B3395"/>
      <c r="C3395"/>
      <c r="D3395"/>
      <c r="E3395" s="42"/>
      <c r="F3395" s="66"/>
      <c r="G3395" s="133"/>
      <c r="H3395" s="133"/>
      <c r="I3395" s="133"/>
    </row>
    <row r="3396" spans="1:9" s="105" customFormat="1" x14ac:dyDescent="0.3">
      <c r="A3396"/>
      <c r="B3396"/>
      <c r="C3396"/>
      <c r="D3396"/>
      <c r="E3396" s="42"/>
      <c r="F3396" s="66"/>
      <c r="G3396" s="133"/>
      <c r="H3396" s="133"/>
      <c r="I3396" s="133"/>
    </row>
    <row r="3397" spans="1:9" s="105" customFormat="1" x14ac:dyDescent="0.3">
      <c r="A3397"/>
      <c r="B3397"/>
      <c r="C3397"/>
      <c r="D3397"/>
      <c r="E3397" s="42"/>
      <c r="F3397" s="66"/>
      <c r="G3397" s="133"/>
      <c r="H3397" s="133"/>
      <c r="I3397" s="133"/>
    </row>
    <row r="3398" spans="1:9" s="105" customFormat="1" x14ac:dyDescent="0.3">
      <c r="A3398"/>
      <c r="B3398"/>
      <c r="C3398"/>
      <c r="D3398"/>
      <c r="E3398" s="42"/>
      <c r="F3398" s="66"/>
      <c r="G3398" s="133"/>
      <c r="H3398" s="133"/>
      <c r="I3398" s="133"/>
    </row>
    <row r="3399" spans="1:9" s="105" customFormat="1" x14ac:dyDescent="0.3">
      <c r="A3399"/>
      <c r="B3399"/>
      <c r="C3399"/>
      <c r="D3399"/>
      <c r="E3399" s="42"/>
      <c r="F3399" s="66"/>
      <c r="G3399" s="133"/>
      <c r="H3399" s="133"/>
      <c r="I3399" s="133"/>
    </row>
    <row r="3400" spans="1:9" s="105" customFormat="1" x14ac:dyDescent="0.3">
      <c r="A3400"/>
      <c r="B3400"/>
      <c r="C3400"/>
      <c r="D3400"/>
      <c r="E3400" s="42"/>
      <c r="F3400" s="66"/>
      <c r="G3400" s="133"/>
      <c r="H3400" s="133"/>
      <c r="I3400" s="133"/>
    </row>
    <row r="3401" spans="1:9" s="105" customFormat="1" x14ac:dyDescent="0.3">
      <c r="A3401"/>
      <c r="B3401"/>
      <c r="C3401"/>
      <c r="D3401"/>
      <c r="E3401" s="42"/>
      <c r="F3401" s="66"/>
      <c r="G3401" s="133"/>
      <c r="H3401" s="133"/>
      <c r="I3401" s="133"/>
    </row>
    <row r="3402" spans="1:9" s="105" customFormat="1" x14ac:dyDescent="0.3">
      <c r="A3402"/>
      <c r="B3402"/>
      <c r="C3402"/>
      <c r="D3402"/>
      <c r="E3402" s="42"/>
      <c r="F3402" s="66"/>
      <c r="G3402" s="133"/>
      <c r="H3402" s="133"/>
      <c r="I3402" s="133"/>
    </row>
    <row r="3403" spans="1:9" s="105" customFormat="1" x14ac:dyDescent="0.3">
      <c r="A3403"/>
      <c r="B3403"/>
      <c r="C3403"/>
      <c r="D3403"/>
      <c r="E3403" s="42"/>
      <c r="F3403" s="66"/>
      <c r="G3403" s="133"/>
      <c r="H3403" s="133"/>
      <c r="I3403" s="133"/>
    </row>
    <row r="3404" spans="1:9" s="105" customFormat="1" x14ac:dyDescent="0.3">
      <c r="A3404"/>
      <c r="B3404"/>
      <c r="C3404"/>
      <c r="D3404"/>
      <c r="E3404" s="42"/>
      <c r="F3404" s="66"/>
      <c r="G3404" s="133"/>
      <c r="H3404" s="133"/>
      <c r="I3404" s="133"/>
    </row>
    <row r="3405" spans="1:9" s="105" customFormat="1" x14ac:dyDescent="0.3">
      <c r="A3405"/>
      <c r="B3405"/>
      <c r="C3405"/>
      <c r="D3405"/>
      <c r="E3405" s="42"/>
      <c r="F3405" s="66"/>
      <c r="G3405" s="133"/>
      <c r="H3405" s="133"/>
      <c r="I3405" s="133"/>
    </row>
    <row r="3406" spans="1:9" s="105" customFormat="1" x14ac:dyDescent="0.3">
      <c r="A3406"/>
      <c r="B3406"/>
      <c r="C3406"/>
      <c r="D3406"/>
      <c r="E3406" s="42"/>
      <c r="F3406" s="66"/>
      <c r="G3406" s="133"/>
      <c r="H3406" s="133"/>
      <c r="I3406" s="133"/>
    </row>
    <row r="3407" spans="1:9" s="105" customFormat="1" x14ac:dyDescent="0.3">
      <c r="A3407"/>
      <c r="B3407"/>
      <c r="C3407"/>
      <c r="D3407"/>
      <c r="E3407" s="42"/>
      <c r="F3407" s="66"/>
      <c r="G3407" s="133"/>
      <c r="H3407" s="133"/>
      <c r="I3407" s="133"/>
    </row>
    <row r="3408" spans="1:9" s="105" customFormat="1" x14ac:dyDescent="0.3">
      <c r="A3408"/>
      <c r="B3408"/>
      <c r="C3408"/>
      <c r="D3408"/>
      <c r="E3408" s="42"/>
      <c r="F3408" s="66"/>
      <c r="G3408" s="133"/>
      <c r="H3408" s="133"/>
      <c r="I3408" s="133"/>
    </row>
    <row r="3409" spans="1:9" s="105" customFormat="1" x14ac:dyDescent="0.3">
      <c r="A3409"/>
      <c r="B3409"/>
      <c r="C3409"/>
      <c r="D3409"/>
      <c r="E3409" s="42"/>
      <c r="F3409" s="66"/>
      <c r="G3409" s="133"/>
      <c r="H3409" s="133"/>
      <c r="I3409" s="133"/>
    </row>
    <row r="3410" spans="1:9" s="105" customFormat="1" x14ac:dyDescent="0.3">
      <c r="A3410"/>
      <c r="B3410"/>
      <c r="C3410"/>
      <c r="D3410"/>
      <c r="E3410" s="42"/>
      <c r="F3410" s="66"/>
      <c r="G3410" s="133"/>
      <c r="H3410" s="133"/>
      <c r="I3410" s="133"/>
    </row>
    <row r="3411" spans="1:9" s="105" customFormat="1" x14ac:dyDescent="0.3">
      <c r="A3411"/>
      <c r="B3411"/>
      <c r="C3411"/>
      <c r="D3411"/>
      <c r="E3411" s="42"/>
      <c r="F3411" s="66"/>
      <c r="G3411" s="133"/>
      <c r="H3411" s="133"/>
      <c r="I3411" s="133"/>
    </row>
    <row r="3412" spans="1:9" s="105" customFormat="1" x14ac:dyDescent="0.3">
      <c r="A3412"/>
      <c r="B3412"/>
      <c r="C3412"/>
      <c r="D3412"/>
      <c r="E3412" s="42"/>
      <c r="F3412" s="66"/>
      <c r="G3412" s="133"/>
      <c r="H3412" s="133"/>
      <c r="I3412" s="133"/>
    </row>
    <row r="3413" spans="1:9" s="105" customFormat="1" x14ac:dyDescent="0.3">
      <c r="A3413"/>
      <c r="B3413"/>
      <c r="C3413"/>
      <c r="D3413"/>
      <c r="E3413" s="42"/>
      <c r="F3413" s="66"/>
      <c r="G3413" s="133"/>
      <c r="H3413" s="133"/>
      <c r="I3413" s="133"/>
    </row>
    <row r="3414" spans="1:9" s="105" customFormat="1" x14ac:dyDescent="0.3">
      <c r="A3414"/>
      <c r="B3414"/>
      <c r="C3414"/>
      <c r="D3414"/>
      <c r="E3414" s="42"/>
      <c r="F3414" s="66"/>
      <c r="G3414" s="133"/>
      <c r="H3414" s="133"/>
      <c r="I3414" s="133"/>
    </row>
    <row r="3415" spans="1:9" s="105" customFormat="1" x14ac:dyDescent="0.3">
      <c r="A3415"/>
      <c r="B3415"/>
      <c r="C3415"/>
      <c r="D3415"/>
      <c r="E3415" s="42"/>
      <c r="F3415" s="66"/>
      <c r="G3415" s="133"/>
      <c r="H3415" s="133"/>
      <c r="I3415" s="133"/>
    </row>
    <row r="3416" spans="1:9" s="105" customFormat="1" x14ac:dyDescent="0.3">
      <c r="A3416"/>
      <c r="B3416"/>
      <c r="C3416"/>
      <c r="D3416"/>
      <c r="E3416" s="42"/>
      <c r="F3416" s="66"/>
      <c r="G3416" s="133"/>
      <c r="H3416" s="133"/>
      <c r="I3416" s="133"/>
    </row>
    <row r="3417" spans="1:9" s="105" customFormat="1" x14ac:dyDescent="0.3">
      <c r="A3417"/>
      <c r="B3417"/>
      <c r="C3417"/>
      <c r="D3417"/>
      <c r="E3417" s="42"/>
      <c r="F3417" s="66"/>
      <c r="G3417" s="133"/>
      <c r="H3417" s="133"/>
      <c r="I3417" s="133"/>
    </row>
    <row r="3418" spans="1:9" s="105" customFormat="1" x14ac:dyDescent="0.3">
      <c r="A3418"/>
      <c r="B3418"/>
      <c r="C3418"/>
      <c r="D3418"/>
      <c r="E3418" s="42"/>
      <c r="F3418" s="66"/>
      <c r="G3418" s="133"/>
      <c r="H3418" s="133"/>
      <c r="I3418" s="133"/>
    </row>
    <row r="3419" spans="1:9" s="105" customFormat="1" x14ac:dyDescent="0.3">
      <c r="A3419"/>
      <c r="B3419"/>
      <c r="C3419"/>
      <c r="D3419"/>
      <c r="E3419" s="42"/>
      <c r="F3419" s="66"/>
      <c r="G3419" s="133"/>
      <c r="H3419" s="133"/>
      <c r="I3419" s="133"/>
    </row>
    <row r="3420" spans="1:9" s="105" customFormat="1" x14ac:dyDescent="0.3">
      <c r="A3420"/>
      <c r="B3420"/>
      <c r="C3420"/>
      <c r="D3420"/>
      <c r="E3420" s="42"/>
      <c r="F3420" s="66"/>
      <c r="G3420" s="133"/>
      <c r="H3420" s="133"/>
      <c r="I3420" s="133"/>
    </row>
    <row r="3421" spans="1:9" s="105" customFormat="1" x14ac:dyDescent="0.3">
      <c r="A3421"/>
      <c r="B3421"/>
      <c r="C3421"/>
      <c r="D3421"/>
      <c r="E3421" s="42"/>
      <c r="F3421" s="66"/>
      <c r="G3421" s="133"/>
      <c r="H3421" s="133"/>
      <c r="I3421" s="133"/>
    </row>
    <row r="3422" spans="1:9" s="105" customFormat="1" x14ac:dyDescent="0.3">
      <c r="A3422"/>
      <c r="B3422"/>
      <c r="C3422"/>
      <c r="D3422"/>
      <c r="E3422" s="42"/>
      <c r="F3422" s="66"/>
      <c r="G3422" s="133"/>
      <c r="H3422" s="133"/>
      <c r="I3422" s="133"/>
    </row>
    <row r="3423" spans="1:9" s="105" customFormat="1" x14ac:dyDescent="0.3">
      <c r="A3423"/>
      <c r="B3423"/>
      <c r="C3423"/>
      <c r="D3423"/>
      <c r="E3423" s="42"/>
      <c r="F3423" s="66"/>
      <c r="G3423" s="133"/>
      <c r="H3423" s="133"/>
      <c r="I3423" s="133"/>
    </row>
    <row r="3424" spans="1:9" s="105" customFormat="1" x14ac:dyDescent="0.3">
      <c r="A3424"/>
      <c r="B3424"/>
      <c r="C3424"/>
      <c r="D3424"/>
      <c r="E3424" s="42"/>
      <c r="F3424" s="66"/>
      <c r="G3424" s="133"/>
      <c r="H3424" s="133"/>
      <c r="I3424" s="133"/>
    </row>
    <row r="3425" spans="1:9" s="105" customFormat="1" x14ac:dyDescent="0.3">
      <c r="A3425"/>
      <c r="B3425"/>
      <c r="C3425"/>
      <c r="D3425"/>
      <c r="E3425" s="42"/>
      <c r="F3425" s="66"/>
      <c r="G3425" s="133"/>
      <c r="H3425" s="133"/>
      <c r="I3425" s="133"/>
    </row>
    <row r="3426" spans="1:9" s="105" customFormat="1" x14ac:dyDescent="0.3">
      <c r="A3426"/>
      <c r="B3426"/>
      <c r="C3426"/>
      <c r="D3426"/>
      <c r="E3426" s="42"/>
      <c r="F3426" s="66"/>
      <c r="G3426" s="133"/>
      <c r="H3426" s="133"/>
      <c r="I3426" s="133"/>
    </row>
    <row r="3427" spans="1:9" s="105" customFormat="1" x14ac:dyDescent="0.3">
      <c r="A3427"/>
      <c r="B3427"/>
      <c r="C3427"/>
      <c r="D3427"/>
      <c r="E3427" s="42"/>
      <c r="F3427" s="66"/>
      <c r="G3427" s="133"/>
      <c r="H3427" s="133"/>
      <c r="I3427" s="133"/>
    </row>
    <row r="3428" spans="1:9" s="105" customFormat="1" x14ac:dyDescent="0.3">
      <c r="A3428"/>
      <c r="B3428"/>
      <c r="C3428"/>
      <c r="D3428"/>
      <c r="E3428" s="42"/>
      <c r="F3428" s="66"/>
      <c r="G3428" s="133"/>
      <c r="H3428" s="133"/>
      <c r="I3428" s="133"/>
    </row>
    <row r="3429" spans="1:9" s="105" customFormat="1" x14ac:dyDescent="0.3">
      <c r="A3429"/>
      <c r="B3429"/>
      <c r="C3429"/>
      <c r="D3429"/>
      <c r="E3429" s="42"/>
      <c r="F3429" s="66"/>
      <c r="G3429" s="133"/>
      <c r="H3429" s="133"/>
      <c r="I3429" s="133"/>
    </row>
    <row r="3430" spans="1:9" s="105" customFormat="1" x14ac:dyDescent="0.3">
      <c r="A3430"/>
      <c r="B3430"/>
      <c r="C3430"/>
      <c r="D3430"/>
      <c r="E3430" s="42"/>
      <c r="F3430" s="66"/>
      <c r="G3430" s="133"/>
      <c r="H3430" s="133"/>
      <c r="I3430" s="133"/>
    </row>
    <row r="3431" spans="1:9" s="105" customFormat="1" x14ac:dyDescent="0.3">
      <c r="A3431"/>
      <c r="B3431"/>
      <c r="C3431"/>
      <c r="D3431"/>
      <c r="E3431" s="42"/>
      <c r="F3431" s="66"/>
      <c r="G3431" s="133"/>
      <c r="H3431" s="133"/>
      <c r="I3431" s="133"/>
    </row>
    <row r="3432" spans="1:9" s="105" customFormat="1" x14ac:dyDescent="0.3">
      <c r="A3432"/>
      <c r="B3432"/>
      <c r="C3432"/>
      <c r="D3432"/>
      <c r="E3432" s="42"/>
      <c r="F3432" s="66"/>
      <c r="G3432" s="133"/>
      <c r="H3432" s="133"/>
      <c r="I3432" s="133"/>
    </row>
    <row r="3433" spans="1:9" s="105" customFormat="1" x14ac:dyDescent="0.3">
      <c r="A3433"/>
      <c r="B3433"/>
      <c r="C3433"/>
      <c r="D3433"/>
      <c r="E3433" s="42"/>
      <c r="F3433" s="66"/>
      <c r="G3433" s="133"/>
      <c r="H3433" s="133"/>
      <c r="I3433" s="133"/>
    </row>
    <row r="3434" spans="1:9" s="105" customFormat="1" x14ac:dyDescent="0.3">
      <c r="A3434"/>
      <c r="B3434"/>
      <c r="C3434"/>
      <c r="D3434"/>
      <c r="E3434" s="42"/>
      <c r="F3434" s="66"/>
      <c r="G3434" s="133"/>
      <c r="H3434" s="133"/>
      <c r="I3434" s="133"/>
    </row>
    <row r="3435" spans="1:9" s="105" customFormat="1" x14ac:dyDescent="0.3">
      <c r="A3435"/>
      <c r="B3435"/>
      <c r="C3435"/>
      <c r="D3435"/>
      <c r="E3435" s="42"/>
      <c r="F3435" s="66"/>
      <c r="G3435" s="133"/>
      <c r="H3435" s="133"/>
      <c r="I3435" s="133"/>
    </row>
    <row r="3436" spans="1:9" s="105" customFormat="1" x14ac:dyDescent="0.3">
      <c r="A3436"/>
      <c r="B3436"/>
      <c r="C3436"/>
      <c r="D3436"/>
      <c r="E3436" s="42"/>
      <c r="F3436" s="66"/>
      <c r="G3436" s="133"/>
      <c r="H3436" s="133"/>
      <c r="I3436" s="133"/>
    </row>
    <row r="3437" spans="1:9" s="105" customFormat="1" x14ac:dyDescent="0.3">
      <c r="A3437"/>
      <c r="B3437"/>
      <c r="C3437"/>
      <c r="D3437"/>
      <c r="E3437" s="42"/>
      <c r="F3437" s="66"/>
      <c r="G3437" s="133"/>
      <c r="H3437" s="133"/>
      <c r="I3437" s="133"/>
    </row>
    <row r="3438" spans="1:9" s="105" customFormat="1" x14ac:dyDescent="0.3">
      <c r="A3438"/>
      <c r="B3438"/>
      <c r="C3438"/>
      <c r="D3438"/>
      <c r="E3438" s="42"/>
      <c r="F3438" s="66"/>
      <c r="G3438" s="133"/>
      <c r="H3438" s="133"/>
      <c r="I3438" s="133"/>
    </row>
    <row r="3439" spans="1:9" s="105" customFormat="1" x14ac:dyDescent="0.3">
      <c r="A3439"/>
      <c r="B3439"/>
      <c r="C3439"/>
      <c r="D3439"/>
      <c r="E3439" s="42"/>
      <c r="F3439" s="66"/>
      <c r="G3439" s="133"/>
      <c r="H3439" s="133"/>
      <c r="I3439" s="133"/>
    </row>
    <row r="3440" spans="1:9" s="105" customFormat="1" x14ac:dyDescent="0.3">
      <c r="A3440"/>
      <c r="B3440"/>
      <c r="C3440"/>
      <c r="D3440"/>
      <c r="E3440" s="42"/>
      <c r="F3440" s="66"/>
      <c r="G3440" s="133"/>
      <c r="H3440" s="133"/>
      <c r="I3440" s="133"/>
    </row>
    <row r="3441" spans="1:9" s="105" customFormat="1" x14ac:dyDescent="0.3">
      <c r="A3441"/>
      <c r="B3441"/>
      <c r="C3441"/>
      <c r="D3441"/>
      <c r="E3441" s="42"/>
      <c r="F3441" s="66"/>
      <c r="G3441" s="133"/>
      <c r="H3441" s="133"/>
      <c r="I3441" s="133"/>
    </row>
    <row r="3442" spans="1:9" s="105" customFormat="1" x14ac:dyDescent="0.3">
      <c r="A3442"/>
      <c r="B3442"/>
      <c r="C3442"/>
      <c r="D3442"/>
      <c r="E3442" s="42"/>
      <c r="F3442" s="66"/>
      <c r="G3442" s="133"/>
      <c r="H3442" s="133"/>
      <c r="I3442" s="133"/>
    </row>
    <row r="3443" spans="1:9" s="105" customFormat="1" x14ac:dyDescent="0.3">
      <c r="A3443"/>
      <c r="B3443"/>
      <c r="C3443"/>
      <c r="D3443"/>
      <c r="E3443" s="42"/>
      <c r="F3443" s="66"/>
      <c r="G3443" s="133"/>
      <c r="H3443" s="133"/>
      <c r="I3443" s="133"/>
    </row>
    <row r="3444" spans="1:9" s="105" customFormat="1" x14ac:dyDescent="0.3">
      <c r="A3444"/>
      <c r="B3444"/>
      <c r="C3444"/>
      <c r="D3444"/>
      <c r="E3444" s="42"/>
      <c r="F3444" s="66"/>
      <c r="G3444" s="133"/>
      <c r="H3444" s="133"/>
      <c r="I3444" s="133"/>
    </row>
    <row r="3445" spans="1:9" s="105" customFormat="1" x14ac:dyDescent="0.3">
      <c r="A3445"/>
      <c r="B3445"/>
      <c r="C3445"/>
      <c r="D3445"/>
      <c r="E3445" s="42"/>
      <c r="F3445" s="66"/>
      <c r="G3445" s="133"/>
      <c r="H3445" s="133"/>
      <c r="I3445" s="133"/>
    </row>
    <row r="3446" spans="1:9" s="105" customFormat="1" x14ac:dyDescent="0.3">
      <c r="A3446"/>
      <c r="B3446"/>
      <c r="C3446"/>
      <c r="D3446"/>
      <c r="E3446" s="42"/>
      <c r="F3446" s="66"/>
      <c r="G3446" s="133"/>
      <c r="H3446" s="133"/>
      <c r="I3446" s="133"/>
    </row>
    <row r="3447" spans="1:9" s="105" customFormat="1" x14ac:dyDescent="0.3">
      <c r="A3447"/>
      <c r="B3447"/>
      <c r="C3447"/>
      <c r="D3447"/>
      <c r="E3447" s="42"/>
      <c r="F3447" s="66"/>
      <c r="G3447" s="133"/>
      <c r="H3447" s="133"/>
      <c r="I3447" s="133"/>
    </row>
    <row r="3448" spans="1:9" s="105" customFormat="1" x14ac:dyDescent="0.3">
      <c r="A3448"/>
      <c r="B3448"/>
      <c r="C3448"/>
      <c r="D3448"/>
      <c r="E3448" s="42"/>
      <c r="F3448" s="66"/>
      <c r="G3448" s="133"/>
      <c r="H3448" s="133"/>
      <c r="I3448" s="133"/>
    </row>
    <row r="3449" spans="1:9" s="105" customFormat="1" x14ac:dyDescent="0.3">
      <c r="A3449"/>
      <c r="B3449"/>
      <c r="C3449"/>
      <c r="D3449"/>
      <c r="E3449" s="42"/>
      <c r="F3449" s="66"/>
      <c r="G3449" s="133"/>
      <c r="H3449" s="133"/>
      <c r="I3449" s="133"/>
    </row>
    <row r="3450" spans="1:9" s="105" customFormat="1" x14ac:dyDescent="0.3">
      <c r="A3450"/>
      <c r="B3450"/>
      <c r="C3450"/>
      <c r="D3450"/>
      <c r="E3450" s="42"/>
      <c r="F3450" s="66"/>
      <c r="G3450" s="133"/>
      <c r="H3450" s="133"/>
      <c r="I3450" s="133"/>
    </row>
    <row r="3451" spans="1:9" s="105" customFormat="1" x14ac:dyDescent="0.3">
      <c r="A3451"/>
      <c r="B3451"/>
      <c r="C3451"/>
      <c r="D3451"/>
      <c r="E3451" s="42"/>
      <c r="F3451" s="66"/>
      <c r="G3451" s="133"/>
      <c r="H3451" s="133"/>
      <c r="I3451" s="133"/>
    </row>
    <row r="3452" spans="1:9" s="105" customFormat="1" x14ac:dyDescent="0.3">
      <c r="A3452"/>
      <c r="B3452"/>
      <c r="C3452"/>
      <c r="D3452"/>
      <c r="E3452" s="42"/>
      <c r="F3452" s="66"/>
      <c r="G3452" s="133"/>
      <c r="H3452" s="133"/>
      <c r="I3452" s="133"/>
    </row>
    <row r="3453" spans="1:9" s="105" customFormat="1" x14ac:dyDescent="0.3">
      <c r="A3453"/>
      <c r="B3453"/>
      <c r="C3453"/>
      <c r="D3453"/>
      <c r="E3453" s="42"/>
      <c r="F3453" s="66"/>
      <c r="G3453" s="133"/>
      <c r="H3453" s="133"/>
      <c r="I3453" s="133"/>
    </row>
    <row r="3454" spans="1:9" s="105" customFormat="1" x14ac:dyDescent="0.3">
      <c r="A3454"/>
      <c r="B3454"/>
      <c r="C3454"/>
      <c r="D3454"/>
      <c r="E3454" s="42"/>
      <c r="F3454" s="66"/>
      <c r="G3454" s="133"/>
      <c r="H3454" s="133"/>
      <c r="I3454" s="133"/>
    </row>
    <row r="3455" spans="1:9" s="105" customFormat="1" x14ac:dyDescent="0.3">
      <c r="A3455"/>
      <c r="B3455"/>
      <c r="C3455"/>
      <c r="D3455"/>
      <c r="E3455" s="42"/>
      <c r="F3455" s="66"/>
      <c r="G3455" s="133"/>
      <c r="H3455" s="133"/>
      <c r="I3455" s="133"/>
    </row>
    <row r="3456" spans="1:9" s="105" customFormat="1" x14ac:dyDescent="0.3">
      <c r="A3456"/>
      <c r="B3456"/>
      <c r="C3456"/>
      <c r="D3456"/>
      <c r="E3456" s="42"/>
      <c r="F3456" s="66"/>
      <c r="G3456" s="133"/>
      <c r="H3456" s="133"/>
      <c r="I3456" s="133"/>
    </row>
    <row r="3457" spans="1:9" s="105" customFormat="1" x14ac:dyDescent="0.3">
      <c r="A3457"/>
      <c r="B3457"/>
      <c r="C3457"/>
      <c r="D3457"/>
      <c r="E3457" s="42"/>
      <c r="F3457" s="66"/>
      <c r="G3457" s="133"/>
      <c r="H3457" s="133"/>
      <c r="I3457" s="133"/>
    </row>
    <row r="3458" spans="1:9" s="105" customFormat="1" x14ac:dyDescent="0.3">
      <c r="A3458"/>
      <c r="B3458"/>
      <c r="C3458"/>
      <c r="D3458"/>
      <c r="E3458" s="42"/>
      <c r="F3458" s="66"/>
      <c r="G3458" s="133"/>
      <c r="H3458" s="133"/>
      <c r="I3458" s="133"/>
    </row>
    <row r="3459" spans="1:9" s="105" customFormat="1" x14ac:dyDescent="0.3">
      <c r="A3459"/>
      <c r="B3459"/>
      <c r="C3459"/>
      <c r="D3459"/>
      <c r="E3459" s="42"/>
      <c r="F3459" s="66"/>
      <c r="G3459" s="133"/>
      <c r="H3459" s="133"/>
      <c r="I3459" s="133"/>
    </row>
    <row r="3460" spans="1:9" s="105" customFormat="1" x14ac:dyDescent="0.3">
      <c r="A3460"/>
      <c r="B3460"/>
      <c r="C3460"/>
      <c r="D3460"/>
      <c r="E3460" s="42"/>
      <c r="F3460" s="66"/>
      <c r="G3460" s="133"/>
      <c r="H3460" s="133"/>
      <c r="I3460" s="133"/>
    </row>
    <row r="3461" spans="1:9" s="105" customFormat="1" x14ac:dyDescent="0.3">
      <c r="A3461"/>
      <c r="B3461"/>
      <c r="C3461"/>
      <c r="D3461"/>
      <c r="E3461" s="42"/>
      <c r="F3461" s="66"/>
      <c r="G3461" s="133"/>
      <c r="H3461" s="133"/>
      <c r="I3461" s="133"/>
    </row>
    <row r="3462" spans="1:9" s="105" customFormat="1" x14ac:dyDescent="0.3">
      <c r="A3462"/>
      <c r="B3462"/>
      <c r="C3462"/>
      <c r="D3462"/>
      <c r="E3462" s="42"/>
      <c r="F3462" s="66"/>
      <c r="G3462" s="133"/>
      <c r="H3462" s="133"/>
      <c r="I3462" s="133"/>
    </row>
    <row r="3463" spans="1:9" s="105" customFormat="1" x14ac:dyDescent="0.3">
      <c r="A3463"/>
      <c r="B3463"/>
      <c r="C3463"/>
      <c r="D3463"/>
      <c r="E3463" s="42"/>
      <c r="F3463" s="66"/>
      <c r="G3463" s="133"/>
      <c r="H3463" s="133"/>
      <c r="I3463" s="133"/>
    </row>
    <row r="3464" spans="1:9" s="105" customFormat="1" x14ac:dyDescent="0.3">
      <c r="A3464"/>
      <c r="B3464"/>
      <c r="C3464"/>
      <c r="D3464"/>
      <c r="E3464" s="42"/>
      <c r="F3464" s="66"/>
      <c r="G3464" s="133"/>
      <c r="H3464" s="133"/>
      <c r="I3464" s="133"/>
    </row>
    <row r="3465" spans="1:9" s="105" customFormat="1" x14ac:dyDescent="0.3">
      <c r="A3465"/>
      <c r="B3465"/>
      <c r="C3465"/>
      <c r="D3465"/>
      <c r="E3465" s="42"/>
      <c r="F3465" s="66"/>
      <c r="G3465" s="133"/>
      <c r="H3465" s="133"/>
      <c r="I3465" s="133"/>
    </row>
    <row r="3466" spans="1:9" s="105" customFormat="1" x14ac:dyDescent="0.3">
      <c r="A3466"/>
      <c r="B3466"/>
      <c r="C3466"/>
      <c r="D3466"/>
      <c r="E3466" s="42"/>
      <c r="F3466" s="66"/>
      <c r="G3466" s="133"/>
      <c r="H3466" s="133"/>
      <c r="I3466" s="133"/>
    </row>
    <row r="3467" spans="1:9" s="105" customFormat="1" x14ac:dyDescent="0.3">
      <c r="A3467"/>
      <c r="B3467"/>
      <c r="C3467"/>
      <c r="D3467"/>
      <c r="E3467" s="42"/>
      <c r="F3467" s="66"/>
      <c r="G3467" s="133"/>
      <c r="H3467" s="133"/>
      <c r="I3467" s="133"/>
    </row>
    <row r="3468" spans="1:9" s="105" customFormat="1" x14ac:dyDescent="0.3">
      <c r="A3468"/>
      <c r="B3468"/>
      <c r="C3468"/>
      <c r="D3468"/>
      <c r="E3468" s="42"/>
      <c r="F3468" s="66"/>
      <c r="G3468" s="133"/>
      <c r="H3468" s="133"/>
      <c r="I3468" s="133"/>
    </row>
    <row r="3469" spans="1:9" s="105" customFormat="1" x14ac:dyDescent="0.3">
      <c r="A3469"/>
      <c r="B3469"/>
      <c r="C3469"/>
      <c r="D3469"/>
      <c r="E3469" s="42"/>
      <c r="F3469" s="66"/>
      <c r="G3469" s="133"/>
      <c r="H3469" s="133"/>
      <c r="I3469" s="133"/>
    </row>
    <row r="3470" spans="1:9" s="105" customFormat="1" x14ac:dyDescent="0.3">
      <c r="A3470"/>
      <c r="B3470"/>
      <c r="C3470"/>
      <c r="D3470"/>
      <c r="E3470" s="42"/>
      <c r="F3470" s="66"/>
      <c r="G3470" s="133"/>
      <c r="H3470" s="133"/>
      <c r="I3470" s="133"/>
    </row>
    <row r="3471" spans="1:9" s="105" customFormat="1" x14ac:dyDescent="0.3">
      <c r="A3471"/>
      <c r="B3471"/>
      <c r="C3471"/>
      <c r="D3471"/>
      <c r="E3471" s="42"/>
      <c r="F3471" s="66"/>
      <c r="G3471" s="133"/>
      <c r="H3471" s="133"/>
      <c r="I3471" s="133"/>
    </row>
    <row r="3472" spans="1:9" s="105" customFormat="1" x14ac:dyDescent="0.3">
      <c r="A3472"/>
      <c r="B3472"/>
      <c r="C3472"/>
      <c r="D3472"/>
      <c r="E3472" s="42"/>
      <c r="F3472" s="66"/>
      <c r="G3472" s="133"/>
      <c r="H3472" s="133"/>
      <c r="I3472" s="133"/>
    </row>
    <row r="3473" spans="1:9" s="105" customFormat="1" x14ac:dyDescent="0.3">
      <c r="A3473"/>
      <c r="B3473"/>
      <c r="C3473"/>
      <c r="D3473"/>
      <c r="E3473" s="42"/>
      <c r="F3473" s="66"/>
      <c r="G3473" s="133"/>
      <c r="H3473" s="133"/>
      <c r="I3473" s="133"/>
    </row>
    <row r="3474" spans="1:9" s="105" customFormat="1" x14ac:dyDescent="0.3">
      <c r="A3474"/>
      <c r="B3474"/>
      <c r="C3474"/>
      <c r="D3474"/>
      <c r="E3474" s="42"/>
      <c r="F3474" s="66"/>
      <c r="G3474" s="133"/>
      <c r="H3474" s="133"/>
      <c r="I3474" s="133"/>
    </row>
    <row r="3475" spans="1:9" s="105" customFormat="1" x14ac:dyDescent="0.3">
      <c r="A3475"/>
      <c r="B3475"/>
      <c r="C3475"/>
      <c r="D3475"/>
      <c r="E3475" s="42"/>
      <c r="F3475" s="66"/>
      <c r="G3475" s="133"/>
      <c r="H3475" s="133"/>
      <c r="I3475" s="133"/>
    </row>
    <row r="3476" spans="1:9" s="105" customFormat="1" x14ac:dyDescent="0.3">
      <c r="A3476"/>
      <c r="B3476"/>
      <c r="C3476"/>
      <c r="D3476"/>
      <c r="E3476" s="42"/>
      <c r="F3476" s="66"/>
      <c r="G3476" s="133"/>
      <c r="H3476" s="133"/>
      <c r="I3476" s="133"/>
    </row>
    <row r="3477" spans="1:9" s="105" customFormat="1" x14ac:dyDescent="0.3">
      <c r="A3477"/>
      <c r="B3477"/>
      <c r="C3477"/>
      <c r="D3477"/>
      <c r="E3477" s="42"/>
      <c r="F3477" s="66"/>
      <c r="G3477" s="133"/>
      <c r="H3477" s="133"/>
      <c r="I3477" s="133"/>
    </row>
    <row r="3478" spans="1:9" s="105" customFormat="1" x14ac:dyDescent="0.3">
      <c r="A3478"/>
      <c r="B3478"/>
      <c r="C3478"/>
      <c r="D3478"/>
      <c r="E3478" s="42"/>
      <c r="F3478" s="66"/>
      <c r="G3478" s="133"/>
      <c r="H3478" s="133"/>
      <c r="I3478" s="133"/>
    </row>
    <row r="3479" spans="1:9" s="105" customFormat="1" x14ac:dyDescent="0.3">
      <c r="A3479"/>
      <c r="B3479"/>
      <c r="C3479"/>
      <c r="D3479"/>
      <c r="E3479" s="42"/>
      <c r="F3479" s="66"/>
      <c r="G3479" s="133"/>
      <c r="H3479" s="133"/>
      <c r="I3479" s="133"/>
    </row>
    <row r="3480" spans="1:9" s="105" customFormat="1" x14ac:dyDescent="0.3">
      <c r="A3480"/>
      <c r="B3480"/>
      <c r="C3480"/>
      <c r="D3480"/>
      <c r="E3480" s="42"/>
      <c r="F3480" s="66"/>
      <c r="G3480" s="133"/>
      <c r="H3480" s="133"/>
      <c r="I3480" s="133"/>
    </row>
    <row r="3481" spans="1:9" s="105" customFormat="1" x14ac:dyDescent="0.3">
      <c r="A3481"/>
      <c r="B3481"/>
      <c r="C3481"/>
      <c r="D3481"/>
      <c r="E3481" s="42"/>
      <c r="F3481" s="66"/>
      <c r="G3481" s="133"/>
      <c r="H3481" s="133"/>
      <c r="I3481" s="133"/>
    </row>
    <row r="3482" spans="1:9" s="105" customFormat="1" x14ac:dyDescent="0.3">
      <c r="A3482"/>
      <c r="B3482"/>
      <c r="C3482"/>
      <c r="D3482"/>
      <c r="E3482" s="42"/>
      <c r="F3482" s="66"/>
      <c r="G3482" s="133"/>
      <c r="H3482" s="133"/>
      <c r="I3482" s="133"/>
    </row>
    <row r="3483" spans="1:9" s="105" customFormat="1" x14ac:dyDescent="0.3">
      <c r="A3483"/>
      <c r="B3483"/>
      <c r="C3483"/>
      <c r="D3483"/>
      <c r="E3483" s="42"/>
      <c r="F3483" s="66"/>
      <c r="G3483" s="133"/>
      <c r="H3483" s="133"/>
      <c r="I3483" s="133"/>
    </row>
    <row r="3484" spans="1:9" s="105" customFormat="1" x14ac:dyDescent="0.3">
      <c r="A3484"/>
      <c r="B3484"/>
      <c r="C3484"/>
      <c r="D3484"/>
      <c r="E3484" s="42"/>
      <c r="F3484" s="66"/>
      <c r="G3484" s="133"/>
      <c r="H3484" s="133"/>
      <c r="I3484" s="133"/>
    </row>
    <row r="3485" spans="1:9" s="105" customFormat="1" x14ac:dyDescent="0.3">
      <c r="A3485"/>
      <c r="B3485"/>
      <c r="C3485"/>
      <c r="D3485"/>
      <c r="E3485" s="42"/>
      <c r="F3485" s="66"/>
      <c r="G3485" s="133"/>
      <c r="H3485" s="133"/>
      <c r="I3485" s="133"/>
    </row>
    <row r="3486" spans="1:9" s="105" customFormat="1" x14ac:dyDescent="0.3">
      <c r="A3486"/>
      <c r="B3486"/>
      <c r="C3486"/>
      <c r="D3486"/>
      <c r="E3486" s="42"/>
      <c r="F3486" s="66"/>
      <c r="G3486" s="133"/>
      <c r="H3486" s="133"/>
      <c r="I3486" s="133"/>
    </row>
    <row r="3487" spans="1:9" s="105" customFormat="1" x14ac:dyDescent="0.3">
      <c r="A3487"/>
      <c r="B3487"/>
      <c r="C3487"/>
      <c r="D3487"/>
      <c r="E3487" s="42"/>
      <c r="F3487" s="66"/>
      <c r="G3487" s="133"/>
      <c r="H3487" s="133"/>
      <c r="I3487" s="133"/>
    </row>
    <row r="3488" spans="1:9" s="105" customFormat="1" x14ac:dyDescent="0.3">
      <c r="A3488"/>
      <c r="B3488"/>
      <c r="C3488"/>
      <c r="D3488"/>
      <c r="E3488" s="42"/>
      <c r="F3488" s="66"/>
      <c r="G3488" s="133"/>
      <c r="H3488" s="133"/>
      <c r="I3488" s="133"/>
    </row>
    <row r="3489" spans="1:9" s="105" customFormat="1" x14ac:dyDescent="0.3">
      <c r="A3489"/>
      <c r="B3489"/>
      <c r="C3489"/>
      <c r="D3489"/>
      <c r="E3489" s="42"/>
      <c r="F3489" s="66"/>
      <c r="G3489" s="133"/>
      <c r="H3489" s="133"/>
      <c r="I3489" s="133"/>
    </row>
    <row r="3490" spans="1:9" s="105" customFormat="1" x14ac:dyDescent="0.3">
      <c r="A3490"/>
      <c r="B3490"/>
      <c r="C3490"/>
      <c r="D3490"/>
      <c r="E3490" s="42"/>
      <c r="F3490" s="66"/>
      <c r="G3490" s="133"/>
      <c r="H3490" s="133"/>
      <c r="I3490" s="133"/>
    </row>
    <row r="3491" spans="1:9" s="105" customFormat="1" x14ac:dyDescent="0.3">
      <c r="A3491"/>
      <c r="B3491"/>
      <c r="C3491"/>
      <c r="D3491"/>
      <c r="E3491" s="42"/>
      <c r="F3491" s="66"/>
      <c r="G3491" s="133"/>
      <c r="H3491" s="133"/>
      <c r="I3491" s="133"/>
    </row>
    <row r="3492" spans="1:9" s="105" customFormat="1" x14ac:dyDescent="0.3">
      <c r="A3492"/>
      <c r="B3492"/>
      <c r="C3492"/>
      <c r="D3492"/>
      <c r="E3492" s="42"/>
      <c r="F3492" s="66"/>
      <c r="G3492" s="133"/>
      <c r="H3492" s="133"/>
      <c r="I3492" s="133"/>
    </row>
    <row r="3493" spans="1:9" s="105" customFormat="1" x14ac:dyDescent="0.3">
      <c r="A3493"/>
      <c r="B3493"/>
      <c r="C3493"/>
      <c r="D3493"/>
      <c r="E3493" s="42"/>
      <c r="F3493" s="66"/>
      <c r="G3493" s="133"/>
      <c r="H3493" s="133"/>
      <c r="I3493" s="133"/>
    </row>
    <row r="3494" spans="1:9" s="105" customFormat="1" x14ac:dyDescent="0.3">
      <c r="A3494"/>
      <c r="B3494"/>
      <c r="C3494"/>
      <c r="D3494"/>
      <c r="E3494" s="42"/>
      <c r="F3494" s="66"/>
      <c r="G3494" s="133"/>
      <c r="H3494" s="133"/>
      <c r="I3494" s="133"/>
    </row>
    <row r="3495" spans="1:9" s="105" customFormat="1" x14ac:dyDescent="0.3">
      <c r="A3495"/>
      <c r="B3495"/>
      <c r="C3495"/>
      <c r="D3495"/>
      <c r="E3495" s="42"/>
      <c r="F3495" s="66"/>
      <c r="G3495" s="133"/>
      <c r="H3495" s="133"/>
      <c r="I3495" s="133"/>
    </row>
    <row r="3496" spans="1:9" s="105" customFormat="1" x14ac:dyDescent="0.3">
      <c r="A3496"/>
      <c r="B3496"/>
      <c r="C3496"/>
      <c r="D3496"/>
      <c r="E3496" s="42"/>
      <c r="F3496" s="66"/>
      <c r="G3496" s="133"/>
      <c r="H3496" s="133"/>
      <c r="I3496" s="133"/>
    </row>
    <row r="3497" spans="1:9" s="105" customFormat="1" x14ac:dyDescent="0.3">
      <c r="A3497"/>
      <c r="B3497"/>
      <c r="C3497"/>
      <c r="D3497"/>
      <c r="E3497" s="42"/>
      <c r="F3497" s="66"/>
      <c r="G3497" s="133"/>
      <c r="H3497" s="133"/>
      <c r="I3497" s="133"/>
    </row>
    <row r="3498" spans="1:9" s="105" customFormat="1" x14ac:dyDescent="0.3">
      <c r="A3498"/>
      <c r="B3498"/>
      <c r="C3498"/>
      <c r="D3498"/>
      <c r="E3498" s="42"/>
      <c r="F3498" s="66"/>
      <c r="G3498" s="133"/>
      <c r="H3498" s="133"/>
      <c r="I3498" s="133"/>
    </row>
    <row r="3499" spans="1:9" s="105" customFormat="1" x14ac:dyDescent="0.3">
      <c r="A3499"/>
      <c r="B3499"/>
      <c r="C3499"/>
      <c r="D3499"/>
      <c r="E3499" s="42"/>
      <c r="F3499" s="66"/>
      <c r="G3499" s="133"/>
      <c r="H3499" s="133"/>
      <c r="I3499" s="133"/>
    </row>
    <row r="3500" spans="1:9" s="105" customFormat="1" x14ac:dyDescent="0.3">
      <c r="A3500"/>
      <c r="B3500"/>
      <c r="C3500"/>
      <c r="D3500"/>
      <c r="E3500" s="42"/>
      <c r="F3500" s="66"/>
      <c r="G3500" s="133"/>
      <c r="H3500" s="133"/>
      <c r="I3500" s="133"/>
    </row>
    <row r="3501" spans="1:9" s="105" customFormat="1" x14ac:dyDescent="0.3">
      <c r="A3501"/>
      <c r="B3501"/>
      <c r="C3501"/>
      <c r="D3501"/>
      <c r="E3501" s="42"/>
      <c r="F3501" s="66"/>
      <c r="G3501" s="133"/>
      <c r="H3501" s="133"/>
      <c r="I3501" s="133"/>
    </row>
    <row r="3502" spans="1:9" s="105" customFormat="1" x14ac:dyDescent="0.3">
      <c r="A3502"/>
      <c r="B3502"/>
      <c r="C3502"/>
      <c r="D3502"/>
      <c r="E3502" s="42"/>
      <c r="F3502" s="66"/>
      <c r="G3502" s="133"/>
      <c r="H3502" s="133"/>
      <c r="I3502" s="133"/>
    </row>
    <row r="3503" spans="1:9" s="105" customFormat="1" x14ac:dyDescent="0.3">
      <c r="A3503"/>
      <c r="B3503"/>
      <c r="C3503"/>
      <c r="D3503"/>
      <c r="E3503" s="42"/>
      <c r="F3503" s="66"/>
      <c r="G3503" s="133"/>
      <c r="H3503" s="133"/>
      <c r="I3503" s="133"/>
    </row>
    <row r="3504" spans="1:9" s="105" customFormat="1" x14ac:dyDescent="0.3">
      <c r="A3504"/>
      <c r="B3504"/>
      <c r="C3504"/>
      <c r="D3504"/>
      <c r="E3504" s="42"/>
      <c r="F3504" s="66"/>
      <c r="G3504" s="133"/>
      <c r="H3504" s="133"/>
      <c r="I3504" s="133"/>
    </row>
    <row r="3505" spans="1:9" s="105" customFormat="1" x14ac:dyDescent="0.3">
      <c r="A3505"/>
      <c r="B3505"/>
      <c r="C3505"/>
      <c r="D3505"/>
      <c r="E3505" s="42"/>
      <c r="F3505" s="66"/>
      <c r="G3505" s="133"/>
      <c r="H3505" s="133"/>
      <c r="I3505" s="133"/>
    </row>
    <row r="3506" spans="1:9" s="105" customFormat="1" x14ac:dyDescent="0.3">
      <c r="A3506"/>
      <c r="B3506"/>
      <c r="C3506"/>
      <c r="D3506"/>
      <c r="E3506" s="42"/>
      <c r="F3506" s="66"/>
      <c r="G3506" s="133"/>
      <c r="H3506" s="133"/>
      <c r="I3506" s="133"/>
    </row>
    <row r="3507" spans="1:9" s="105" customFormat="1" x14ac:dyDescent="0.3">
      <c r="A3507"/>
      <c r="B3507"/>
      <c r="C3507"/>
      <c r="D3507"/>
      <c r="E3507" s="42"/>
      <c r="F3507" s="66"/>
      <c r="G3507" s="133"/>
      <c r="H3507" s="133"/>
      <c r="I3507" s="133"/>
    </row>
    <row r="3508" spans="1:9" s="105" customFormat="1" x14ac:dyDescent="0.3">
      <c r="A3508"/>
      <c r="B3508"/>
      <c r="C3508"/>
      <c r="D3508"/>
      <c r="E3508" s="42"/>
      <c r="F3508" s="66"/>
      <c r="G3508" s="133"/>
      <c r="H3508" s="133"/>
      <c r="I3508" s="133"/>
    </row>
    <row r="3509" spans="1:9" s="105" customFormat="1" x14ac:dyDescent="0.3">
      <c r="A3509"/>
      <c r="B3509"/>
      <c r="C3509"/>
      <c r="D3509"/>
      <c r="E3509" s="42"/>
      <c r="F3509" s="66"/>
      <c r="G3509" s="133"/>
      <c r="H3509" s="133"/>
      <c r="I3509" s="133"/>
    </row>
    <row r="3510" spans="1:9" s="105" customFormat="1" x14ac:dyDescent="0.3">
      <c r="A3510"/>
      <c r="B3510"/>
      <c r="C3510"/>
      <c r="D3510"/>
      <c r="E3510" s="42"/>
      <c r="F3510" s="66"/>
      <c r="G3510" s="133"/>
      <c r="H3510" s="133"/>
      <c r="I3510" s="133"/>
    </row>
    <row r="3511" spans="1:9" s="105" customFormat="1" x14ac:dyDescent="0.3">
      <c r="A3511"/>
      <c r="B3511"/>
      <c r="C3511"/>
      <c r="D3511"/>
      <c r="E3511" s="42"/>
      <c r="F3511" s="66"/>
      <c r="G3511" s="133"/>
      <c r="H3511" s="133"/>
      <c r="I3511" s="133"/>
    </row>
    <row r="3512" spans="1:9" s="105" customFormat="1" x14ac:dyDescent="0.3">
      <c r="A3512"/>
      <c r="B3512"/>
      <c r="C3512"/>
      <c r="D3512"/>
      <c r="E3512" s="42"/>
      <c r="F3512" s="66"/>
      <c r="G3512" s="133"/>
      <c r="H3512" s="133"/>
      <c r="I3512" s="133"/>
    </row>
    <row r="3513" spans="1:9" s="105" customFormat="1" x14ac:dyDescent="0.3">
      <c r="A3513"/>
      <c r="B3513"/>
      <c r="C3513"/>
      <c r="D3513"/>
      <c r="E3513" s="42"/>
      <c r="F3513" s="66"/>
      <c r="G3513" s="133"/>
      <c r="H3513" s="133"/>
      <c r="I3513" s="133"/>
    </row>
    <row r="3514" spans="1:9" s="105" customFormat="1" x14ac:dyDescent="0.3">
      <c r="A3514"/>
      <c r="B3514"/>
      <c r="C3514"/>
      <c r="D3514"/>
      <c r="E3514" s="42"/>
      <c r="F3514" s="66"/>
      <c r="G3514" s="133"/>
      <c r="H3514" s="133"/>
      <c r="I3514" s="133"/>
    </row>
    <row r="3515" spans="1:9" s="105" customFormat="1" x14ac:dyDescent="0.3">
      <c r="A3515"/>
      <c r="B3515"/>
      <c r="C3515"/>
      <c r="D3515"/>
      <c r="E3515" s="42"/>
      <c r="F3515" s="66"/>
      <c r="G3515" s="133"/>
      <c r="H3515" s="133"/>
      <c r="I3515" s="133"/>
    </row>
    <row r="3516" spans="1:9" s="105" customFormat="1" x14ac:dyDescent="0.3">
      <c r="A3516"/>
      <c r="B3516"/>
      <c r="C3516"/>
      <c r="D3516"/>
      <c r="E3516" s="42"/>
      <c r="F3516" s="66"/>
      <c r="G3516" s="133"/>
      <c r="H3516" s="133"/>
      <c r="I3516" s="133"/>
    </row>
    <row r="3517" spans="1:9" s="105" customFormat="1" x14ac:dyDescent="0.3">
      <c r="A3517"/>
      <c r="B3517"/>
      <c r="C3517"/>
      <c r="D3517"/>
      <c r="E3517" s="42"/>
      <c r="F3517" s="66"/>
      <c r="G3517" s="133"/>
      <c r="H3517" s="133"/>
      <c r="I3517" s="133"/>
    </row>
    <row r="3518" spans="1:9" s="105" customFormat="1" x14ac:dyDescent="0.3">
      <c r="A3518"/>
      <c r="B3518"/>
      <c r="C3518"/>
      <c r="D3518"/>
      <c r="E3518" s="42"/>
      <c r="F3518" s="66"/>
      <c r="G3518" s="133"/>
      <c r="H3518" s="133"/>
      <c r="I3518" s="133"/>
    </row>
    <row r="3519" spans="1:9" s="105" customFormat="1" x14ac:dyDescent="0.3">
      <c r="A3519"/>
      <c r="B3519"/>
      <c r="C3519"/>
      <c r="D3519"/>
      <c r="E3519" s="42"/>
      <c r="F3519" s="66"/>
      <c r="G3519" s="133"/>
      <c r="H3519" s="133"/>
      <c r="I3519" s="133"/>
    </row>
    <row r="3520" spans="1:9" s="105" customFormat="1" x14ac:dyDescent="0.3">
      <c r="A3520"/>
      <c r="B3520"/>
      <c r="C3520"/>
      <c r="D3520"/>
      <c r="E3520" s="42"/>
      <c r="F3520" s="66"/>
      <c r="G3520" s="133"/>
      <c r="H3520" s="133"/>
      <c r="I3520" s="133"/>
    </row>
    <row r="3521" spans="1:9" s="105" customFormat="1" x14ac:dyDescent="0.3">
      <c r="A3521"/>
      <c r="B3521"/>
      <c r="C3521"/>
      <c r="D3521"/>
      <c r="E3521" s="42"/>
      <c r="F3521" s="66"/>
      <c r="G3521" s="133"/>
      <c r="H3521" s="133"/>
      <c r="I3521" s="133"/>
    </row>
    <row r="3522" spans="1:9" s="105" customFormat="1" x14ac:dyDescent="0.3">
      <c r="A3522"/>
      <c r="B3522"/>
      <c r="C3522"/>
      <c r="D3522"/>
      <c r="E3522" s="42"/>
      <c r="F3522" s="66"/>
      <c r="G3522" s="133"/>
      <c r="H3522" s="133"/>
      <c r="I3522" s="133"/>
    </row>
    <row r="3523" spans="1:9" s="105" customFormat="1" x14ac:dyDescent="0.3">
      <c r="A3523"/>
      <c r="B3523"/>
      <c r="C3523"/>
      <c r="D3523"/>
      <c r="E3523" s="42"/>
      <c r="F3523" s="66"/>
      <c r="G3523" s="133"/>
      <c r="H3523" s="133"/>
      <c r="I3523" s="133"/>
    </row>
    <row r="3524" spans="1:9" s="105" customFormat="1" x14ac:dyDescent="0.3">
      <c r="A3524"/>
      <c r="B3524"/>
      <c r="C3524"/>
      <c r="D3524"/>
      <c r="E3524" s="42"/>
      <c r="F3524" s="66"/>
      <c r="G3524" s="133"/>
      <c r="H3524" s="133"/>
      <c r="I3524" s="133"/>
    </row>
    <row r="3525" spans="1:9" s="105" customFormat="1" x14ac:dyDescent="0.3">
      <c r="A3525"/>
      <c r="B3525"/>
      <c r="C3525"/>
      <c r="D3525"/>
      <c r="E3525" s="42"/>
      <c r="F3525" s="66"/>
      <c r="G3525" s="133"/>
      <c r="H3525" s="133"/>
      <c r="I3525" s="133"/>
    </row>
    <row r="3526" spans="1:9" s="105" customFormat="1" x14ac:dyDescent="0.3">
      <c r="A3526"/>
      <c r="B3526"/>
      <c r="C3526"/>
      <c r="D3526"/>
      <c r="E3526" s="42"/>
      <c r="F3526" s="66"/>
      <c r="G3526" s="133"/>
      <c r="H3526" s="133"/>
      <c r="I3526" s="133"/>
    </row>
    <row r="3527" spans="1:9" s="105" customFormat="1" x14ac:dyDescent="0.3">
      <c r="A3527"/>
      <c r="B3527"/>
      <c r="C3527"/>
      <c r="D3527"/>
      <c r="E3527" s="42"/>
      <c r="F3527" s="66"/>
      <c r="G3527" s="133"/>
      <c r="H3527" s="133"/>
      <c r="I3527" s="133"/>
    </row>
    <row r="3528" spans="1:9" s="105" customFormat="1" x14ac:dyDescent="0.3">
      <c r="A3528"/>
      <c r="B3528"/>
      <c r="C3528"/>
      <c r="D3528"/>
      <c r="E3528" s="42"/>
      <c r="F3528" s="66"/>
      <c r="G3528" s="133"/>
      <c r="H3528" s="133"/>
      <c r="I3528" s="133"/>
    </row>
    <row r="3529" spans="1:9" s="105" customFormat="1" x14ac:dyDescent="0.3">
      <c r="A3529"/>
      <c r="B3529"/>
      <c r="C3529"/>
      <c r="D3529"/>
      <c r="E3529" s="42"/>
      <c r="F3529" s="66"/>
      <c r="G3529" s="133"/>
      <c r="H3529" s="133"/>
      <c r="I3529" s="133"/>
    </row>
    <row r="3530" spans="1:9" s="105" customFormat="1" x14ac:dyDescent="0.3">
      <c r="A3530"/>
      <c r="B3530"/>
      <c r="C3530"/>
      <c r="D3530"/>
      <c r="E3530" s="42"/>
      <c r="F3530" s="66"/>
      <c r="G3530" s="133"/>
      <c r="H3530" s="133"/>
      <c r="I3530" s="133"/>
    </row>
    <row r="3531" spans="1:9" s="105" customFormat="1" x14ac:dyDescent="0.3">
      <c r="A3531"/>
      <c r="B3531"/>
      <c r="C3531"/>
      <c r="D3531"/>
      <c r="E3531" s="42"/>
      <c r="F3531" s="66"/>
      <c r="G3531" s="133"/>
      <c r="H3531" s="133"/>
      <c r="I3531" s="133"/>
    </row>
    <row r="3532" spans="1:9" s="105" customFormat="1" x14ac:dyDescent="0.3">
      <c r="A3532"/>
      <c r="B3532"/>
      <c r="C3532"/>
      <c r="D3532"/>
      <c r="E3532" s="42"/>
      <c r="F3532" s="66"/>
      <c r="G3532" s="133"/>
      <c r="H3532" s="133"/>
      <c r="I3532" s="133"/>
    </row>
    <row r="3533" spans="1:9" s="105" customFormat="1" x14ac:dyDescent="0.3">
      <c r="A3533"/>
      <c r="B3533"/>
      <c r="C3533"/>
      <c r="D3533"/>
      <c r="E3533" s="42"/>
      <c r="F3533" s="66"/>
      <c r="G3533" s="133"/>
      <c r="H3533" s="133"/>
      <c r="I3533" s="133"/>
    </row>
    <row r="3534" spans="1:9" s="105" customFormat="1" x14ac:dyDescent="0.3">
      <c r="A3534"/>
      <c r="B3534"/>
      <c r="C3534"/>
      <c r="D3534"/>
      <c r="E3534" s="42"/>
      <c r="F3534" s="66"/>
      <c r="G3534" s="133"/>
      <c r="H3534" s="133"/>
      <c r="I3534" s="133"/>
    </row>
    <row r="3535" spans="1:9" s="105" customFormat="1" x14ac:dyDescent="0.3">
      <c r="A3535"/>
      <c r="B3535"/>
      <c r="C3535"/>
      <c r="D3535"/>
      <c r="E3535" s="42"/>
      <c r="F3535" s="66"/>
      <c r="G3535" s="133"/>
      <c r="H3535" s="133"/>
      <c r="I3535" s="133"/>
    </row>
    <row r="3536" spans="1:9" s="105" customFormat="1" x14ac:dyDescent="0.3">
      <c r="A3536"/>
      <c r="B3536"/>
      <c r="C3536"/>
      <c r="D3536"/>
      <c r="E3536" s="42"/>
      <c r="F3536" s="66"/>
      <c r="G3536" s="133"/>
      <c r="H3536" s="133"/>
      <c r="I3536" s="133"/>
    </row>
    <row r="3537" spans="1:9" s="105" customFormat="1" x14ac:dyDescent="0.3">
      <c r="A3537"/>
      <c r="B3537"/>
      <c r="C3537"/>
      <c r="D3537"/>
      <c r="E3537" s="42"/>
      <c r="F3537" s="66"/>
      <c r="G3537" s="133"/>
      <c r="H3537" s="133"/>
      <c r="I3537" s="133"/>
    </row>
    <row r="3538" spans="1:9" s="105" customFormat="1" x14ac:dyDescent="0.3">
      <c r="A3538"/>
      <c r="B3538"/>
      <c r="C3538"/>
      <c r="D3538"/>
      <c r="E3538" s="42"/>
      <c r="F3538" s="66"/>
      <c r="G3538" s="133"/>
      <c r="H3538" s="133"/>
      <c r="I3538" s="133"/>
    </row>
    <row r="3539" spans="1:9" s="105" customFormat="1" x14ac:dyDescent="0.3">
      <c r="A3539"/>
      <c r="B3539"/>
      <c r="C3539"/>
      <c r="D3539"/>
      <c r="E3539" s="42"/>
      <c r="F3539" s="66"/>
      <c r="G3539" s="133"/>
      <c r="H3539" s="133"/>
      <c r="I3539" s="133"/>
    </row>
    <row r="3540" spans="1:9" s="105" customFormat="1" x14ac:dyDescent="0.3">
      <c r="A3540"/>
      <c r="B3540"/>
      <c r="C3540"/>
      <c r="D3540"/>
      <c r="E3540" s="42"/>
      <c r="F3540" s="66"/>
      <c r="G3540" s="133"/>
      <c r="H3540" s="133"/>
      <c r="I3540" s="133"/>
    </row>
    <row r="3541" spans="1:9" s="105" customFormat="1" x14ac:dyDescent="0.3">
      <c r="A3541"/>
      <c r="B3541"/>
      <c r="C3541"/>
      <c r="D3541"/>
      <c r="E3541" s="42"/>
      <c r="F3541" s="66"/>
      <c r="G3541" s="133"/>
      <c r="H3541" s="133"/>
      <c r="I3541" s="133"/>
    </row>
    <row r="3542" spans="1:9" s="105" customFormat="1" x14ac:dyDescent="0.3">
      <c r="A3542"/>
      <c r="B3542"/>
      <c r="C3542"/>
      <c r="D3542"/>
      <c r="E3542" s="42"/>
      <c r="F3542" s="66"/>
      <c r="G3542" s="133"/>
      <c r="H3542" s="133"/>
      <c r="I3542" s="133"/>
    </row>
    <row r="3543" spans="1:9" s="105" customFormat="1" x14ac:dyDescent="0.3">
      <c r="A3543"/>
      <c r="B3543"/>
      <c r="C3543"/>
      <c r="D3543"/>
      <c r="E3543" s="42"/>
      <c r="F3543" s="66"/>
      <c r="G3543" s="133"/>
      <c r="H3543" s="133"/>
      <c r="I3543" s="133"/>
    </row>
    <row r="3544" spans="1:9" s="105" customFormat="1" x14ac:dyDescent="0.3">
      <c r="A3544"/>
      <c r="B3544"/>
      <c r="C3544"/>
      <c r="D3544"/>
      <c r="E3544" s="42"/>
      <c r="F3544" s="66"/>
      <c r="G3544" s="133"/>
      <c r="H3544" s="133"/>
      <c r="I3544" s="133"/>
    </row>
    <row r="3545" spans="1:9" s="105" customFormat="1" x14ac:dyDescent="0.3">
      <c r="A3545"/>
      <c r="B3545"/>
      <c r="C3545"/>
      <c r="D3545"/>
      <c r="E3545" s="42"/>
      <c r="F3545" s="66"/>
      <c r="G3545" s="133"/>
      <c r="H3545" s="133"/>
      <c r="I3545" s="133"/>
    </row>
    <row r="3546" spans="1:9" s="105" customFormat="1" x14ac:dyDescent="0.3">
      <c r="A3546"/>
      <c r="B3546"/>
      <c r="C3546"/>
      <c r="D3546"/>
      <c r="E3546" s="42"/>
      <c r="F3546" s="66"/>
      <c r="G3546" s="133"/>
      <c r="H3546" s="133"/>
      <c r="I3546" s="133"/>
    </row>
    <row r="3547" spans="1:9" s="105" customFormat="1" x14ac:dyDescent="0.3">
      <c r="A3547"/>
      <c r="B3547"/>
      <c r="C3547"/>
      <c r="D3547"/>
      <c r="E3547" s="42"/>
      <c r="F3547" s="66"/>
      <c r="G3547" s="133"/>
      <c r="H3547" s="133"/>
      <c r="I3547" s="133"/>
    </row>
    <row r="3548" spans="1:9" s="105" customFormat="1" x14ac:dyDescent="0.3">
      <c r="A3548"/>
      <c r="B3548"/>
      <c r="C3548"/>
      <c r="D3548"/>
      <c r="E3548" s="42"/>
      <c r="F3548" s="66"/>
      <c r="G3548" s="133"/>
      <c r="H3548" s="133"/>
      <c r="I3548" s="133"/>
    </row>
    <row r="3549" spans="1:9" s="105" customFormat="1" x14ac:dyDescent="0.3">
      <c r="A3549"/>
      <c r="B3549"/>
      <c r="C3549"/>
      <c r="D3549"/>
      <c r="E3549" s="42"/>
      <c r="F3549" s="66"/>
      <c r="G3549" s="133"/>
      <c r="H3549" s="133"/>
      <c r="I3549" s="133"/>
    </row>
    <row r="3550" spans="1:9" s="105" customFormat="1" x14ac:dyDescent="0.3">
      <c r="A3550"/>
      <c r="B3550"/>
      <c r="C3550"/>
      <c r="D3550"/>
      <c r="E3550" s="42"/>
      <c r="F3550" s="66"/>
      <c r="G3550" s="133"/>
      <c r="H3550" s="133"/>
      <c r="I3550" s="133"/>
    </row>
    <row r="3551" spans="1:9" s="105" customFormat="1" x14ac:dyDescent="0.3">
      <c r="A3551"/>
      <c r="B3551"/>
      <c r="C3551"/>
      <c r="D3551"/>
      <c r="E3551" s="42"/>
      <c r="F3551" s="66"/>
      <c r="G3551" s="133"/>
      <c r="H3551" s="133"/>
      <c r="I3551" s="133"/>
    </row>
    <row r="3552" spans="1:9" s="105" customFormat="1" x14ac:dyDescent="0.3">
      <c r="A3552"/>
      <c r="B3552"/>
      <c r="C3552"/>
      <c r="D3552"/>
      <c r="E3552" s="42"/>
      <c r="F3552" s="66"/>
      <c r="G3552" s="133"/>
      <c r="H3552" s="133"/>
      <c r="I3552" s="133"/>
    </row>
    <row r="3553" spans="1:9" s="105" customFormat="1" x14ac:dyDescent="0.3">
      <c r="A3553"/>
      <c r="B3553"/>
      <c r="C3553"/>
      <c r="D3553"/>
      <c r="E3553" s="42"/>
      <c r="F3553" s="66"/>
      <c r="G3553" s="133"/>
      <c r="H3553" s="133"/>
      <c r="I3553" s="133"/>
    </row>
    <row r="3554" spans="1:9" s="105" customFormat="1" x14ac:dyDescent="0.3">
      <c r="A3554"/>
      <c r="B3554"/>
      <c r="C3554"/>
      <c r="D3554"/>
      <c r="E3554" s="42"/>
      <c r="F3554" s="66"/>
      <c r="G3554" s="133"/>
      <c r="H3554" s="133"/>
      <c r="I3554" s="133"/>
    </row>
    <row r="3555" spans="1:9" s="105" customFormat="1" x14ac:dyDescent="0.3">
      <c r="A3555"/>
      <c r="B3555"/>
      <c r="C3555"/>
      <c r="D3555"/>
      <c r="E3555" s="42"/>
      <c r="F3555" s="66"/>
      <c r="G3555" s="133"/>
      <c r="H3555" s="133"/>
      <c r="I3555" s="133"/>
    </row>
    <row r="3556" spans="1:9" s="105" customFormat="1" x14ac:dyDescent="0.3">
      <c r="A3556"/>
      <c r="B3556"/>
      <c r="C3556"/>
      <c r="D3556"/>
      <c r="E3556" s="42"/>
      <c r="F3556" s="66"/>
      <c r="G3556" s="133"/>
      <c r="H3556" s="133"/>
      <c r="I3556" s="133"/>
    </row>
    <row r="3557" spans="1:9" s="105" customFormat="1" x14ac:dyDescent="0.3">
      <c r="A3557"/>
      <c r="B3557"/>
      <c r="C3557"/>
      <c r="D3557"/>
      <c r="E3557" s="42"/>
      <c r="F3557" s="66"/>
      <c r="G3557" s="133"/>
      <c r="H3557" s="133"/>
      <c r="I3557" s="133"/>
    </row>
    <row r="3558" spans="1:9" s="105" customFormat="1" x14ac:dyDescent="0.3">
      <c r="A3558"/>
      <c r="B3558"/>
      <c r="C3558"/>
      <c r="D3558"/>
      <c r="E3558" s="42"/>
      <c r="F3558" s="66"/>
      <c r="G3558" s="133"/>
      <c r="H3558" s="133"/>
      <c r="I3558" s="133"/>
    </row>
    <row r="3559" spans="1:9" s="105" customFormat="1" x14ac:dyDescent="0.3">
      <c r="A3559"/>
      <c r="B3559"/>
      <c r="C3559"/>
      <c r="D3559"/>
      <c r="E3559" s="42"/>
      <c r="F3559" s="66"/>
      <c r="G3559" s="133"/>
      <c r="H3559" s="133"/>
      <c r="I3559" s="133"/>
    </row>
    <row r="3560" spans="1:9" s="105" customFormat="1" x14ac:dyDescent="0.3">
      <c r="A3560"/>
      <c r="B3560"/>
      <c r="C3560"/>
      <c r="D3560"/>
      <c r="E3560" s="42"/>
      <c r="F3560" s="66"/>
      <c r="G3560" s="133"/>
      <c r="H3560" s="133"/>
      <c r="I3560" s="133"/>
    </row>
    <row r="3561" spans="1:9" s="105" customFormat="1" x14ac:dyDescent="0.3">
      <c r="A3561"/>
      <c r="B3561"/>
      <c r="C3561"/>
      <c r="D3561"/>
      <c r="E3561" s="42"/>
      <c r="F3561" s="66"/>
      <c r="G3561" s="133"/>
      <c r="H3561" s="133"/>
      <c r="I3561" s="133"/>
    </row>
    <row r="3562" spans="1:9" s="105" customFormat="1" x14ac:dyDescent="0.3">
      <c r="A3562"/>
      <c r="B3562"/>
      <c r="C3562"/>
      <c r="D3562"/>
      <c r="E3562" s="42"/>
      <c r="F3562" s="66"/>
      <c r="G3562" s="133"/>
      <c r="H3562" s="133"/>
      <c r="I3562" s="133"/>
    </row>
    <row r="3563" spans="1:9" s="105" customFormat="1" x14ac:dyDescent="0.3">
      <c r="A3563"/>
      <c r="B3563"/>
      <c r="C3563"/>
      <c r="D3563"/>
      <c r="E3563" s="42"/>
      <c r="F3563" s="66"/>
      <c r="G3563" s="133"/>
      <c r="H3563" s="133"/>
      <c r="I3563" s="133"/>
    </row>
    <row r="3564" spans="1:9" s="105" customFormat="1" x14ac:dyDescent="0.3">
      <c r="A3564"/>
      <c r="B3564"/>
      <c r="C3564"/>
      <c r="D3564"/>
      <c r="E3564" s="42"/>
      <c r="F3564" s="66"/>
      <c r="G3564" s="133"/>
      <c r="H3564" s="133"/>
      <c r="I3564" s="133"/>
    </row>
    <row r="3565" spans="1:9" s="105" customFormat="1" x14ac:dyDescent="0.3">
      <c r="A3565"/>
      <c r="B3565"/>
      <c r="C3565"/>
      <c r="D3565"/>
      <c r="E3565" s="42"/>
      <c r="F3565" s="66"/>
      <c r="G3565" s="133"/>
      <c r="H3565" s="133"/>
      <c r="I3565" s="133"/>
    </row>
    <row r="3566" spans="1:9" s="105" customFormat="1" x14ac:dyDescent="0.3">
      <c r="A3566"/>
      <c r="B3566"/>
      <c r="C3566"/>
      <c r="D3566"/>
      <c r="E3566" s="42"/>
      <c r="F3566" s="66"/>
      <c r="G3566" s="133"/>
      <c r="H3566" s="133"/>
      <c r="I3566" s="133"/>
    </row>
    <row r="3567" spans="1:9" s="105" customFormat="1" x14ac:dyDescent="0.3">
      <c r="A3567"/>
      <c r="B3567"/>
      <c r="C3567"/>
      <c r="D3567"/>
      <c r="E3567" s="42"/>
      <c r="F3567" s="66"/>
      <c r="G3567" s="133"/>
      <c r="H3567" s="133"/>
      <c r="I3567" s="133"/>
    </row>
    <row r="3568" spans="1:9" s="105" customFormat="1" x14ac:dyDescent="0.3">
      <c r="A3568"/>
      <c r="B3568"/>
      <c r="C3568"/>
      <c r="D3568"/>
      <c r="E3568" s="42"/>
      <c r="F3568" s="66"/>
      <c r="G3568" s="133"/>
      <c r="H3568" s="133"/>
      <c r="I3568" s="133"/>
    </row>
    <row r="3569" spans="1:9" s="105" customFormat="1" x14ac:dyDescent="0.3">
      <c r="A3569"/>
      <c r="B3569"/>
      <c r="C3569"/>
      <c r="D3569"/>
      <c r="E3569" s="42"/>
      <c r="F3569" s="66"/>
      <c r="G3569" s="133"/>
      <c r="H3569" s="133"/>
      <c r="I3569" s="133"/>
    </row>
    <row r="3570" spans="1:9" s="105" customFormat="1" x14ac:dyDescent="0.3">
      <c r="A3570"/>
      <c r="B3570"/>
      <c r="C3570"/>
      <c r="D3570"/>
      <c r="E3570" s="42"/>
      <c r="F3570" s="66"/>
      <c r="G3570" s="133"/>
      <c r="H3570" s="133"/>
      <c r="I3570" s="133"/>
    </row>
    <row r="3571" spans="1:9" s="105" customFormat="1" x14ac:dyDescent="0.3">
      <c r="A3571"/>
      <c r="B3571"/>
      <c r="C3571"/>
      <c r="D3571"/>
      <c r="E3571" s="42"/>
      <c r="F3571" s="66"/>
      <c r="G3571" s="133"/>
      <c r="H3571" s="133"/>
      <c r="I3571" s="133"/>
    </row>
    <row r="3572" spans="1:9" s="105" customFormat="1" x14ac:dyDescent="0.3">
      <c r="A3572"/>
      <c r="B3572"/>
      <c r="C3572"/>
      <c r="D3572"/>
      <c r="E3572" s="42"/>
      <c r="F3572" s="66"/>
      <c r="G3572" s="133"/>
      <c r="H3572" s="133"/>
      <c r="I3572" s="133"/>
    </row>
    <row r="3573" spans="1:9" s="105" customFormat="1" x14ac:dyDescent="0.3">
      <c r="A3573"/>
      <c r="B3573"/>
      <c r="C3573"/>
      <c r="D3573"/>
      <c r="E3573" s="42"/>
      <c r="F3573" s="66"/>
      <c r="G3573" s="133"/>
      <c r="H3573" s="133"/>
      <c r="I3573" s="133"/>
    </row>
    <row r="3574" spans="1:9" s="105" customFormat="1" x14ac:dyDescent="0.3">
      <c r="A3574"/>
      <c r="B3574"/>
      <c r="C3574"/>
      <c r="D3574"/>
      <c r="E3574" s="42"/>
      <c r="F3574" s="66"/>
      <c r="G3574" s="133"/>
      <c r="H3574" s="133"/>
      <c r="I3574" s="133"/>
    </row>
    <row r="3575" spans="1:9" s="105" customFormat="1" x14ac:dyDescent="0.3">
      <c r="A3575"/>
      <c r="B3575"/>
      <c r="C3575"/>
      <c r="D3575"/>
      <c r="E3575" s="42"/>
      <c r="F3575" s="66"/>
      <c r="G3575" s="133"/>
      <c r="H3575" s="133"/>
      <c r="I3575" s="133"/>
    </row>
    <row r="3576" spans="1:9" s="105" customFormat="1" x14ac:dyDescent="0.3">
      <c r="A3576"/>
      <c r="B3576"/>
      <c r="C3576"/>
      <c r="D3576"/>
      <c r="E3576" s="42"/>
      <c r="F3576" s="66"/>
      <c r="G3576" s="133"/>
      <c r="H3576" s="133"/>
      <c r="I3576" s="133"/>
    </row>
    <row r="3577" spans="1:9" s="105" customFormat="1" x14ac:dyDescent="0.3">
      <c r="A3577"/>
      <c r="B3577"/>
      <c r="C3577"/>
      <c r="D3577"/>
      <c r="E3577" s="42"/>
      <c r="F3577" s="66"/>
      <c r="G3577" s="133"/>
      <c r="H3577" s="133"/>
      <c r="I3577" s="133"/>
    </row>
    <row r="3578" spans="1:9" s="105" customFormat="1" x14ac:dyDescent="0.3">
      <c r="A3578"/>
      <c r="B3578"/>
      <c r="C3578"/>
      <c r="D3578"/>
      <c r="E3578" s="42"/>
      <c r="F3578" s="66"/>
      <c r="G3578" s="133"/>
      <c r="H3578" s="133"/>
      <c r="I3578" s="133"/>
    </row>
    <row r="3579" spans="1:9" s="105" customFormat="1" x14ac:dyDescent="0.3">
      <c r="A3579"/>
      <c r="B3579"/>
      <c r="C3579"/>
      <c r="D3579"/>
      <c r="E3579" s="42"/>
      <c r="F3579" s="66"/>
      <c r="G3579" s="133"/>
      <c r="H3579" s="133"/>
      <c r="I3579" s="133"/>
    </row>
    <row r="3580" spans="1:9" s="105" customFormat="1" x14ac:dyDescent="0.3">
      <c r="A3580"/>
      <c r="B3580"/>
      <c r="C3580"/>
      <c r="D3580"/>
      <c r="E3580" s="42"/>
      <c r="F3580" s="66"/>
      <c r="G3580" s="133"/>
      <c r="H3580" s="133"/>
      <c r="I3580" s="133"/>
    </row>
    <row r="3581" spans="1:9" s="105" customFormat="1" x14ac:dyDescent="0.3">
      <c r="A3581"/>
      <c r="B3581"/>
      <c r="C3581"/>
      <c r="D3581"/>
      <c r="E3581" s="42"/>
      <c r="F3581" s="66"/>
      <c r="G3581" s="133"/>
      <c r="H3581" s="133"/>
      <c r="I3581" s="133"/>
    </row>
    <row r="3582" spans="1:9" s="105" customFormat="1" x14ac:dyDescent="0.3">
      <c r="A3582"/>
      <c r="B3582"/>
      <c r="C3582"/>
      <c r="D3582"/>
      <c r="E3582" s="42"/>
      <c r="F3582" s="66"/>
      <c r="G3582" s="133"/>
      <c r="H3582" s="133"/>
      <c r="I3582" s="133"/>
    </row>
    <row r="3583" spans="1:9" s="105" customFormat="1" x14ac:dyDescent="0.3">
      <c r="A3583"/>
      <c r="B3583"/>
      <c r="C3583"/>
      <c r="D3583"/>
      <c r="E3583" s="42"/>
      <c r="F3583" s="66"/>
      <c r="G3583" s="133"/>
      <c r="H3583" s="133"/>
      <c r="I3583" s="133"/>
    </row>
    <row r="3584" spans="1:9" s="105" customFormat="1" x14ac:dyDescent="0.3">
      <c r="A3584"/>
      <c r="B3584"/>
      <c r="C3584"/>
      <c r="D3584"/>
      <c r="E3584" s="42"/>
      <c r="F3584" s="66"/>
      <c r="G3584" s="133"/>
      <c r="H3584" s="133"/>
      <c r="I3584" s="133"/>
    </row>
    <row r="3585" spans="1:9" s="105" customFormat="1" x14ac:dyDescent="0.3">
      <c r="A3585"/>
      <c r="B3585"/>
      <c r="C3585"/>
      <c r="D3585"/>
      <c r="E3585" s="42"/>
      <c r="F3585" s="66"/>
      <c r="G3585" s="133"/>
      <c r="H3585" s="133"/>
      <c r="I3585" s="133"/>
    </row>
    <row r="3586" spans="1:9" s="105" customFormat="1" x14ac:dyDescent="0.3">
      <c r="A3586"/>
      <c r="B3586"/>
      <c r="C3586"/>
      <c r="D3586"/>
      <c r="E3586" s="42"/>
      <c r="F3586" s="66"/>
      <c r="G3586" s="133"/>
      <c r="H3586" s="133"/>
      <c r="I3586" s="133"/>
    </row>
    <row r="3587" spans="1:9" s="105" customFormat="1" x14ac:dyDescent="0.3">
      <c r="A3587"/>
      <c r="B3587"/>
      <c r="C3587"/>
      <c r="D3587"/>
      <c r="E3587" s="42"/>
      <c r="F3587" s="66"/>
      <c r="G3587" s="133"/>
      <c r="H3587" s="133"/>
      <c r="I3587" s="133"/>
    </row>
    <row r="3588" spans="1:9" s="105" customFormat="1" x14ac:dyDescent="0.3">
      <c r="A3588"/>
      <c r="B3588"/>
      <c r="C3588"/>
      <c r="D3588"/>
      <c r="E3588" s="42"/>
      <c r="F3588" s="66"/>
      <c r="G3588" s="133"/>
      <c r="H3588" s="133"/>
      <c r="I3588" s="133"/>
    </row>
    <row r="3589" spans="1:9" s="105" customFormat="1" x14ac:dyDescent="0.3">
      <c r="A3589"/>
      <c r="B3589"/>
      <c r="C3589"/>
      <c r="D3589"/>
      <c r="E3589" s="42"/>
      <c r="F3589" s="66"/>
      <c r="G3589" s="133"/>
      <c r="H3589" s="133"/>
      <c r="I3589" s="133"/>
    </row>
    <row r="3590" spans="1:9" s="105" customFormat="1" x14ac:dyDescent="0.3">
      <c r="A3590"/>
      <c r="B3590"/>
      <c r="C3590"/>
      <c r="D3590"/>
      <c r="E3590" s="42"/>
      <c r="F3590" s="66"/>
      <c r="G3590" s="133"/>
      <c r="H3590" s="133"/>
      <c r="I3590" s="133"/>
    </row>
    <row r="3591" spans="1:9" s="105" customFormat="1" x14ac:dyDescent="0.3">
      <c r="A3591"/>
      <c r="B3591"/>
      <c r="C3591"/>
      <c r="D3591"/>
      <c r="E3591" s="42"/>
      <c r="F3591" s="66"/>
      <c r="G3591" s="133"/>
      <c r="H3591" s="133"/>
      <c r="I3591" s="133"/>
    </row>
    <row r="3592" spans="1:9" s="105" customFormat="1" x14ac:dyDescent="0.3">
      <c r="A3592"/>
      <c r="B3592"/>
      <c r="C3592"/>
      <c r="D3592"/>
      <c r="E3592" s="42"/>
      <c r="F3592" s="66"/>
      <c r="G3592" s="133"/>
      <c r="H3592" s="133"/>
      <c r="I3592" s="133"/>
    </row>
    <row r="3593" spans="1:9" s="105" customFormat="1" x14ac:dyDescent="0.3">
      <c r="A3593"/>
      <c r="B3593"/>
      <c r="C3593"/>
      <c r="D3593"/>
      <c r="E3593" s="42"/>
      <c r="F3593" s="66"/>
      <c r="G3593" s="133"/>
      <c r="H3593" s="133"/>
      <c r="I3593" s="133"/>
    </row>
    <row r="3594" spans="1:9" s="105" customFormat="1" x14ac:dyDescent="0.3">
      <c r="A3594"/>
      <c r="B3594"/>
      <c r="C3594"/>
      <c r="D3594"/>
      <c r="E3594" s="42"/>
      <c r="F3594" s="66"/>
      <c r="G3594" s="133"/>
      <c r="H3594" s="133"/>
      <c r="I3594" s="133"/>
    </row>
    <row r="3595" spans="1:9" s="105" customFormat="1" x14ac:dyDescent="0.3">
      <c r="A3595"/>
      <c r="B3595"/>
      <c r="C3595"/>
      <c r="D3595"/>
      <c r="E3595" s="42"/>
      <c r="F3595" s="66"/>
      <c r="G3595" s="133"/>
      <c r="H3595" s="133"/>
      <c r="I3595" s="133"/>
    </row>
    <row r="3596" spans="1:9" s="105" customFormat="1" x14ac:dyDescent="0.3">
      <c r="A3596"/>
      <c r="B3596"/>
      <c r="C3596"/>
      <c r="D3596"/>
      <c r="E3596" s="42"/>
      <c r="F3596" s="66"/>
      <c r="G3596" s="133"/>
      <c r="H3596" s="133"/>
      <c r="I3596" s="133"/>
    </row>
    <row r="3597" spans="1:9" s="105" customFormat="1" x14ac:dyDescent="0.3">
      <c r="A3597"/>
      <c r="B3597"/>
      <c r="C3597"/>
      <c r="D3597"/>
      <c r="E3597" s="42"/>
      <c r="F3597" s="66"/>
      <c r="G3597" s="133"/>
      <c r="H3597" s="133"/>
      <c r="I3597" s="133"/>
    </row>
    <row r="3598" spans="1:9" s="105" customFormat="1" x14ac:dyDescent="0.3">
      <c r="A3598"/>
      <c r="B3598"/>
      <c r="C3598"/>
      <c r="D3598"/>
      <c r="E3598" s="42"/>
      <c r="F3598" s="66"/>
      <c r="G3598" s="133"/>
      <c r="H3598" s="133"/>
      <c r="I3598" s="133"/>
    </row>
    <row r="3599" spans="1:9" s="105" customFormat="1" x14ac:dyDescent="0.3">
      <c r="A3599"/>
      <c r="B3599"/>
      <c r="C3599"/>
      <c r="D3599"/>
      <c r="E3599" s="42"/>
      <c r="F3599" s="66"/>
      <c r="G3599" s="133"/>
      <c r="H3599" s="133"/>
      <c r="I3599" s="133"/>
    </row>
    <row r="3600" spans="1:9" s="105" customFormat="1" x14ac:dyDescent="0.3">
      <c r="A3600"/>
      <c r="B3600"/>
      <c r="C3600"/>
      <c r="D3600"/>
      <c r="E3600" s="42"/>
      <c r="F3600" s="66"/>
      <c r="G3600" s="133"/>
      <c r="H3600" s="133"/>
      <c r="I3600" s="133"/>
    </row>
    <row r="3601" spans="1:9" s="105" customFormat="1" x14ac:dyDescent="0.3">
      <c r="A3601"/>
      <c r="B3601"/>
      <c r="C3601"/>
      <c r="D3601"/>
      <c r="E3601" s="42"/>
      <c r="F3601" s="66"/>
      <c r="G3601" s="133"/>
      <c r="H3601" s="133"/>
      <c r="I3601" s="133"/>
    </row>
    <row r="3602" spans="1:9" s="105" customFormat="1" x14ac:dyDescent="0.3">
      <c r="A3602"/>
      <c r="B3602"/>
      <c r="C3602"/>
      <c r="D3602"/>
      <c r="E3602" s="42"/>
      <c r="F3602" s="66"/>
      <c r="G3602" s="133"/>
      <c r="H3602" s="133"/>
      <c r="I3602" s="133"/>
    </row>
    <row r="3603" spans="1:9" s="105" customFormat="1" x14ac:dyDescent="0.3">
      <c r="A3603"/>
      <c r="B3603"/>
      <c r="C3603"/>
      <c r="D3603"/>
      <c r="E3603" s="42"/>
      <c r="F3603" s="66"/>
      <c r="G3603" s="133"/>
      <c r="H3603" s="133"/>
      <c r="I3603" s="133"/>
    </row>
    <row r="3604" spans="1:9" s="105" customFormat="1" x14ac:dyDescent="0.3">
      <c r="A3604"/>
      <c r="B3604"/>
      <c r="C3604"/>
      <c r="D3604"/>
      <c r="E3604" s="42"/>
      <c r="F3604" s="66"/>
      <c r="G3604" s="133"/>
      <c r="H3604" s="133"/>
      <c r="I3604" s="133"/>
    </row>
    <row r="3605" spans="1:9" s="105" customFormat="1" x14ac:dyDescent="0.3">
      <c r="A3605"/>
      <c r="B3605"/>
      <c r="C3605"/>
      <c r="D3605"/>
      <c r="E3605" s="42"/>
      <c r="F3605" s="66"/>
      <c r="G3605" s="133"/>
      <c r="H3605" s="133"/>
      <c r="I3605" s="133"/>
    </row>
    <row r="3606" spans="1:9" s="105" customFormat="1" x14ac:dyDescent="0.3">
      <c r="A3606"/>
      <c r="B3606"/>
      <c r="C3606"/>
      <c r="D3606"/>
      <c r="E3606" s="42"/>
      <c r="F3606" s="66"/>
      <c r="G3606" s="133"/>
      <c r="H3606" s="133"/>
      <c r="I3606" s="133"/>
    </row>
    <row r="3607" spans="1:9" s="105" customFormat="1" x14ac:dyDescent="0.3">
      <c r="A3607"/>
      <c r="B3607"/>
      <c r="C3607"/>
      <c r="D3607"/>
      <c r="E3607" s="42"/>
      <c r="F3607" s="66"/>
      <c r="G3607" s="133"/>
      <c r="H3607" s="133"/>
      <c r="I3607" s="133"/>
    </row>
    <row r="3608" spans="1:9" s="105" customFormat="1" x14ac:dyDescent="0.3">
      <c r="A3608"/>
      <c r="B3608"/>
      <c r="C3608"/>
      <c r="D3608"/>
      <c r="E3608" s="42"/>
      <c r="F3608" s="66"/>
      <c r="G3608" s="133"/>
      <c r="H3608" s="133"/>
      <c r="I3608" s="133"/>
    </row>
    <row r="3609" spans="1:9" s="105" customFormat="1" x14ac:dyDescent="0.3">
      <c r="A3609"/>
      <c r="B3609"/>
      <c r="C3609"/>
      <c r="D3609"/>
      <c r="E3609" s="42"/>
      <c r="F3609" s="66"/>
      <c r="G3609" s="133"/>
      <c r="H3609" s="133"/>
      <c r="I3609" s="133"/>
    </row>
    <row r="3610" spans="1:9" s="105" customFormat="1" x14ac:dyDescent="0.3">
      <c r="A3610"/>
      <c r="B3610"/>
      <c r="C3610"/>
      <c r="D3610"/>
      <c r="E3610" s="42"/>
      <c r="F3610" s="66"/>
      <c r="G3610" s="133"/>
      <c r="H3610" s="133"/>
      <c r="I3610" s="133"/>
    </row>
    <row r="3611" spans="1:9" s="105" customFormat="1" x14ac:dyDescent="0.3">
      <c r="A3611"/>
      <c r="B3611"/>
      <c r="C3611"/>
      <c r="D3611"/>
      <c r="E3611" s="42"/>
      <c r="F3611" s="66"/>
      <c r="G3611" s="133"/>
      <c r="H3611" s="133"/>
      <c r="I3611" s="133"/>
    </row>
    <row r="3612" spans="1:9" s="105" customFormat="1" x14ac:dyDescent="0.3">
      <c r="A3612"/>
      <c r="B3612"/>
      <c r="C3612"/>
      <c r="D3612"/>
      <c r="E3612" s="42"/>
      <c r="F3612" s="66"/>
      <c r="G3612" s="133"/>
      <c r="H3612" s="133"/>
      <c r="I3612" s="133"/>
    </row>
    <row r="3613" spans="1:9" s="105" customFormat="1" x14ac:dyDescent="0.3">
      <c r="A3613"/>
      <c r="B3613"/>
      <c r="C3613"/>
      <c r="D3613"/>
      <c r="E3613" s="42"/>
      <c r="F3613" s="66"/>
      <c r="G3613" s="133"/>
      <c r="H3613" s="133"/>
      <c r="I3613" s="133"/>
    </row>
    <row r="3614" spans="1:9" s="105" customFormat="1" x14ac:dyDescent="0.3">
      <c r="A3614"/>
      <c r="B3614"/>
      <c r="C3614"/>
      <c r="D3614"/>
      <c r="E3614" s="42"/>
      <c r="F3614" s="66"/>
      <c r="G3614" s="133"/>
      <c r="H3614" s="133"/>
      <c r="I3614" s="133"/>
    </row>
    <row r="3615" spans="1:9" s="105" customFormat="1" x14ac:dyDescent="0.3">
      <c r="A3615"/>
      <c r="B3615"/>
      <c r="C3615"/>
      <c r="D3615"/>
      <c r="E3615" s="42"/>
      <c r="F3615" s="66"/>
      <c r="G3615" s="133"/>
      <c r="H3615" s="133"/>
      <c r="I3615" s="133"/>
    </row>
    <row r="3616" spans="1:9" s="105" customFormat="1" x14ac:dyDescent="0.3">
      <c r="A3616"/>
      <c r="B3616"/>
      <c r="C3616"/>
      <c r="D3616"/>
      <c r="E3616" s="42"/>
      <c r="F3616" s="66"/>
      <c r="G3616" s="133"/>
      <c r="H3616" s="133"/>
      <c r="I3616" s="133"/>
    </row>
    <row r="3617" spans="1:9" s="105" customFormat="1" x14ac:dyDescent="0.3">
      <c r="A3617"/>
      <c r="B3617"/>
      <c r="C3617"/>
      <c r="D3617"/>
      <c r="E3617" s="42"/>
      <c r="F3617" s="66"/>
      <c r="G3617" s="133"/>
      <c r="H3617" s="133"/>
      <c r="I3617" s="133"/>
    </row>
    <row r="3618" spans="1:9" s="105" customFormat="1" x14ac:dyDescent="0.3">
      <c r="A3618"/>
      <c r="B3618"/>
      <c r="C3618"/>
      <c r="D3618"/>
      <c r="E3618" s="42"/>
      <c r="F3618" s="66"/>
      <c r="G3618" s="133"/>
      <c r="H3618" s="133"/>
      <c r="I3618" s="133"/>
    </row>
    <row r="3619" spans="1:9" s="105" customFormat="1" x14ac:dyDescent="0.3">
      <c r="A3619"/>
      <c r="B3619"/>
      <c r="C3619"/>
      <c r="D3619"/>
      <c r="E3619" s="42"/>
      <c r="F3619" s="66"/>
      <c r="G3619" s="133"/>
      <c r="H3619" s="133"/>
      <c r="I3619" s="133"/>
    </row>
    <row r="3620" spans="1:9" s="105" customFormat="1" x14ac:dyDescent="0.3">
      <c r="A3620"/>
      <c r="B3620"/>
      <c r="C3620"/>
      <c r="D3620"/>
      <c r="E3620" s="42"/>
      <c r="F3620" s="66"/>
      <c r="G3620" s="133"/>
      <c r="H3620" s="133"/>
      <c r="I3620" s="133"/>
    </row>
    <row r="3621" spans="1:9" s="105" customFormat="1" x14ac:dyDescent="0.3">
      <c r="A3621"/>
      <c r="B3621"/>
      <c r="C3621"/>
      <c r="D3621"/>
      <c r="E3621" s="42"/>
      <c r="F3621" s="66"/>
      <c r="G3621" s="133"/>
      <c r="H3621" s="133"/>
      <c r="I3621" s="133"/>
    </row>
    <row r="3622" spans="1:9" s="105" customFormat="1" x14ac:dyDescent="0.3">
      <c r="A3622"/>
      <c r="B3622"/>
      <c r="C3622"/>
      <c r="D3622"/>
      <c r="E3622" s="42"/>
      <c r="F3622" s="66"/>
      <c r="G3622" s="133"/>
      <c r="H3622" s="133"/>
      <c r="I3622" s="133"/>
    </row>
    <row r="3623" spans="1:9" s="105" customFormat="1" x14ac:dyDescent="0.3">
      <c r="A3623"/>
      <c r="B3623"/>
      <c r="C3623"/>
      <c r="D3623"/>
      <c r="E3623" s="42"/>
      <c r="F3623" s="66"/>
      <c r="G3623" s="133"/>
      <c r="H3623" s="133"/>
      <c r="I3623" s="133"/>
    </row>
    <row r="3624" spans="1:9" s="105" customFormat="1" x14ac:dyDescent="0.3">
      <c r="A3624"/>
      <c r="B3624"/>
      <c r="C3624"/>
      <c r="D3624"/>
      <c r="E3624" s="42"/>
      <c r="F3624" s="66"/>
      <c r="G3624" s="133"/>
      <c r="H3624" s="133"/>
      <c r="I3624" s="133"/>
    </row>
    <row r="3625" spans="1:9" s="105" customFormat="1" x14ac:dyDescent="0.3">
      <c r="A3625"/>
      <c r="B3625"/>
      <c r="C3625"/>
      <c r="D3625"/>
      <c r="E3625" s="42"/>
      <c r="F3625" s="66"/>
      <c r="G3625" s="133"/>
      <c r="H3625" s="133"/>
      <c r="I3625" s="133"/>
    </row>
    <row r="3626" spans="1:9" s="105" customFormat="1" x14ac:dyDescent="0.3">
      <c r="A3626"/>
      <c r="B3626"/>
      <c r="C3626"/>
      <c r="D3626"/>
      <c r="E3626" s="42"/>
      <c r="F3626" s="66"/>
      <c r="G3626" s="133"/>
      <c r="H3626" s="133"/>
      <c r="I3626" s="133"/>
    </row>
    <row r="3627" spans="1:9" s="105" customFormat="1" x14ac:dyDescent="0.3">
      <c r="A3627"/>
      <c r="B3627"/>
      <c r="C3627"/>
      <c r="D3627"/>
      <c r="E3627" s="42"/>
      <c r="F3627" s="66"/>
      <c r="G3627" s="133"/>
      <c r="H3627" s="133"/>
      <c r="I3627" s="133"/>
    </row>
    <row r="3628" spans="1:9" s="105" customFormat="1" x14ac:dyDescent="0.3">
      <c r="A3628"/>
      <c r="B3628"/>
      <c r="C3628"/>
      <c r="D3628"/>
      <c r="E3628" s="42"/>
      <c r="F3628" s="66"/>
      <c r="G3628" s="133"/>
      <c r="H3628" s="133"/>
      <c r="I3628" s="133"/>
    </row>
    <row r="3629" spans="1:9" s="105" customFormat="1" x14ac:dyDescent="0.3">
      <c r="A3629"/>
      <c r="B3629"/>
      <c r="C3629"/>
      <c r="D3629"/>
      <c r="E3629" s="42"/>
      <c r="F3629" s="66"/>
      <c r="G3629" s="133"/>
      <c r="H3629" s="133"/>
      <c r="I3629" s="133"/>
    </row>
    <row r="3630" spans="1:9" s="105" customFormat="1" x14ac:dyDescent="0.3">
      <c r="A3630"/>
      <c r="B3630"/>
      <c r="C3630"/>
      <c r="D3630"/>
      <c r="E3630" s="42"/>
      <c r="F3630" s="66"/>
      <c r="G3630" s="133"/>
      <c r="H3630" s="133"/>
      <c r="I3630" s="133"/>
    </row>
    <row r="3631" spans="1:9" s="105" customFormat="1" x14ac:dyDescent="0.3">
      <c r="A3631"/>
      <c r="B3631"/>
      <c r="C3631"/>
      <c r="D3631"/>
      <c r="E3631" s="42"/>
      <c r="F3631" s="66"/>
      <c r="G3631" s="133"/>
      <c r="H3631" s="133"/>
      <c r="I3631" s="133"/>
    </row>
    <row r="3632" spans="1:9" s="105" customFormat="1" x14ac:dyDescent="0.3">
      <c r="A3632"/>
      <c r="B3632"/>
      <c r="C3632"/>
      <c r="D3632"/>
      <c r="E3632" s="42"/>
      <c r="F3632" s="66"/>
      <c r="G3632" s="133"/>
      <c r="H3632" s="133"/>
      <c r="I3632" s="133"/>
    </row>
    <row r="3633" spans="1:9" s="105" customFormat="1" x14ac:dyDescent="0.3">
      <c r="A3633"/>
      <c r="B3633"/>
      <c r="C3633"/>
      <c r="D3633"/>
      <c r="E3633" s="42"/>
      <c r="F3633" s="66"/>
      <c r="G3633" s="133"/>
      <c r="H3633" s="133"/>
      <c r="I3633" s="133"/>
    </row>
    <row r="3634" spans="1:9" s="105" customFormat="1" x14ac:dyDescent="0.3">
      <c r="A3634"/>
      <c r="B3634"/>
      <c r="C3634"/>
      <c r="D3634"/>
      <c r="E3634" s="42"/>
      <c r="F3634" s="66"/>
      <c r="G3634" s="133"/>
      <c r="H3634" s="133"/>
      <c r="I3634" s="133"/>
    </row>
    <row r="3635" spans="1:9" s="105" customFormat="1" x14ac:dyDescent="0.3">
      <c r="A3635"/>
      <c r="B3635"/>
      <c r="C3635"/>
      <c r="D3635"/>
      <c r="E3635" s="42"/>
      <c r="F3635" s="66"/>
      <c r="G3635" s="133"/>
      <c r="H3635" s="133"/>
      <c r="I3635" s="133"/>
    </row>
    <row r="3636" spans="1:9" s="105" customFormat="1" x14ac:dyDescent="0.3">
      <c r="A3636"/>
      <c r="B3636"/>
      <c r="C3636"/>
      <c r="D3636"/>
      <c r="E3636" s="42"/>
      <c r="F3636" s="66"/>
      <c r="G3636" s="133"/>
      <c r="H3636" s="133"/>
      <c r="I3636" s="133"/>
    </row>
    <row r="3637" spans="1:9" s="105" customFormat="1" x14ac:dyDescent="0.3">
      <c r="A3637"/>
      <c r="B3637"/>
      <c r="C3637"/>
      <c r="D3637"/>
      <c r="E3637" s="42"/>
      <c r="F3637" s="66"/>
      <c r="G3637" s="133"/>
      <c r="H3637" s="133"/>
      <c r="I3637" s="133"/>
    </row>
    <row r="3638" spans="1:9" s="105" customFormat="1" x14ac:dyDescent="0.3">
      <c r="A3638"/>
      <c r="B3638"/>
      <c r="C3638"/>
      <c r="D3638"/>
      <c r="E3638" s="42"/>
      <c r="F3638" s="66"/>
      <c r="G3638" s="133"/>
      <c r="H3638" s="133"/>
      <c r="I3638" s="133"/>
    </row>
    <row r="3639" spans="1:9" s="105" customFormat="1" x14ac:dyDescent="0.3">
      <c r="A3639"/>
      <c r="B3639"/>
      <c r="C3639"/>
      <c r="D3639"/>
      <c r="E3639" s="42"/>
      <c r="F3639" s="66"/>
      <c r="G3639" s="133"/>
      <c r="H3639" s="133"/>
      <c r="I3639" s="133"/>
    </row>
    <row r="3640" spans="1:9" s="105" customFormat="1" x14ac:dyDescent="0.3">
      <c r="A3640"/>
      <c r="B3640"/>
      <c r="C3640"/>
      <c r="D3640"/>
      <c r="E3640" s="42"/>
      <c r="F3640" s="66"/>
      <c r="G3640" s="133"/>
      <c r="H3640" s="133"/>
      <c r="I3640" s="133"/>
    </row>
    <row r="3641" spans="1:9" s="105" customFormat="1" x14ac:dyDescent="0.3">
      <c r="A3641"/>
      <c r="B3641"/>
      <c r="C3641"/>
      <c r="D3641"/>
      <c r="E3641" s="42"/>
      <c r="F3641" s="66"/>
      <c r="G3641" s="133"/>
      <c r="H3641" s="133"/>
      <c r="I3641" s="133"/>
    </row>
    <row r="3642" spans="1:9" s="105" customFormat="1" x14ac:dyDescent="0.3">
      <c r="A3642"/>
      <c r="B3642"/>
      <c r="C3642"/>
      <c r="D3642"/>
      <c r="E3642" s="42"/>
      <c r="F3642" s="66"/>
      <c r="G3642" s="133"/>
      <c r="H3642" s="133"/>
      <c r="I3642" s="133"/>
    </row>
    <row r="3643" spans="1:9" s="105" customFormat="1" x14ac:dyDescent="0.3">
      <c r="A3643"/>
      <c r="B3643"/>
      <c r="C3643"/>
      <c r="D3643"/>
      <c r="E3643" s="42"/>
      <c r="F3643" s="66"/>
      <c r="G3643" s="133"/>
      <c r="H3643" s="133"/>
      <c r="I3643" s="133"/>
    </row>
    <row r="3644" spans="1:9" s="105" customFormat="1" x14ac:dyDescent="0.3">
      <c r="A3644"/>
      <c r="B3644"/>
      <c r="C3644"/>
      <c r="D3644"/>
      <c r="E3644" s="42"/>
      <c r="F3644" s="66"/>
      <c r="G3644" s="133"/>
      <c r="H3644" s="133"/>
      <c r="I3644" s="133"/>
    </row>
    <row r="3645" spans="1:9" s="105" customFormat="1" x14ac:dyDescent="0.3">
      <c r="A3645"/>
      <c r="B3645"/>
      <c r="C3645"/>
      <c r="D3645"/>
      <c r="E3645" s="42"/>
      <c r="F3645" s="66"/>
      <c r="G3645" s="133"/>
      <c r="H3645" s="133"/>
      <c r="I3645" s="133"/>
    </row>
    <row r="3646" spans="1:9" s="105" customFormat="1" x14ac:dyDescent="0.3">
      <c r="A3646"/>
      <c r="B3646"/>
      <c r="C3646"/>
      <c r="D3646"/>
      <c r="E3646" s="42"/>
      <c r="F3646" s="66"/>
      <c r="G3646" s="133"/>
      <c r="H3646" s="133"/>
      <c r="I3646" s="133"/>
    </row>
    <row r="3647" spans="1:9" s="105" customFormat="1" x14ac:dyDescent="0.3">
      <c r="A3647"/>
      <c r="B3647"/>
      <c r="C3647"/>
      <c r="D3647"/>
      <c r="E3647" s="42"/>
      <c r="F3647" s="66"/>
      <c r="G3647" s="133"/>
      <c r="H3647" s="133"/>
      <c r="I3647" s="133"/>
    </row>
    <row r="3648" spans="1:9" s="105" customFormat="1" x14ac:dyDescent="0.3">
      <c r="A3648"/>
      <c r="B3648"/>
      <c r="C3648"/>
      <c r="D3648"/>
      <c r="E3648" s="42"/>
      <c r="F3648" s="66"/>
      <c r="G3648" s="133"/>
      <c r="H3648" s="133"/>
      <c r="I3648" s="133"/>
    </row>
    <row r="3649" spans="1:9" s="105" customFormat="1" x14ac:dyDescent="0.3">
      <c r="A3649"/>
      <c r="B3649"/>
      <c r="C3649"/>
      <c r="D3649"/>
      <c r="E3649" s="42"/>
      <c r="F3649" s="66"/>
      <c r="G3649" s="133"/>
      <c r="H3649" s="133"/>
      <c r="I3649" s="133"/>
    </row>
    <row r="3650" spans="1:9" s="105" customFormat="1" x14ac:dyDescent="0.3">
      <c r="A3650"/>
      <c r="B3650"/>
      <c r="C3650"/>
      <c r="D3650"/>
      <c r="E3650" s="42"/>
      <c r="F3650" s="66"/>
      <c r="G3650" s="133"/>
      <c r="H3650" s="133"/>
      <c r="I3650" s="133"/>
    </row>
    <row r="3651" spans="1:9" s="105" customFormat="1" x14ac:dyDescent="0.3">
      <c r="A3651"/>
      <c r="B3651"/>
      <c r="C3651"/>
      <c r="D3651"/>
      <c r="E3651" s="42"/>
      <c r="F3651" s="66"/>
      <c r="G3651" s="133"/>
      <c r="H3651" s="133"/>
      <c r="I3651" s="133"/>
    </row>
    <row r="3652" spans="1:9" s="105" customFormat="1" x14ac:dyDescent="0.3">
      <c r="A3652"/>
      <c r="B3652"/>
      <c r="C3652"/>
      <c r="D3652"/>
      <c r="E3652" s="42"/>
      <c r="F3652" s="66"/>
      <c r="G3652" s="133"/>
      <c r="H3652" s="133"/>
      <c r="I3652" s="133"/>
    </row>
    <row r="3653" spans="1:9" s="105" customFormat="1" x14ac:dyDescent="0.3">
      <c r="A3653"/>
      <c r="B3653"/>
      <c r="C3653"/>
      <c r="D3653"/>
      <c r="E3653" s="42"/>
      <c r="F3653" s="66"/>
      <c r="G3653" s="133"/>
      <c r="H3653" s="133"/>
      <c r="I3653" s="133"/>
    </row>
    <row r="3654" spans="1:9" s="105" customFormat="1" x14ac:dyDescent="0.3">
      <c r="A3654"/>
      <c r="B3654"/>
      <c r="C3654"/>
      <c r="D3654"/>
      <c r="E3654" s="42"/>
      <c r="F3654" s="66"/>
      <c r="G3654" s="133"/>
      <c r="H3654" s="133"/>
      <c r="I3654" s="133"/>
    </row>
    <row r="3655" spans="1:9" s="105" customFormat="1" x14ac:dyDescent="0.3">
      <c r="A3655"/>
      <c r="B3655"/>
      <c r="C3655"/>
      <c r="D3655"/>
      <c r="E3655" s="42"/>
      <c r="F3655" s="66"/>
      <c r="G3655" s="133"/>
      <c r="H3655" s="133"/>
      <c r="I3655" s="133"/>
    </row>
    <row r="3656" spans="1:9" s="105" customFormat="1" x14ac:dyDescent="0.3">
      <c r="A3656"/>
      <c r="B3656"/>
      <c r="C3656"/>
      <c r="D3656"/>
      <c r="E3656" s="42"/>
      <c r="F3656" s="66"/>
      <c r="G3656" s="133"/>
      <c r="H3656" s="133"/>
      <c r="I3656" s="133"/>
    </row>
    <row r="3657" spans="1:9" s="105" customFormat="1" x14ac:dyDescent="0.3">
      <c r="A3657"/>
      <c r="B3657"/>
      <c r="C3657"/>
      <c r="D3657"/>
      <c r="E3657" s="42"/>
      <c r="F3657" s="66"/>
      <c r="G3657" s="133"/>
      <c r="H3657" s="133"/>
      <c r="I3657" s="133"/>
    </row>
    <row r="3658" spans="1:9" s="105" customFormat="1" x14ac:dyDescent="0.3">
      <c r="A3658"/>
      <c r="B3658"/>
      <c r="C3658"/>
      <c r="D3658"/>
      <c r="E3658" s="42"/>
      <c r="F3658" s="66"/>
      <c r="G3658" s="133"/>
      <c r="H3658" s="133"/>
      <c r="I3658" s="133"/>
    </row>
    <row r="3659" spans="1:9" s="105" customFormat="1" x14ac:dyDescent="0.3">
      <c r="A3659"/>
      <c r="B3659"/>
      <c r="C3659"/>
      <c r="D3659"/>
      <c r="E3659" s="42"/>
      <c r="F3659" s="66"/>
      <c r="G3659" s="133"/>
      <c r="H3659" s="133"/>
      <c r="I3659" s="133"/>
    </row>
    <row r="3660" spans="1:9" s="105" customFormat="1" x14ac:dyDescent="0.3">
      <c r="A3660"/>
      <c r="B3660"/>
      <c r="C3660"/>
      <c r="D3660"/>
      <c r="E3660" s="42"/>
      <c r="F3660" s="66"/>
      <c r="G3660" s="133"/>
      <c r="H3660" s="133"/>
      <c r="I3660" s="133"/>
    </row>
    <row r="3661" spans="1:9" s="105" customFormat="1" x14ac:dyDescent="0.3">
      <c r="A3661"/>
      <c r="B3661"/>
      <c r="C3661"/>
      <c r="D3661"/>
      <c r="E3661" s="42"/>
      <c r="F3661" s="66"/>
      <c r="G3661" s="133"/>
      <c r="H3661" s="133"/>
      <c r="I3661" s="133"/>
    </row>
    <row r="3662" spans="1:9" s="105" customFormat="1" x14ac:dyDescent="0.3">
      <c r="A3662"/>
      <c r="B3662"/>
      <c r="C3662"/>
      <c r="D3662"/>
      <c r="E3662" s="42"/>
      <c r="F3662" s="66"/>
      <c r="G3662" s="133"/>
      <c r="H3662" s="133"/>
      <c r="I3662" s="133"/>
    </row>
    <row r="3663" spans="1:9" s="105" customFormat="1" x14ac:dyDescent="0.3">
      <c r="A3663"/>
      <c r="B3663"/>
      <c r="C3663"/>
      <c r="D3663"/>
      <c r="E3663" s="42"/>
      <c r="F3663" s="66"/>
      <c r="G3663" s="133"/>
      <c r="H3663" s="133"/>
      <c r="I3663" s="133"/>
    </row>
    <row r="3664" spans="1:9" s="105" customFormat="1" x14ac:dyDescent="0.3">
      <c r="A3664"/>
      <c r="B3664"/>
      <c r="C3664"/>
      <c r="D3664"/>
      <c r="E3664" s="42"/>
      <c r="F3664" s="66"/>
      <c r="G3664" s="133"/>
      <c r="H3664" s="133"/>
      <c r="I3664" s="133"/>
    </row>
    <row r="3665" spans="1:9" s="105" customFormat="1" x14ac:dyDescent="0.3">
      <c r="A3665"/>
      <c r="B3665"/>
      <c r="C3665"/>
      <c r="D3665"/>
      <c r="E3665" s="42"/>
      <c r="F3665" s="66"/>
      <c r="G3665" s="133"/>
      <c r="H3665" s="133"/>
      <c r="I3665" s="133"/>
    </row>
    <row r="3666" spans="1:9" s="105" customFormat="1" x14ac:dyDescent="0.3">
      <c r="A3666"/>
      <c r="B3666"/>
      <c r="C3666"/>
      <c r="D3666"/>
      <c r="E3666" s="42"/>
      <c r="F3666" s="66"/>
      <c r="G3666" s="133"/>
      <c r="H3666" s="133"/>
      <c r="I3666" s="133"/>
    </row>
    <row r="3667" spans="1:9" s="105" customFormat="1" x14ac:dyDescent="0.3">
      <c r="A3667"/>
      <c r="B3667"/>
      <c r="C3667"/>
      <c r="D3667"/>
      <c r="E3667" s="42"/>
      <c r="F3667" s="66"/>
      <c r="G3667" s="133"/>
      <c r="H3667" s="133"/>
      <c r="I3667" s="133"/>
    </row>
    <row r="3668" spans="1:9" s="105" customFormat="1" x14ac:dyDescent="0.3">
      <c r="A3668"/>
      <c r="B3668"/>
      <c r="C3668"/>
      <c r="D3668"/>
      <c r="E3668" s="42"/>
      <c r="F3668" s="66"/>
      <c r="G3668" s="133"/>
      <c r="H3668" s="133"/>
      <c r="I3668" s="133"/>
    </row>
    <row r="3669" spans="1:9" s="105" customFormat="1" x14ac:dyDescent="0.3">
      <c r="A3669"/>
      <c r="B3669"/>
      <c r="C3669"/>
      <c r="D3669"/>
      <c r="E3669" s="42"/>
      <c r="F3669" s="66"/>
      <c r="G3669" s="133"/>
      <c r="H3669" s="133"/>
      <c r="I3669" s="133"/>
    </row>
    <row r="3670" spans="1:9" s="105" customFormat="1" x14ac:dyDescent="0.3">
      <c r="A3670"/>
      <c r="B3670"/>
      <c r="C3670"/>
      <c r="D3670"/>
      <c r="E3670" s="42"/>
      <c r="F3670" s="66"/>
      <c r="G3670" s="133"/>
      <c r="H3670" s="133"/>
      <c r="I3670" s="133"/>
    </row>
    <row r="3671" spans="1:9" s="105" customFormat="1" x14ac:dyDescent="0.3">
      <c r="A3671"/>
      <c r="B3671"/>
      <c r="C3671"/>
      <c r="D3671"/>
      <c r="E3671" s="42"/>
      <c r="F3671" s="66"/>
      <c r="G3671" s="133"/>
      <c r="H3671" s="133"/>
      <c r="I3671" s="133"/>
    </row>
    <row r="3672" spans="1:9" s="105" customFormat="1" x14ac:dyDescent="0.3">
      <c r="A3672"/>
      <c r="B3672"/>
      <c r="C3672"/>
      <c r="D3672"/>
      <c r="E3672" s="42"/>
      <c r="F3672" s="66"/>
      <c r="G3672" s="133"/>
      <c r="H3672" s="133"/>
      <c r="I3672" s="133"/>
    </row>
    <row r="3673" spans="1:9" s="105" customFormat="1" x14ac:dyDescent="0.3">
      <c r="A3673"/>
      <c r="B3673"/>
      <c r="C3673"/>
      <c r="D3673"/>
      <c r="E3673" s="42"/>
      <c r="F3673" s="66"/>
      <c r="G3673" s="133"/>
      <c r="H3673" s="133"/>
      <c r="I3673" s="133"/>
    </row>
    <row r="3674" spans="1:9" s="105" customFormat="1" x14ac:dyDescent="0.3">
      <c r="A3674"/>
      <c r="B3674"/>
      <c r="C3674"/>
      <c r="D3674"/>
      <c r="E3674" s="42"/>
      <c r="F3674" s="66"/>
      <c r="G3674" s="133"/>
      <c r="H3674" s="133"/>
      <c r="I3674" s="133"/>
    </row>
    <row r="3675" spans="1:9" s="105" customFormat="1" x14ac:dyDescent="0.3">
      <c r="A3675"/>
      <c r="B3675"/>
      <c r="C3675"/>
      <c r="D3675"/>
      <c r="E3675" s="42"/>
      <c r="F3675" s="66"/>
      <c r="G3675" s="133"/>
      <c r="H3675" s="133"/>
      <c r="I3675" s="133"/>
    </row>
    <row r="3676" spans="1:9" s="105" customFormat="1" x14ac:dyDescent="0.3">
      <c r="A3676"/>
      <c r="B3676"/>
      <c r="C3676"/>
      <c r="D3676"/>
      <c r="E3676" s="42"/>
      <c r="F3676" s="66"/>
      <c r="G3676" s="133"/>
      <c r="H3676" s="133"/>
      <c r="I3676" s="133"/>
    </row>
    <row r="3677" spans="1:9" s="105" customFormat="1" x14ac:dyDescent="0.3">
      <c r="A3677"/>
      <c r="B3677"/>
      <c r="C3677"/>
      <c r="D3677"/>
      <c r="E3677" s="42"/>
      <c r="F3677" s="66"/>
      <c r="G3677" s="133"/>
      <c r="H3677" s="133"/>
      <c r="I3677" s="133"/>
    </row>
    <row r="3678" spans="1:9" s="105" customFormat="1" x14ac:dyDescent="0.3">
      <c r="A3678"/>
      <c r="B3678"/>
      <c r="C3678"/>
      <c r="D3678"/>
      <c r="E3678" s="42"/>
      <c r="F3678" s="66"/>
      <c r="G3678" s="133"/>
      <c r="H3678" s="133"/>
      <c r="I3678" s="133"/>
    </row>
    <row r="3679" spans="1:9" s="105" customFormat="1" x14ac:dyDescent="0.3">
      <c r="A3679"/>
      <c r="B3679"/>
      <c r="C3679"/>
      <c r="D3679"/>
      <c r="E3679" s="42"/>
      <c r="F3679" s="66"/>
      <c r="G3679" s="133"/>
      <c r="H3679" s="133"/>
      <c r="I3679" s="133"/>
    </row>
    <row r="3680" spans="1:9" s="105" customFormat="1" x14ac:dyDescent="0.3">
      <c r="A3680"/>
      <c r="B3680"/>
      <c r="C3680"/>
      <c r="D3680"/>
      <c r="E3680" s="42"/>
      <c r="F3680" s="66"/>
      <c r="G3680" s="133"/>
      <c r="H3680" s="133"/>
      <c r="I3680" s="133"/>
    </row>
    <row r="3681" spans="1:9" s="105" customFormat="1" x14ac:dyDescent="0.3">
      <c r="A3681"/>
      <c r="B3681"/>
      <c r="C3681"/>
      <c r="D3681"/>
      <c r="E3681" s="42"/>
      <c r="F3681" s="66"/>
      <c r="G3681" s="133"/>
      <c r="H3681" s="133"/>
      <c r="I3681" s="133"/>
    </row>
    <row r="3682" spans="1:9" s="105" customFormat="1" x14ac:dyDescent="0.3">
      <c r="A3682"/>
      <c r="B3682"/>
      <c r="C3682"/>
      <c r="D3682"/>
      <c r="E3682" s="42"/>
      <c r="F3682" s="66"/>
      <c r="G3682" s="133"/>
      <c r="H3682" s="133"/>
      <c r="I3682" s="133"/>
    </row>
    <row r="3683" spans="1:9" s="105" customFormat="1" x14ac:dyDescent="0.3">
      <c r="A3683"/>
      <c r="B3683"/>
      <c r="C3683"/>
      <c r="D3683"/>
      <c r="E3683" s="42"/>
      <c r="F3683" s="66"/>
      <c r="G3683" s="133"/>
      <c r="H3683" s="133"/>
      <c r="I3683" s="133"/>
    </row>
    <row r="3684" spans="1:9" s="105" customFormat="1" x14ac:dyDescent="0.3">
      <c r="A3684"/>
      <c r="B3684"/>
      <c r="C3684"/>
      <c r="D3684"/>
      <c r="E3684" s="42"/>
      <c r="F3684" s="66"/>
      <c r="G3684" s="133"/>
      <c r="H3684" s="133"/>
      <c r="I3684" s="133"/>
    </row>
    <row r="3685" spans="1:9" s="105" customFormat="1" x14ac:dyDescent="0.3">
      <c r="A3685"/>
      <c r="B3685"/>
      <c r="C3685"/>
      <c r="D3685"/>
      <c r="E3685" s="42"/>
      <c r="F3685" s="66"/>
      <c r="G3685" s="133"/>
      <c r="H3685" s="133"/>
      <c r="I3685" s="133"/>
    </row>
    <row r="3686" spans="1:9" s="105" customFormat="1" x14ac:dyDescent="0.3">
      <c r="A3686"/>
      <c r="B3686"/>
      <c r="C3686"/>
      <c r="D3686"/>
      <c r="E3686" s="42"/>
      <c r="F3686" s="66"/>
      <c r="G3686" s="133"/>
      <c r="H3686" s="133"/>
      <c r="I3686" s="133"/>
    </row>
    <row r="3687" spans="1:9" s="105" customFormat="1" x14ac:dyDescent="0.3">
      <c r="A3687"/>
      <c r="B3687"/>
      <c r="C3687"/>
      <c r="D3687"/>
      <c r="E3687" s="42"/>
      <c r="F3687" s="66"/>
      <c r="G3687" s="133"/>
      <c r="H3687" s="133"/>
      <c r="I3687" s="133"/>
    </row>
    <row r="3688" spans="1:9" s="105" customFormat="1" x14ac:dyDescent="0.3">
      <c r="A3688"/>
      <c r="B3688"/>
      <c r="C3688"/>
      <c r="D3688"/>
      <c r="E3688" s="42"/>
      <c r="F3688" s="66"/>
      <c r="G3688" s="133"/>
      <c r="H3688" s="133"/>
      <c r="I3688" s="133"/>
    </row>
    <row r="3689" spans="1:9" s="105" customFormat="1" x14ac:dyDescent="0.3">
      <c r="A3689"/>
      <c r="B3689"/>
      <c r="C3689"/>
      <c r="D3689"/>
      <c r="E3689" s="42"/>
      <c r="F3689" s="66"/>
      <c r="G3689" s="133"/>
      <c r="H3689" s="133"/>
      <c r="I3689" s="133"/>
    </row>
    <row r="3690" spans="1:9" s="105" customFormat="1" x14ac:dyDescent="0.3">
      <c r="A3690"/>
      <c r="B3690"/>
      <c r="C3690"/>
      <c r="D3690"/>
      <c r="E3690" s="42"/>
      <c r="F3690" s="66"/>
      <c r="G3690" s="133"/>
      <c r="H3690" s="133"/>
      <c r="I3690" s="133"/>
    </row>
    <row r="3691" spans="1:9" s="105" customFormat="1" x14ac:dyDescent="0.3">
      <c r="A3691"/>
      <c r="B3691"/>
      <c r="C3691"/>
      <c r="D3691"/>
      <c r="E3691" s="42"/>
      <c r="F3691" s="66"/>
      <c r="G3691" s="133"/>
      <c r="H3691" s="133"/>
      <c r="I3691" s="133"/>
    </row>
    <row r="3692" spans="1:9" s="105" customFormat="1" x14ac:dyDescent="0.3">
      <c r="A3692"/>
      <c r="B3692"/>
      <c r="C3692"/>
      <c r="D3692"/>
      <c r="E3692" s="42"/>
      <c r="F3692" s="66"/>
      <c r="G3692" s="133"/>
      <c r="H3692" s="133"/>
      <c r="I3692" s="133"/>
    </row>
    <row r="3693" spans="1:9" s="105" customFormat="1" x14ac:dyDescent="0.3">
      <c r="A3693"/>
      <c r="B3693"/>
      <c r="C3693"/>
      <c r="D3693"/>
      <c r="E3693" s="42"/>
      <c r="F3693" s="66"/>
      <c r="G3693" s="133"/>
      <c r="H3693" s="133"/>
      <c r="I3693" s="133"/>
    </row>
    <row r="3694" spans="1:9" s="105" customFormat="1" x14ac:dyDescent="0.3">
      <c r="A3694"/>
      <c r="B3694"/>
      <c r="C3694"/>
      <c r="D3694"/>
      <c r="E3694" s="42"/>
      <c r="F3694" s="66"/>
      <c r="G3694" s="133"/>
      <c r="H3694" s="133"/>
      <c r="I3694" s="133"/>
    </row>
    <row r="3695" spans="1:9" s="105" customFormat="1" x14ac:dyDescent="0.3">
      <c r="A3695"/>
      <c r="B3695"/>
      <c r="C3695"/>
      <c r="D3695"/>
      <c r="E3695" s="42"/>
      <c r="F3695" s="66"/>
      <c r="G3695" s="133"/>
      <c r="H3695" s="133"/>
      <c r="I3695" s="133"/>
    </row>
    <row r="3696" spans="1:9" s="105" customFormat="1" x14ac:dyDescent="0.3">
      <c r="A3696"/>
      <c r="B3696"/>
      <c r="C3696"/>
      <c r="D3696"/>
      <c r="E3696" s="42"/>
      <c r="F3696" s="66"/>
      <c r="G3696" s="133"/>
      <c r="H3696" s="133"/>
      <c r="I3696" s="133"/>
    </row>
    <row r="3697" spans="1:9" s="105" customFormat="1" x14ac:dyDescent="0.3">
      <c r="A3697"/>
      <c r="B3697"/>
      <c r="C3697"/>
      <c r="D3697"/>
      <c r="E3697" s="42"/>
      <c r="F3697" s="66"/>
      <c r="G3697" s="133"/>
      <c r="H3697" s="133"/>
      <c r="I3697" s="133"/>
    </row>
    <row r="3698" spans="1:9" s="105" customFormat="1" x14ac:dyDescent="0.3">
      <c r="A3698"/>
      <c r="B3698"/>
      <c r="C3698"/>
      <c r="D3698"/>
      <c r="E3698" s="42"/>
      <c r="F3698" s="66"/>
      <c r="G3698" s="133"/>
      <c r="H3698" s="133"/>
      <c r="I3698" s="133"/>
    </row>
    <row r="3699" spans="1:9" s="105" customFormat="1" x14ac:dyDescent="0.3">
      <c r="A3699"/>
      <c r="B3699"/>
      <c r="C3699"/>
      <c r="D3699"/>
      <c r="E3699" s="42"/>
      <c r="F3699" s="66"/>
      <c r="G3699" s="133"/>
      <c r="H3699" s="133"/>
      <c r="I3699" s="133"/>
    </row>
    <row r="3700" spans="1:9" s="105" customFormat="1" x14ac:dyDescent="0.3">
      <c r="A3700"/>
      <c r="B3700"/>
      <c r="C3700"/>
      <c r="D3700"/>
      <c r="E3700" s="42"/>
      <c r="F3700" s="66"/>
      <c r="G3700" s="133"/>
      <c r="H3700" s="133"/>
      <c r="I3700" s="133"/>
    </row>
    <row r="3701" spans="1:9" s="105" customFormat="1" x14ac:dyDescent="0.3">
      <c r="A3701"/>
      <c r="B3701"/>
      <c r="C3701"/>
      <c r="D3701"/>
      <c r="E3701" s="42"/>
      <c r="F3701" s="66"/>
      <c r="G3701" s="133"/>
      <c r="H3701" s="133"/>
      <c r="I3701" s="133"/>
    </row>
    <row r="3702" spans="1:9" s="105" customFormat="1" x14ac:dyDescent="0.3">
      <c r="A3702"/>
      <c r="B3702"/>
      <c r="C3702"/>
      <c r="D3702"/>
      <c r="E3702" s="42"/>
      <c r="F3702" s="66"/>
      <c r="G3702" s="133"/>
      <c r="H3702" s="133"/>
      <c r="I3702" s="133"/>
    </row>
    <row r="3703" spans="1:9" s="105" customFormat="1" x14ac:dyDescent="0.3">
      <c r="A3703"/>
      <c r="B3703"/>
      <c r="C3703"/>
      <c r="D3703"/>
      <c r="E3703" s="42"/>
      <c r="F3703" s="66"/>
      <c r="G3703" s="133"/>
      <c r="H3703" s="133"/>
      <c r="I3703" s="133"/>
    </row>
    <row r="3704" spans="1:9" s="105" customFormat="1" x14ac:dyDescent="0.3">
      <c r="A3704"/>
      <c r="B3704"/>
      <c r="C3704"/>
      <c r="D3704"/>
      <c r="E3704" s="42"/>
      <c r="F3704" s="66"/>
      <c r="G3704" s="133"/>
      <c r="H3704" s="133"/>
      <c r="I3704" s="133"/>
    </row>
    <row r="3705" spans="1:9" s="105" customFormat="1" x14ac:dyDescent="0.3">
      <c r="A3705"/>
      <c r="B3705"/>
      <c r="C3705"/>
      <c r="D3705"/>
      <c r="E3705" s="42"/>
      <c r="F3705" s="66"/>
      <c r="G3705" s="133"/>
      <c r="H3705" s="133"/>
      <c r="I3705" s="133"/>
    </row>
    <row r="3706" spans="1:9" s="105" customFormat="1" x14ac:dyDescent="0.3">
      <c r="A3706"/>
      <c r="B3706"/>
      <c r="C3706"/>
      <c r="D3706"/>
      <c r="E3706" s="42"/>
      <c r="F3706" s="66"/>
      <c r="G3706" s="133"/>
      <c r="H3706" s="133"/>
      <c r="I3706" s="133"/>
    </row>
    <row r="3707" spans="1:9" s="105" customFormat="1" x14ac:dyDescent="0.3">
      <c r="A3707"/>
      <c r="B3707"/>
      <c r="C3707"/>
      <c r="D3707"/>
      <c r="E3707" s="42"/>
      <c r="F3707" s="66"/>
      <c r="G3707" s="133"/>
      <c r="H3707" s="133"/>
      <c r="I3707" s="133"/>
    </row>
    <row r="3708" spans="1:9" s="105" customFormat="1" x14ac:dyDescent="0.3">
      <c r="A3708"/>
      <c r="B3708"/>
      <c r="C3708"/>
      <c r="D3708"/>
      <c r="E3708" s="42"/>
      <c r="F3708" s="66"/>
      <c r="G3708" s="133"/>
      <c r="H3708" s="133"/>
      <c r="I3708" s="133"/>
    </row>
    <row r="3709" spans="1:9" s="105" customFormat="1" x14ac:dyDescent="0.3">
      <c r="A3709"/>
      <c r="B3709"/>
      <c r="C3709"/>
      <c r="D3709"/>
      <c r="E3709" s="42"/>
      <c r="F3709" s="66"/>
      <c r="G3709" s="133"/>
      <c r="H3709" s="133"/>
      <c r="I3709" s="133"/>
    </row>
    <row r="3710" spans="1:9" s="105" customFormat="1" x14ac:dyDescent="0.3">
      <c r="A3710"/>
      <c r="B3710"/>
      <c r="C3710"/>
      <c r="D3710"/>
      <c r="E3710" s="42"/>
      <c r="F3710" s="66"/>
      <c r="G3710" s="133"/>
      <c r="H3710" s="133"/>
      <c r="I3710" s="133"/>
    </row>
    <row r="3711" spans="1:9" s="105" customFormat="1" x14ac:dyDescent="0.3">
      <c r="A3711"/>
      <c r="B3711"/>
      <c r="C3711"/>
      <c r="D3711"/>
      <c r="E3711" s="42"/>
      <c r="F3711" s="66"/>
      <c r="G3711" s="133"/>
      <c r="H3711" s="133"/>
      <c r="I3711" s="133"/>
    </row>
    <row r="3712" spans="1:9" s="105" customFormat="1" x14ac:dyDescent="0.3">
      <c r="A3712"/>
      <c r="B3712"/>
      <c r="C3712"/>
      <c r="D3712"/>
      <c r="E3712" s="42"/>
      <c r="F3712" s="66"/>
      <c r="G3712" s="133"/>
      <c r="H3712" s="133"/>
      <c r="I3712" s="133"/>
    </row>
    <row r="3713" spans="1:9" s="105" customFormat="1" x14ac:dyDescent="0.3">
      <c r="A3713"/>
      <c r="B3713"/>
      <c r="C3713"/>
      <c r="D3713"/>
      <c r="E3713" s="42"/>
      <c r="F3713" s="66"/>
      <c r="G3713" s="133"/>
      <c r="H3713" s="133"/>
      <c r="I3713" s="133"/>
    </row>
    <row r="3714" spans="1:9" s="105" customFormat="1" x14ac:dyDescent="0.3">
      <c r="A3714"/>
      <c r="B3714"/>
      <c r="C3714"/>
      <c r="D3714"/>
      <c r="E3714" s="42"/>
      <c r="F3714" s="66"/>
      <c r="G3714" s="133"/>
      <c r="H3714" s="133"/>
      <c r="I3714" s="133"/>
    </row>
    <row r="3715" spans="1:9" s="105" customFormat="1" x14ac:dyDescent="0.3">
      <c r="A3715"/>
      <c r="B3715"/>
      <c r="C3715"/>
      <c r="D3715"/>
      <c r="E3715" s="42"/>
      <c r="F3715" s="66"/>
      <c r="G3715" s="133"/>
      <c r="H3715" s="133"/>
      <c r="I3715" s="133"/>
    </row>
    <row r="3716" spans="1:9" s="105" customFormat="1" x14ac:dyDescent="0.3">
      <c r="A3716"/>
      <c r="B3716"/>
      <c r="C3716"/>
      <c r="D3716"/>
      <c r="E3716" s="42"/>
      <c r="F3716" s="66"/>
      <c r="G3716" s="133"/>
      <c r="H3716" s="133"/>
      <c r="I3716" s="133"/>
    </row>
    <row r="3717" spans="1:9" s="105" customFormat="1" x14ac:dyDescent="0.3">
      <c r="A3717"/>
      <c r="B3717"/>
      <c r="C3717"/>
      <c r="D3717"/>
      <c r="E3717" s="42"/>
      <c r="F3717" s="66"/>
      <c r="G3717" s="133"/>
      <c r="H3717" s="133"/>
      <c r="I3717" s="133"/>
    </row>
    <row r="3718" spans="1:9" s="105" customFormat="1" x14ac:dyDescent="0.3">
      <c r="A3718"/>
      <c r="B3718"/>
      <c r="C3718"/>
      <c r="D3718"/>
      <c r="E3718" s="42"/>
      <c r="F3718" s="66"/>
      <c r="G3718" s="133"/>
      <c r="H3718" s="133"/>
      <c r="I3718" s="133"/>
    </row>
    <row r="3719" spans="1:9" s="105" customFormat="1" x14ac:dyDescent="0.3">
      <c r="A3719"/>
      <c r="B3719"/>
      <c r="C3719"/>
      <c r="D3719"/>
      <c r="E3719" s="42"/>
      <c r="F3719" s="66"/>
      <c r="G3719" s="133"/>
      <c r="H3719" s="133"/>
      <c r="I3719" s="133"/>
    </row>
    <row r="3720" spans="1:9" s="105" customFormat="1" x14ac:dyDescent="0.3">
      <c r="A3720"/>
      <c r="B3720"/>
      <c r="C3720"/>
      <c r="D3720"/>
      <c r="E3720" s="42"/>
      <c r="F3720" s="66"/>
      <c r="G3720" s="133"/>
      <c r="H3720" s="133"/>
      <c r="I3720" s="133"/>
    </row>
    <row r="3721" spans="1:9" s="105" customFormat="1" x14ac:dyDescent="0.3">
      <c r="A3721"/>
      <c r="B3721"/>
      <c r="C3721"/>
      <c r="D3721"/>
      <c r="E3721" s="42"/>
      <c r="F3721" s="66"/>
      <c r="G3721" s="133"/>
      <c r="H3721" s="133"/>
      <c r="I3721" s="133"/>
    </row>
    <row r="3722" spans="1:9" s="105" customFormat="1" x14ac:dyDescent="0.3">
      <c r="A3722"/>
      <c r="B3722"/>
      <c r="C3722"/>
      <c r="D3722"/>
      <c r="E3722" s="42"/>
      <c r="F3722" s="66"/>
      <c r="G3722" s="133"/>
      <c r="H3722" s="133"/>
      <c r="I3722" s="133"/>
    </row>
    <row r="3723" spans="1:9" s="105" customFormat="1" x14ac:dyDescent="0.3">
      <c r="A3723"/>
      <c r="B3723"/>
      <c r="C3723"/>
      <c r="D3723"/>
      <c r="E3723" s="42"/>
      <c r="F3723" s="66"/>
      <c r="G3723" s="133"/>
      <c r="H3723" s="133"/>
      <c r="I3723" s="133"/>
    </row>
    <row r="3724" spans="1:9" s="105" customFormat="1" x14ac:dyDescent="0.3">
      <c r="A3724"/>
      <c r="B3724"/>
      <c r="C3724"/>
      <c r="D3724"/>
      <c r="E3724" s="42"/>
      <c r="F3724" s="66"/>
      <c r="G3724" s="133"/>
      <c r="H3724" s="133"/>
      <c r="I3724" s="133"/>
    </row>
    <row r="3725" spans="1:9" s="105" customFormat="1" x14ac:dyDescent="0.3">
      <c r="A3725"/>
      <c r="B3725"/>
      <c r="C3725"/>
      <c r="D3725"/>
      <c r="E3725" s="42"/>
      <c r="F3725" s="66"/>
      <c r="G3725" s="133"/>
      <c r="H3725" s="133"/>
      <c r="I3725" s="133"/>
    </row>
    <row r="3726" spans="1:9" s="105" customFormat="1" x14ac:dyDescent="0.3">
      <c r="A3726"/>
      <c r="B3726"/>
      <c r="C3726"/>
      <c r="D3726"/>
      <c r="E3726" s="42"/>
      <c r="F3726" s="66"/>
      <c r="G3726" s="133"/>
      <c r="H3726" s="133"/>
      <c r="I3726" s="133"/>
    </row>
    <row r="3727" spans="1:9" s="105" customFormat="1" x14ac:dyDescent="0.3">
      <c r="A3727"/>
      <c r="B3727"/>
      <c r="C3727"/>
      <c r="D3727"/>
      <c r="E3727" s="42"/>
      <c r="F3727" s="66"/>
      <c r="G3727" s="133"/>
      <c r="H3727" s="133"/>
      <c r="I3727" s="133"/>
    </row>
    <row r="3728" spans="1:9" s="105" customFormat="1" x14ac:dyDescent="0.3">
      <c r="A3728"/>
      <c r="B3728"/>
      <c r="C3728"/>
      <c r="D3728"/>
      <c r="E3728" s="42"/>
      <c r="F3728" s="66"/>
      <c r="G3728" s="133"/>
      <c r="H3728" s="133"/>
      <c r="I3728" s="133"/>
    </row>
    <row r="3729" spans="1:9" s="105" customFormat="1" x14ac:dyDescent="0.3">
      <c r="A3729"/>
      <c r="B3729"/>
      <c r="C3729"/>
      <c r="D3729"/>
      <c r="E3729" s="42"/>
      <c r="F3729" s="66"/>
      <c r="G3729" s="133"/>
      <c r="H3729" s="133"/>
      <c r="I3729" s="133"/>
    </row>
    <row r="3730" spans="1:9" s="105" customFormat="1" x14ac:dyDescent="0.3">
      <c r="A3730"/>
      <c r="B3730"/>
      <c r="C3730"/>
      <c r="D3730"/>
      <c r="E3730" s="42"/>
      <c r="F3730" s="66"/>
      <c r="G3730" s="133"/>
      <c r="H3730" s="133"/>
      <c r="I3730" s="133"/>
    </row>
    <row r="3731" spans="1:9" s="105" customFormat="1" x14ac:dyDescent="0.3">
      <c r="A3731"/>
      <c r="B3731"/>
      <c r="C3731"/>
      <c r="D3731"/>
      <c r="E3731" s="42"/>
      <c r="F3731" s="66"/>
      <c r="G3731" s="133"/>
      <c r="H3731" s="133"/>
      <c r="I3731" s="133"/>
    </row>
    <row r="3732" spans="1:9" s="105" customFormat="1" x14ac:dyDescent="0.3">
      <c r="A3732"/>
      <c r="B3732"/>
      <c r="C3732"/>
      <c r="D3732"/>
      <c r="E3732" s="42"/>
      <c r="F3732" s="66"/>
      <c r="G3732" s="133"/>
      <c r="H3732" s="133"/>
      <c r="I3732" s="133"/>
    </row>
    <row r="3733" spans="1:9" s="105" customFormat="1" x14ac:dyDescent="0.3">
      <c r="A3733"/>
      <c r="B3733"/>
      <c r="C3733"/>
      <c r="D3733"/>
      <c r="E3733" s="42"/>
      <c r="F3733" s="66"/>
      <c r="G3733" s="133"/>
      <c r="H3733" s="133"/>
      <c r="I3733" s="133"/>
    </row>
    <row r="3734" spans="1:9" s="105" customFormat="1" x14ac:dyDescent="0.3">
      <c r="A3734"/>
      <c r="B3734"/>
      <c r="C3734"/>
      <c r="D3734"/>
      <c r="E3734" s="42"/>
      <c r="F3734" s="66"/>
      <c r="G3734" s="133"/>
      <c r="H3734" s="133"/>
      <c r="I3734" s="133"/>
    </row>
    <row r="3735" spans="1:9" s="105" customFormat="1" x14ac:dyDescent="0.3">
      <c r="A3735"/>
      <c r="B3735"/>
      <c r="C3735"/>
      <c r="D3735"/>
      <c r="E3735" s="42"/>
      <c r="F3735" s="66"/>
      <c r="G3735" s="133"/>
      <c r="H3735" s="133"/>
      <c r="I3735" s="133"/>
    </row>
    <row r="3736" spans="1:9" s="105" customFormat="1" x14ac:dyDescent="0.3">
      <c r="A3736"/>
      <c r="B3736"/>
      <c r="C3736"/>
      <c r="D3736"/>
      <c r="E3736" s="42"/>
      <c r="F3736" s="66"/>
      <c r="G3736" s="133"/>
      <c r="H3736" s="133"/>
      <c r="I3736" s="133"/>
    </row>
    <row r="3737" spans="1:9" s="105" customFormat="1" x14ac:dyDescent="0.3">
      <c r="A3737"/>
      <c r="B3737"/>
      <c r="C3737"/>
      <c r="D3737"/>
      <c r="E3737" s="42"/>
      <c r="F3737" s="66"/>
      <c r="G3737" s="133"/>
      <c r="H3737" s="133"/>
      <c r="I3737" s="133"/>
    </row>
    <row r="3738" spans="1:9" s="105" customFormat="1" x14ac:dyDescent="0.3">
      <c r="A3738"/>
      <c r="B3738"/>
      <c r="C3738"/>
      <c r="D3738"/>
      <c r="E3738" s="42"/>
      <c r="F3738" s="66"/>
      <c r="G3738" s="133"/>
      <c r="H3738" s="133"/>
      <c r="I3738" s="133"/>
    </row>
    <row r="3739" spans="1:9" s="105" customFormat="1" x14ac:dyDescent="0.3">
      <c r="A3739"/>
      <c r="B3739"/>
      <c r="C3739"/>
      <c r="D3739"/>
      <c r="E3739" s="42"/>
      <c r="F3739" s="66"/>
      <c r="G3739" s="133"/>
      <c r="H3739" s="133"/>
      <c r="I3739" s="133"/>
    </row>
    <row r="3740" spans="1:9" s="105" customFormat="1" x14ac:dyDescent="0.3">
      <c r="A3740"/>
      <c r="B3740"/>
      <c r="C3740"/>
      <c r="D3740"/>
      <c r="E3740" s="42"/>
      <c r="F3740" s="66"/>
      <c r="G3740" s="133"/>
      <c r="H3740" s="133"/>
      <c r="I3740" s="133"/>
    </row>
    <row r="3741" spans="1:9" s="105" customFormat="1" x14ac:dyDescent="0.3">
      <c r="A3741"/>
      <c r="B3741"/>
      <c r="C3741"/>
      <c r="D3741"/>
      <c r="E3741" s="42"/>
      <c r="F3741" s="66"/>
      <c r="G3741" s="133"/>
      <c r="H3741" s="133"/>
      <c r="I3741" s="133"/>
    </row>
    <row r="3742" spans="1:9" s="105" customFormat="1" x14ac:dyDescent="0.3">
      <c r="A3742"/>
      <c r="B3742"/>
      <c r="C3742"/>
      <c r="D3742"/>
      <c r="E3742" s="42"/>
      <c r="F3742" s="66"/>
      <c r="G3742" s="133"/>
      <c r="H3742" s="133"/>
      <c r="I3742" s="133"/>
    </row>
    <row r="3743" spans="1:9" s="105" customFormat="1" x14ac:dyDescent="0.3">
      <c r="A3743"/>
      <c r="B3743"/>
      <c r="C3743"/>
      <c r="D3743"/>
      <c r="E3743" s="42"/>
      <c r="F3743" s="66"/>
      <c r="G3743" s="133"/>
      <c r="H3743" s="133"/>
      <c r="I3743" s="133"/>
    </row>
    <row r="3744" spans="1:9" s="105" customFormat="1" x14ac:dyDescent="0.3">
      <c r="A3744"/>
      <c r="B3744"/>
      <c r="C3744"/>
      <c r="D3744"/>
      <c r="E3744" s="42"/>
      <c r="F3744" s="66"/>
      <c r="G3744" s="133"/>
      <c r="H3744" s="133"/>
      <c r="I3744" s="133"/>
    </row>
    <row r="3745" spans="1:9" s="105" customFormat="1" x14ac:dyDescent="0.3">
      <c r="A3745"/>
      <c r="B3745"/>
      <c r="C3745"/>
      <c r="D3745"/>
      <c r="E3745" s="42"/>
      <c r="F3745" s="66"/>
      <c r="G3745" s="133"/>
      <c r="H3745" s="133"/>
      <c r="I3745" s="133"/>
    </row>
    <row r="3746" spans="1:9" s="105" customFormat="1" x14ac:dyDescent="0.3">
      <c r="A3746"/>
      <c r="B3746"/>
      <c r="C3746"/>
      <c r="D3746"/>
      <c r="E3746" s="42"/>
      <c r="F3746" s="66"/>
      <c r="G3746" s="133"/>
      <c r="H3746" s="133"/>
      <c r="I3746" s="133"/>
    </row>
    <row r="3747" spans="1:9" s="105" customFormat="1" x14ac:dyDescent="0.3">
      <c r="A3747"/>
      <c r="B3747"/>
      <c r="C3747"/>
      <c r="D3747"/>
      <c r="E3747" s="42"/>
      <c r="F3747" s="66"/>
      <c r="G3747" s="133"/>
      <c r="H3747" s="133"/>
      <c r="I3747" s="133"/>
    </row>
    <row r="3748" spans="1:9" s="105" customFormat="1" x14ac:dyDescent="0.3">
      <c r="A3748"/>
      <c r="B3748"/>
      <c r="C3748"/>
      <c r="D3748"/>
      <c r="E3748" s="42"/>
      <c r="F3748" s="66"/>
      <c r="G3748" s="133"/>
      <c r="H3748" s="133"/>
      <c r="I3748" s="133"/>
    </row>
    <row r="3749" spans="1:9" s="105" customFormat="1" x14ac:dyDescent="0.3">
      <c r="A3749"/>
      <c r="B3749"/>
      <c r="C3749"/>
      <c r="D3749"/>
      <c r="E3749" s="42"/>
      <c r="F3749" s="66"/>
      <c r="G3749" s="133"/>
      <c r="H3749" s="133"/>
      <c r="I3749" s="133"/>
    </row>
    <row r="3750" spans="1:9" s="105" customFormat="1" x14ac:dyDescent="0.3">
      <c r="A3750"/>
      <c r="B3750"/>
      <c r="C3750"/>
      <c r="D3750"/>
      <c r="E3750" s="42"/>
      <c r="F3750" s="66"/>
      <c r="G3750" s="133"/>
      <c r="H3750" s="133"/>
      <c r="I3750" s="133"/>
    </row>
    <row r="3751" spans="1:9" s="105" customFormat="1" x14ac:dyDescent="0.3">
      <c r="A3751"/>
      <c r="B3751"/>
      <c r="C3751"/>
      <c r="D3751"/>
      <c r="E3751" s="42"/>
      <c r="F3751" s="66"/>
      <c r="G3751" s="133"/>
      <c r="H3751" s="133"/>
      <c r="I3751" s="133"/>
    </row>
    <row r="3752" spans="1:9" s="105" customFormat="1" x14ac:dyDescent="0.3">
      <c r="A3752"/>
      <c r="B3752"/>
      <c r="C3752"/>
      <c r="D3752"/>
      <c r="E3752" s="42"/>
      <c r="F3752" s="66"/>
      <c r="G3752" s="133"/>
      <c r="H3752" s="133"/>
      <c r="I3752" s="133"/>
    </row>
    <row r="3753" spans="1:9" s="105" customFormat="1" x14ac:dyDescent="0.3">
      <c r="A3753"/>
      <c r="B3753"/>
      <c r="C3753"/>
      <c r="D3753"/>
      <c r="E3753" s="42"/>
      <c r="F3753" s="66"/>
      <c r="G3753" s="133"/>
      <c r="H3753" s="133"/>
      <c r="I3753" s="133"/>
    </row>
    <row r="3754" spans="1:9" s="105" customFormat="1" x14ac:dyDescent="0.3">
      <c r="A3754"/>
      <c r="B3754"/>
      <c r="C3754"/>
      <c r="D3754"/>
      <c r="E3754" s="42"/>
      <c r="F3754" s="66"/>
      <c r="G3754" s="133"/>
      <c r="H3754" s="133"/>
      <c r="I3754" s="133"/>
    </row>
    <row r="3755" spans="1:9" s="105" customFormat="1" x14ac:dyDescent="0.3">
      <c r="A3755"/>
      <c r="B3755"/>
      <c r="C3755"/>
      <c r="D3755"/>
      <c r="E3755" s="42"/>
      <c r="F3755" s="66"/>
      <c r="G3755" s="133"/>
      <c r="H3755" s="133"/>
      <c r="I3755" s="133"/>
    </row>
    <row r="3756" spans="1:9" s="105" customFormat="1" x14ac:dyDescent="0.3">
      <c r="A3756"/>
      <c r="B3756"/>
      <c r="C3756"/>
      <c r="D3756"/>
      <c r="E3756" s="42"/>
      <c r="F3756" s="66"/>
      <c r="G3756" s="133"/>
      <c r="H3756" s="133"/>
      <c r="I3756" s="133"/>
    </row>
    <row r="3757" spans="1:9" s="105" customFormat="1" x14ac:dyDescent="0.3">
      <c r="A3757"/>
      <c r="B3757"/>
      <c r="C3757"/>
      <c r="D3757"/>
      <c r="E3757" s="42"/>
      <c r="F3757" s="66"/>
      <c r="G3757" s="133"/>
      <c r="H3757" s="133"/>
      <c r="I3757" s="133"/>
    </row>
    <row r="3758" spans="1:9" s="105" customFormat="1" x14ac:dyDescent="0.3">
      <c r="A3758"/>
      <c r="B3758"/>
      <c r="C3758"/>
      <c r="D3758"/>
      <c r="E3758" s="42"/>
      <c r="F3758" s="66"/>
      <c r="G3758" s="133"/>
      <c r="H3758" s="133"/>
      <c r="I3758" s="133"/>
    </row>
    <row r="3759" spans="1:9" s="105" customFormat="1" x14ac:dyDescent="0.3">
      <c r="A3759"/>
      <c r="B3759"/>
      <c r="C3759"/>
      <c r="D3759"/>
      <c r="E3759" s="42"/>
      <c r="F3759" s="66"/>
      <c r="G3759" s="133"/>
      <c r="H3759" s="133"/>
      <c r="I3759" s="133"/>
    </row>
    <row r="3760" spans="1:9" s="105" customFormat="1" x14ac:dyDescent="0.3">
      <c r="A3760"/>
      <c r="B3760"/>
      <c r="C3760"/>
      <c r="D3760"/>
      <c r="E3760" s="42"/>
      <c r="F3760" s="66"/>
      <c r="G3760" s="133"/>
      <c r="H3760" s="133"/>
      <c r="I3760" s="133"/>
    </row>
    <row r="3761" spans="1:9" s="105" customFormat="1" x14ac:dyDescent="0.3">
      <c r="A3761"/>
      <c r="B3761"/>
      <c r="C3761"/>
      <c r="D3761"/>
      <c r="E3761" s="42"/>
      <c r="F3761" s="66"/>
      <c r="G3761" s="133"/>
      <c r="H3761" s="133"/>
      <c r="I3761" s="133"/>
    </row>
    <row r="3762" spans="1:9" s="105" customFormat="1" x14ac:dyDescent="0.3">
      <c r="A3762"/>
      <c r="B3762"/>
      <c r="C3762"/>
      <c r="D3762"/>
      <c r="E3762" s="42"/>
      <c r="F3762" s="66"/>
      <c r="G3762" s="133"/>
      <c r="H3762" s="133"/>
      <c r="I3762" s="133"/>
    </row>
    <row r="3763" spans="1:9" s="105" customFormat="1" x14ac:dyDescent="0.3">
      <c r="A3763"/>
      <c r="B3763"/>
      <c r="C3763"/>
      <c r="D3763"/>
      <c r="E3763" s="42"/>
      <c r="F3763" s="66"/>
      <c r="G3763" s="133"/>
      <c r="H3763" s="133"/>
      <c r="I3763" s="133"/>
    </row>
    <row r="3764" spans="1:9" s="105" customFormat="1" x14ac:dyDescent="0.3">
      <c r="A3764"/>
      <c r="B3764"/>
      <c r="C3764"/>
      <c r="D3764"/>
      <c r="E3764" s="42"/>
      <c r="F3764" s="66"/>
      <c r="G3764" s="133"/>
      <c r="H3764" s="133"/>
      <c r="I3764" s="133"/>
    </row>
    <row r="3765" spans="1:9" s="105" customFormat="1" x14ac:dyDescent="0.3">
      <c r="A3765"/>
      <c r="B3765"/>
      <c r="C3765"/>
      <c r="D3765"/>
      <c r="E3765" s="42"/>
      <c r="F3765" s="66"/>
      <c r="G3765" s="133"/>
      <c r="H3765" s="133"/>
      <c r="I3765" s="133"/>
    </row>
    <row r="3766" spans="1:9" s="105" customFormat="1" x14ac:dyDescent="0.3">
      <c r="A3766"/>
      <c r="B3766"/>
      <c r="C3766"/>
      <c r="D3766"/>
      <c r="E3766" s="42"/>
      <c r="F3766" s="66"/>
      <c r="G3766" s="133"/>
      <c r="H3766" s="133"/>
      <c r="I3766" s="133"/>
    </row>
    <row r="3767" spans="1:9" s="105" customFormat="1" x14ac:dyDescent="0.3">
      <c r="A3767"/>
      <c r="B3767"/>
      <c r="C3767"/>
      <c r="D3767"/>
      <c r="E3767" s="42"/>
      <c r="F3767" s="66"/>
      <c r="G3767" s="133"/>
      <c r="H3767" s="133"/>
      <c r="I3767" s="133"/>
    </row>
    <row r="3768" spans="1:9" s="105" customFormat="1" x14ac:dyDescent="0.3">
      <c r="A3768"/>
      <c r="B3768"/>
      <c r="C3768"/>
      <c r="D3768"/>
      <c r="E3768" s="42"/>
      <c r="F3768" s="66"/>
      <c r="G3768" s="133"/>
      <c r="H3768" s="133"/>
      <c r="I3768" s="133"/>
    </row>
    <row r="3769" spans="1:9" s="105" customFormat="1" x14ac:dyDescent="0.3">
      <c r="A3769"/>
      <c r="B3769"/>
      <c r="C3769"/>
      <c r="D3769"/>
      <c r="E3769" s="42"/>
      <c r="F3769" s="66"/>
      <c r="G3769" s="133"/>
      <c r="H3769" s="133"/>
      <c r="I3769" s="133"/>
    </row>
    <row r="3770" spans="1:9" s="105" customFormat="1" x14ac:dyDescent="0.3">
      <c r="A3770"/>
      <c r="B3770"/>
      <c r="C3770"/>
      <c r="D3770"/>
      <c r="E3770" s="42"/>
      <c r="F3770" s="66"/>
      <c r="G3770" s="133"/>
      <c r="H3770" s="133"/>
      <c r="I3770" s="133"/>
    </row>
    <row r="3771" spans="1:9" s="105" customFormat="1" x14ac:dyDescent="0.3">
      <c r="A3771"/>
      <c r="B3771"/>
      <c r="C3771"/>
      <c r="D3771"/>
      <c r="E3771" s="42"/>
      <c r="F3771" s="66"/>
      <c r="G3771" s="133"/>
      <c r="H3771" s="133"/>
      <c r="I3771" s="133"/>
    </row>
    <row r="3772" spans="1:9" s="105" customFormat="1" x14ac:dyDescent="0.3">
      <c r="A3772"/>
      <c r="B3772"/>
      <c r="C3772"/>
      <c r="D3772"/>
      <c r="E3772" s="42"/>
      <c r="F3772" s="66"/>
      <c r="G3772" s="133"/>
      <c r="H3772" s="133"/>
      <c r="I3772" s="133"/>
    </row>
    <row r="3773" spans="1:9" s="105" customFormat="1" x14ac:dyDescent="0.3">
      <c r="A3773"/>
      <c r="B3773"/>
      <c r="C3773"/>
      <c r="D3773"/>
      <c r="E3773" s="42"/>
      <c r="F3773" s="66"/>
      <c r="G3773" s="133"/>
      <c r="H3773" s="133"/>
      <c r="I3773" s="133"/>
    </row>
    <row r="3774" spans="1:9" s="105" customFormat="1" x14ac:dyDescent="0.3">
      <c r="A3774"/>
      <c r="B3774"/>
      <c r="C3774"/>
      <c r="D3774"/>
      <c r="E3774" s="42"/>
      <c r="F3774" s="66"/>
      <c r="G3774" s="133"/>
      <c r="H3774" s="133"/>
      <c r="I3774" s="133"/>
    </row>
    <row r="3775" spans="1:9" s="105" customFormat="1" x14ac:dyDescent="0.3">
      <c r="A3775"/>
      <c r="B3775"/>
      <c r="C3775"/>
      <c r="D3775"/>
      <c r="E3775" s="42"/>
      <c r="F3775" s="66"/>
      <c r="G3775" s="133"/>
      <c r="H3775" s="133"/>
      <c r="I3775" s="133"/>
    </row>
    <row r="3776" spans="1:9" s="105" customFormat="1" x14ac:dyDescent="0.3">
      <c r="A3776"/>
      <c r="B3776"/>
      <c r="C3776"/>
      <c r="D3776"/>
      <c r="E3776" s="42"/>
      <c r="F3776" s="66"/>
      <c r="G3776" s="133"/>
      <c r="H3776" s="133"/>
      <c r="I3776" s="133"/>
    </row>
    <row r="3777" spans="1:9" s="105" customFormat="1" x14ac:dyDescent="0.3">
      <c r="A3777"/>
      <c r="B3777"/>
      <c r="C3777"/>
      <c r="D3777"/>
      <c r="E3777" s="42"/>
      <c r="F3777" s="66"/>
      <c r="G3777" s="133"/>
      <c r="H3777" s="133"/>
      <c r="I3777" s="133"/>
    </row>
    <row r="3778" spans="1:9" s="105" customFormat="1" x14ac:dyDescent="0.3">
      <c r="A3778"/>
      <c r="B3778"/>
      <c r="C3778"/>
      <c r="D3778"/>
      <c r="E3778" s="42"/>
      <c r="F3778" s="66"/>
      <c r="G3778" s="133"/>
      <c r="H3778" s="133"/>
      <c r="I3778" s="133"/>
    </row>
    <row r="3779" spans="1:9" s="105" customFormat="1" x14ac:dyDescent="0.3">
      <c r="A3779"/>
      <c r="B3779"/>
      <c r="C3779"/>
      <c r="D3779"/>
      <c r="E3779" s="42"/>
      <c r="F3779" s="66"/>
      <c r="G3779" s="133"/>
      <c r="H3779" s="133"/>
      <c r="I3779" s="133"/>
    </row>
    <row r="3780" spans="1:9" s="105" customFormat="1" x14ac:dyDescent="0.3">
      <c r="A3780"/>
      <c r="B3780"/>
      <c r="C3780"/>
      <c r="D3780"/>
      <c r="E3780" s="42"/>
      <c r="F3780" s="66"/>
      <c r="G3780" s="133"/>
      <c r="H3780" s="133"/>
      <c r="I3780" s="133"/>
    </row>
    <row r="3781" spans="1:9" s="105" customFormat="1" x14ac:dyDescent="0.3">
      <c r="A3781"/>
      <c r="B3781"/>
      <c r="C3781"/>
      <c r="D3781"/>
      <c r="E3781" s="42"/>
      <c r="F3781" s="66"/>
      <c r="G3781" s="133"/>
      <c r="H3781" s="133"/>
      <c r="I3781" s="133"/>
    </row>
    <row r="3782" spans="1:9" s="105" customFormat="1" x14ac:dyDescent="0.3">
      <c r="A3782"/>
      <c r="B3782"/>
      <c r="C3782"/>
      <c r="D3782"/>
      <c r="E3782" s="42"/>
      <c r="F3782" s="66"/>
      <c r="G3782" s="133"/>
      <c r="H3782" s="133"/>
      <c r="I3782" s="133"/>
    </row>
    <row r="3783" spans="1:9" s="105" customFormat="1" x14ac:dyDescent="0.3">
      <c r="A3783"/>
      <c r="B3783"/>
      <c r="C3783"/>
      <c r="D3783"/>
      <c r="E3783" s="42"/>
      <c r="F3783" s="66"/>
      <c r="G3783" s="133"/>
      <c r="H3783" s="133"/>
      <c r="I3783" s="133"/>
    </row>
    <row r="3784" spans="1:9" s="105" customFormat="1" x14ac:dyDescent="0.3">
      <c r="A3784"/>
      <c r="B3784"/>
      <c r="C3784"/>
      <c r="D3784"/>
      <c r="E3784" s="42"/>
      <c r="F3784" s="66"/>
      <c r="G3784" s="133"/>
      <c r="H3784" s="133"/>
      <c r="I3784" s="133"/>
    </row>
    <row r="3785" spans="1:9" s="105" customFormat="1" x14ac:dyDescent="0.3">
      <c r="A3785"/>
      <c r="B3785"/>
      <c r="C3785"/>
      <c r="D3785"/>
      <c r="E3785" s="42"/>
      <c r="F3785" s="66"/>
      <c r="G3785" s="133"/>
      <c r="H3785" s="133"/>
      <c r="I3785" s="133"/>
    </row>
    <row r="3786" spans="1:9" s="105" customFormat="1" x14ac:dyDescent="0.3">
      <c r="A3786"/>
      <c r="B3786"/>
      <c r="C3786"/>
      <c r="D3786"/>
      <c r="E3786" s="42"/>
      <c r="F3786" s="66"/>
      <c r="G3786" s="133"/>
      <c r="H3786" s="133"/>
      <c r="I3786" s="133"/>
    </row>
    <row r="3787" spans="1:9" s="105" customFormat="1" x14ac:dyDescent="0.3">
      <c r="A3787"/>
      <c r="B3787"/>
      <c r="C3787"/>
      <c r="D3787"/>
      <c r="E3787" s="42"/>
      <c r="F3787" s="66"/>
      <c r="G3787" s="133"/>
      <c r="H3787" s="133"/>
      <c r="I3787" s="133"/>
    </row>
    <row r="3788" spans="1:9" s="105" customFormat="1" x14ac:dyDescent="0.3">
      <c r="A3788"/>
      <c r="B3788"/>
      <c r="C3788"/>
      <c r="D3788"/>
      <c r="E3788" s="42"/>
      <c r="F3788" s="66"/>
      <c r="G3788" s="133"/>
      <c r="H3788" s="133"/>
      <c r="I3788" s="133"/>
    </row>
    <row r="3789" spans="1:9" s="105" customFormat="1" x14ac:dyDescent="0.3">
      <c r="A3789"/>
      <c r="B3789"/>
      <c r="C3789"/>
      <c r="D3789"/>
      <c r="E3789" s="42"/>
      <c r="F3789" s="66"/>
      <c r="G3789" s="133"/>
      <c r="H3789" s="133"/>
      <c r="I3789" s="133"/>
    </row>
    <row r="3790" spans="1:9" s="105" customFormat="1" x14ac:dyDescent="0.3">
      <c r="A3790"/>
      <c r="B3790"/>
      <c r="C3790"/>
      <c r="D3790"/>
      <c r="E3790" s="42"/>
      <c r="F3790" s="66"/>
      <c r="G3790" s="133"/>
      <c r="H3790" s="133"/>
      <c r="I3790" s="133"/>
    </row>
    <row r="3791" spans="1:9" s="105" customFormat="1" x14ac:dyDescent="0.3">
      <c r="A3791"/>
      <c r="B3791"/>
      <c r="C3791"/>
      <c r="D3791"/>
      <c r="E3791" s="42"/>
      <c r="F3791" s="66"/>
      <c r="G3791" s="133"/>
      <c r="H3791" s="133"/>
      <c r="I3791" s="133"/>
    </row>
    <row r="3792" spans="1:9" s="105" customFormat="1" x14ac:dyDescent="0.3">
      <c r="A3792"/>
      <c r="B3792"/>
      <c r="C3792"/>
      <c r="D3792"/>
      <c r="E3792" s="42"/>
      <c r="F3792" s="66"/>
      <c r="G3792" s="133"/>
      <c r="H3792" s="133"/>
      <c r="I3792" s="133"/>
    </row>
    <row r="3793" spans="1:9" s="105" customFormat="1" x14ac:dyDescent="0.3">
      <c r="A3793"/>
      <c r="B3793"/>
      <c r="C3793"/>
      <c r="D3793"/>
      <c r="E3793" s="42"/>
      <c r="F3793" s="66"/>
      <c r="G3793" s="133"/>
      <c r="H3793" s="133"/>
      <c r="I3793" s="133"/>
    </row>
    <row r="3794" spans="1:9" s="105" customFormat="1" x14ac:dyDescent="0.3">
      <c r="A3794"/>
      <c r="B3794"/>
      <c r="C3794"/>
      <c r="D3794"/>
      <c r="E3794" s="42"/>
      <c r="F3794" s="66"/>
      <c r="G3794" s="133"/>
      <c r="H3794" s="133"/>
      <c r="I3794" s="133"/>
    </row>
    <row r="3795" spans="1:9" s="105" customFormat="1" x14ac:dyDescent="0.3">
      <c r="A3795"/>
      <c r="B3795"/>
      <c r="C3795"/>
      <c r="D3795"/>
      <c r="E3795" s="42"/>
      <c r="F3795" s="66"/>
      <c r="G3795" s="133"/>
      <c r="H3795" s="133"/>
      <c r="I3795" s="133"/>
    </row>
    <row r="3796" spans="1:9" s="105" customFormat="1" x14ac:dyDescent="0.3">
      <c r="A3796"/>
      <c r="B3796"/>
      <c r="C3796"/>
      <c r="D3796"/>
      <c r="E3796" s="42"/>
      <c r="F3796" s="66"/>
      <c r="G3796" s="133"/>
      <c r="H3796" s="133"/>
      <c r="I3796" s="133"/>
    </row>
    <row r="3797" spans="1:9" s="105" customFormat="1" x14ac:dyDescent="0.3">
      <c r="A3797"/>
      <c r="B3797"/>
      <c r="C3797"/>
      <c r="D3797"/>
      <c r="E3797" s="42"/>
      <c r="F3797" s="66"/>
      <c r="G3797" s="133"/>
      <c r="H3797" s="133"/>
      <c r="I3797" s="133"/>
    </row>
    <row r="3798" spans="1:9" s="105" customFormat="1" x14ac:dyDescent="0.3">
      <c r="A3798"/>
      <c r="B3798"/>
      <c r="C3798"/>
      <c r="D3798"/>
      <c r="E3798" s="42"/>
      <c r="F3798" s="66"/>
      <c r="G3798" s="133"/>
      <c r="H3798" s="133"/>
      <c r="I3798" s="133"/>
    </row>
    <row r="3799" spans="1:9" s="105" customFormat="1" x14ac:dyDescent="0.3">
      <c r="A3799"/>
      <c r="B3799"/>
      <c r="C3799"/>
      <c r="D3799"/>
      <c r="E3799" s="42"/>
      <c r="F3799" s="66"/>
      <c r="G3799" s="133"/>
      <c r="H3799" s="133"/>
      <c r="I3799" s="133"/>
    </row>
    <row r="3800" spans="1:9" s="105" customFormat="1" x14ac:dyDescent="0.3">
      <c r="A3800"/>
      <c r="B3800"/>
      <c r="C3800"/>
      <c r="D3800"/>
      <c r="E3800" s="42"/>
      <c r="F3800" s="66"/>
      <c r="G3800" s="133"/>
      <c r="H3800" s="133"/>
      <c r="I3800" s="133"/>
    </row>
    <row r="3801" spans="1:9" s="105" customFormat="1" x14ac:dyDescent="0.3">
      <c r="A3801"/>
      <c r="B3801"/>
      <c r="C3801"/>
      <c r="D3801"/>
      <c r="E3801" s="42"/>
      <c r="F3801" s="66"/>
      <c r="G3801" s="133"/>
      <c r="H3801" s="133"/>
      <c r="I3801" s="133"/>
    </row>
    <row r="3802" spans="1:9" s="105" customFormat="1" x14ac:dyDescent="0.3">
      <c r="A3802"/>
      <c r="B3802"/>
      <c r="C3802"/>
      <c r="D3802"/>
      <c r="E3802" s="42"/>
      <c r="F3802" s="66"/>
      <c r="G3802" s="133"/>
      <c r="H3802" s="133"/>
      <c r="I3802" s="133"/>
    </row>
    <row r="3803" spans="1:9" s="105" customFormat="1" x14ac:dyDescent="0.3">
      <c r="A3803"/>
      <c r="B3803"/>
      <c r="C3803"/>
      <c r="D3803"/>
      <c r="E3803" s="42"/>
      <c r="F3803" s="66"/>
      <c r="G3803" s="133"/>
      <c r="H3803" s="133"/>
      <c r="I3803" s="133"/>
    </row>
    <row r="3804" spans="1:9" s="105" customFormat="1" x14ac:dyDescent="0.3">
      <c r="A3804"/>
      <c r="B3804"/>
      <c r="C3804"/>
      <c r="D3804"/>
      <c r="E3804" s="42"/>
      <c r="F3804" s="66"/>
      <c r="G3804" s="133"/>
      <c r="H3804" s="133"/>
      <c r="I3804" s="133"/>
    </row>
    <row r="3805" spans="1:9" s="105" customFormat="1" x14ac:dyDescent="0.3">
      <c r="A3805"/>
      <c r="B3805"/>
      <c r="C3805"/>
      <c r="D3805"/>
      <c r="E3805" s="42"/>
      <c r="F3805" s="66"/>
      <c r="G3805" s="133"/>
      <c r="H3805" s="133"/>
      <c r="I3805" s="133"/>
    </row>
    <row r="3806" spans="1:9" s="105" customFormat="1" x14ac:dyDescent="0.3">
      <c r="A3806"/>
      <c r="B3806"/>
      <c r="C3806"/>
      <c r="D3806"/>
      <c r="E3806" s="42"/>
      <c r="F3806" s="66"/>
      <c r="G3806" s="133"/>
      <c r="H3806" s="133"/>
      <c r="I3806" s="133"/>
    </row>
    <row r="3807" spans="1:9" s="105" customFormat="1" x14ac:dyDescent="0.3">
      <c r="A3807"/>
      <c r="B3807"/>
      <c r="C3807"/>
      <c r="D3807"/>
      <c r="E3807" s="42"/>
      <c r="F3807" s="66"/>
      <c r="G3807" s="133"/>
      <c r="H3807" s="133"/>
      <c r="I3807" s="133"/>
    </row>
    <row r="3808" spans="1:9" s="105" customFormat="1" x14ac:dyDescent="0.3">
      <c r="A3808"/>
      <c r="B3808"/>
      <c r="C3808"/>
      <c r="D3808"/>
      <c r="E3808" s="42"/>
      <c r="F3808" s="66"/>
      <c r="G3808" s="133"/>
      <c r="H3808" s="133"/>
      <c r="I3808" s="133"/>
    </row>
    <row r="3809" spans="1:9" s="105" customFormat="1" x14ac:dyDescent="0.3">
      <c r="A3809"/>
      <c r="B3809"/>
      <c r="C3809"/>
      <c r="D3809"/>
      <c r="E3809" s="42"/>
      <c r="F3809" s="66"/>
      <c r="G3809" s="133"/>
      <c r="H3809" s="133"/>
      <c r="I3809" s="133"/>
    </row>
    <row r="3810" spans="1:9" s="105" customFormat="1" x14ac:dyDescent="0.3">
      <c r="A3810"/>
      <c r="B3810"/>
      <c r="C3810"/>
      <c r="D3810"/>
      <c r="E3810" s="42"/>
      <c r="F3810" s="66"/>
      <c r="G3810" s="133"/>
      <c r="H3810" s="133"/>
      <c r="I3810" s="133"/>
    </row>
    <row r="3811" spans="1:9" s="105" customFormat="1" x14ac:dyDescent="0.3">
      <c r="A3811"/>
      <c r="B3811"/>
      <c r="C3811"/>
      <c r="D3811"/>
      <c r="E3811" s="42"/>
      <c r="F3811" s="66"/>
      <c r="G3811" s="133"/>
      <c r="H3811" s="133"/>
      <c r="I3811" s="133"/>
    </row>
    <row r="3812" spans="1:9" s="105" customFormat="1" x14ac:dyDescent="0.3">
      <c r="A3812"/>
      <c r="B3812"/>
      <c r="C3812"/>
      <c r="D3812"/>
      <c r="E3812" s="42"/>
      <c r="F3812" s="66"/>
      <c r="G3812" s="133"/>
      <c r="H3812" s="133"/>
      <c r="I3812" s="133"/>
    </row>
    <row r="3813" spans="1:9" s="105" customFormat="1" x14ac:dyDescent="0.3">
      <c r="A3813"/>
      <c r="B3813"/>
      <c r="C3813"/>
      <c r="D3813"/>
      <c r="E3813" s="42"/>
      <c r="F3813" s="66"/>
      <c r="G3813" s="133"/>
      <c r="H3813" s="133"/>
      <c r="I3813" s="133"/>
    </row>
    <row r="3814" spans="1:9" s="105" customFormat="1" x14ac:dyDescent="0.3">
      <c r="A3814"/>
      <c r="B3814"/>
      <c r="C3814"/>
      <c r="D3814"/>
      <c r="E3814" s="42"/>
      <c r="F3814" s="66"/>
      <c r="G3814" s="133"/>
      <c r="H3814" s="133"/>
      <c r="I3814" s="133"/>
    </row>
    <row r="3815" spans="1:9" s="105" customFormat="1" x14ac:dyDescent="0.3">
      <c r="A3815"/>
      <c r="B3815"/>
      <c r="C3815"/>
      <c r="D3815"/>
      <c r="E3815" s="42"/>
      <c r="F3815" s="66"/>
      <c r="G3815" s="133"/>
      <c r="H3815" s="133"/>
      <c r="I3815" s="133"/>
    </row>
    <row r="3816" spans="1:9" s="105" customFormat="1" x14ac:dyDescent="0.3">
      <c r="A3816"/>
      <c r="B3816"/>
      <c r="C3816"/>
      <c r="D3816"/>
      <c r="E3816" s="42"/>
      <c r="F3816" s="66"/>
      <c r="G3816" s="133"/>
      <c r="H3816" s="133"/>
      <c r="I3816" s="133"/>
    </row>
    <row r="3817" spans="1:9" s="105" customFormat="1" x14ac:dyDescent="0.3">
      <c r="A3817"/>
      <c r="B3817"/>
      <c r="C3817"/>
      <c r="D3817"/>
      <c r="E3817" s="42"/>
      <c r="F3817" s="66"/>
      <c r="G3817" s="133"/>
      <c r="H3817" s="133"/>
      <c r="I3817" s="133"/>
    </row>
    <row r="3818" spans="1:9" s="105" customFormat="1" x14ac:dyDescent="0.3">
      <c r="A3818"/>
      <c r="B3818"/>
      <c r="C3818"/>
      <c r="D3818"/>
      <c r="E3818" s="42"/>
      <c r="F3818" s="66"/>
      <c r="G3818" s="133"/>
      <c r="H3818" s="133"/>
      <c r="I3818" s="133"/>
    </row>
    <row r="3819" spans="1:9" s="105" customFormat="1" x14ac:dyDescent="0.3">
      <c r="A3819"/>
      <c r="B3819"/>
      <c r="C3819"/>
      <c r="D3819"/>
      <c r="E3819" s="42"/>
      <c r="F3819" s="66"/>
      <c r="G3819" s="133"/>
      <c r="H3819" s="133"/>
      <c r="I3819" s="133"/>
    </row>
    <row r="3820" spans="1:9" s="105" customFormat="1" x14ac:dyDescent="0.3">
      <c r="A3820"/>
      <c r="B3820"/>
      <c r="C3820"/>
      <c r="D3820"/>
      <c r="E3820" s="42"/>
      <c r="F3820" s="66"/>
      <c r="G3820" s="133"/>
      <c r="H3820" s="133"/>
      <c r="I3820" s="133"/>
    </row>
    <row r="3821" spans="1:9" s="105" customFormat="1" x14ac:dyDescent="0.3">
      <c r="A3821"/>
      <c r="B3821"/>
      <c r="C3821"/>
      <c r="D3821"/>
      <c r="E3821" s="42"/>
      <c r="F3821" s="66"/>
      <c r="G3821" s="133"/>
      <c r="H3821" s="133"/>
      <c r="I3821" s="133"/>
    </row>
    <row r="3822" spans="1:9" s="105" customFormat="1" x14ac:dyDescent="0.3">
      <c r="A3822"/>
      <c r="B3822"/>
      <c r="C3822"/>
      <c r="D3822"/>
      <c r="E3822" s="42"/>
      <c r="F3822" s="66"/>
      <c r="G3822" s="133"/>
      <c r="H3822" s="133"/>
      <c r="I3822" s="133"/>
    </row>
    <row r="3823" spans="1:9" s="105" customFormat="1" x14ac:dyDescent="0.3">
      <c r="A3823"/>
      <c r="B3823"/>
      <c r="C3823"/>
      <c r="D3823"/>
      <c r="E3823" s="42"/>
      <c r="F3823" s="66"/>
      <c r="G3823" s="133"/>
      <c r="H3823" s="133"/>
      <c r="I3823" s="133"/>
    </row>
    <row r="3824" spans="1:9" s="105" customFormat="1" x14ac:dyDescent="0.3">
      <c r="A3824"/>
      <c r="B3824"/>
      <c r="C3824"/>
      <c r="D3824"/>
      <c r="E3824" s="42"/>
      <c r="F3824" s="66"/>
      <c r="G3824" s="133"/>
      <c r="H3824" s="133"/>
      <c r="I3824" s="133"/>
    </row>
    <row r="3825" spans="1:9" s="105" customFormat="1" x14ac:dyDescent="0.3">
      <c r="A3825"/>
      <c r="B3825"/>
      <c r="C3825"/>
      <c r="D3825"/>
      <c r="E3825" s="42"/>
      <c r="F3825" s="66"/>
      <c r="G3825" s="133"/>
      <c r="H3825" s="133"/>
      <c r="I3825" s="133"/>
    </row>
    <row r="3826" spans="1:9" s="105" customFormat="1" x14ac:dyDescent="0.3">
      <c r="A3826"/>
      <c r="B3826"/>
      <c r="C3826"/>
      <c r="D3826"/>
      <c r="E3826" s="42"/>
      <c r="F3826" s="66"/>
      <c r="G3826" s="133"/>
      <c r="H3826" s="133"/>
      <c r="I3826" s="133"/>
    </row>
    <row r="3827" spans="1:9" s="105" customFormat="1" x14ac:dyDescent="0.3">
      <c r="A3827"/>
      <c r="B3827"/>
      <c r="C3827"/>
      <c r="D3827"/>
      <c r="E3827" s="42"/>
      <c r="F3827" s="66"/>
      <c r="G3827" s="133"/>
      <c r="H3827" s="133"/>
      <c r="I3827" s="133"/>
    </row>
    <row r="3828" spans="1:9" s="105" customFormat="1" x14ac:dyDescent="0.3">
      <c r="A3828"/>
      <c r="B3828"/>
      <c r="C3828"/>
      <c r="D3828"/>
      <c r="E3828" s="42"/>
      <c r="F3828" s="66"/>
      <c r="G3828" s="133"/>
      <c r="H3828" s="133"/>
      <c r="I3828" s="133"/>
    </row>
    <row r="3829" spans="1:9" s="105" customFormat="1" x14ac:dyDescent="0.3">
      <c r="A3829"/>
      <c r="B3829"/>
      <c r="C3829"/>
      <c r="D3829"/>
      <c r="E3829" s="42"/>
      <c r="F3829" s="66"/>
      <c r="G3829" s="133"/>
      <c r="H3829" s="133"/>
      <c r="I3829" s="133"/>
    </row>
    <row r="3830" spans="1:9" s="105" customFormat="1" x14ac:dyDescent="0.3">
      <c r="A3830"/>
      <c r="B3830"/>
      <c r="C3830"/>
      <c r="D3830"/>
      <c r="E3830" s="42"/>
      <c r="F3830" s="66"/>
      <c r="G3830" s="133"/>
      <c r="H3830" s="133"/>
      <c r="I3830" s="133"/>
    </row>
    <row r="3831" spans="1:9" s="105" customFormat="1" x14ac:dyDescent="0.3">
      <c r="A3831"/>
      <c r="B3831"/>
      <c r="C3831"/>
      <c r="D3831"/>
      <c r="E3831" s="42"/>
      <c r="F3831" s="66"/>
      <c r="G3831" s="133"/>
      <c r="H3831" s="133"/>
      <c r="I3831" s="133"/>
    </row>
    <row r="3832" spans="1:9" s="105" customFormat="1" x14ac:dyDescent="0.3">
      <c r="A3832"/>
      <c r="B3832"/>
      <c r="C3832"/>
      <c r="D3832"/>
      <c r="E3832" s="42"/>
      <c r="F3832" s="66"/>
      <c r="G3832" s="133"/>
      <c r="H3832" s="133"/>
      <c r="I3832" s="133"/>
    </row>
    <row r="3833" spans="1:9" s="105" customFormat="1" x14ac:dyDescent="0.3">
      <c r="A3833"/>
      <c r="B3833"/>
      <c r="C3833"/>
      <c r="D3833"/>
      <c r="E3833" s="42"/>
      <c r="F3833" s="66"/>
      <c r="G3833" s="133"/>
      <c r="H3833" s="133"/>
      <c r="I3833" s="133"/>
    </row>
    <row r="3834" spans="1:9" s="105" customFormat="1" x14ac:dyDescent="0.3">
      <c r="A3834"/>
      <c r="B3834"/>
      <c r="C3834"/>
      <c r="D3834"/>
      <c r="E3834" s="42"/>
      <c r="F3834" s="66"/>
      <c r="G3834" s="133"/>
      <c r="H3834" s="133"/>
      <c r="I3834" s="133"/>
    </row>
    <row r="3835" spans="1:9" s="105" customFormat="1" x14ac:dyDescent="0.3">
      <c r="A3835"/>
      <c r="B3835"/>
      <c r="C3835"/>
      <c r="D3835"/>
      <c r="E3835" s="42"/>
      <c r="F3835" s="66"/>
      <c r="G3835" s="133"/>
      <c r="H3835" s="133"/>
      <c r="I3835" s="133"/>
    </row>
    <row r="3836" spans="1:9" s="105" customFormat="1" x14ac:dyDescent="0.3">
      <c r="A3836"/>
      <c r="B3836"/>
      <c r="C3836"/>
      <c r="D3836"/>
      <c r="E3836" s="42"/>
      <c r="F3836" s="66"/>
      <c r="G3836" s="133"/>
      <c r="H3836" s="133"/>
      <c r="I3836" s="133"/>
    </row>
    <row r="3837" spans="1:9" s="105" customFormat="1" x14ac:dyDescent="0.3">
      <c r="A3837"/>
      <c r="B3837"/>
      <c r="C3837"/>
      <c r="D3837"/>
      <c r="E3837" s="42"/>
      <c r="F3837" s="66"/>
      <c r="G3837" s="133"/>
      <c r="H3837" s="133"/>
      <c r="I3837" s="133"/>
    </row>
    <row r="3838" spans="1:9" s="105" customFormat="1" x14ac:dyDescent="0.3">
      <c r="A3838"/>
      <c r="B3838"/>
      <c r="C3838"/>
      <c r="D3838"/>
      <c r="E3838" s="42"/>
      <c r="F3838" s="66"/>
      <c r="G3838" s="133"/>
      <c r="H3838" s="133"/>
      <c r="I3838" s="133"/>
    </row>
    <row r="3839" spans="1:9" s="105" customFormat="1" x14ac:dyDescent="0.3">
      <c r="A3839"/>
      <c r="B3839"/>
      <c r="C3839"/>
      <c r="D3839"/>
      <c r="E3839" s="42"/>
      <c r="F3839" s="66"/>
      <c r="G3839" s="133"/>
      <c r="H3839" s="133"/>
      <c r="I3839" s="133"/>
    </row>
    <row r="3840" spans="1:9" s="105" customFormat="1" x14ac:dyDescent="0.3">
      <c r="A3840"/>
      <c r="B3840"/>
      <c r="C3840"/>
      <c r="D3840"/>
      <c r="E3840" s="42"/>
      <c r="F3840" s="66"/>
      <c r="G3840" s="133"/>
      <c r="H3840" s="133"/>
      <c r="I3840" s="133"/>
    </row>
    <row r="3841" spans="1:9" s="105" customFormat="1" x14ac:dyDescent="0.3">
      <c r="A3841"/>
      <c r="B3841"/>
      <c r="C3841"/>
      <c r="D3841"/>
      <c r="E3841" s="42"/>
      <c r="F3841" s="66"/>
      <c r="G3841" s="133"/>
      <c r="H3841" s="133"/>
      <c r="I3841" s="133"/>
    </row>
    <row r="3842" spans="1:9" s="105" customFormat="1" x14ac:dyDescent="0.3">
      <c r="A3842"/>
      <c r="B3842"/>
      <c r="C3842"/>
      <c r="D3842"/>
      <c r="E3842" s="42"/>
      <c r="F3842" s="66"/>
      <c r="G3842" s="133"/>
      <c r="H3842" s="133"/>
      <c r="I3842" s="133"/>
    </row>
    <row r="3843" spans="1:9" s="105" customFormat="1" x14ac:dyDescent="0.3">
      <c r="A3843"/>
      <c r="B3843"/>
      <c r="C3843"/>
      <c r="D3843"/>
      <c r="E3843" s="42"/>
      <c r="F3843" s="66"/>
      <c r="G3843" s="133"/>
      <c r="H3843" s="133"/>
      <c r="I3843" s="133"/>
    </row>
    <row r="3844" spans="1:9" s="105" customFormat="1" x14ac:dyDescent="0.3">
      <c r="A3844"/>
      <c r="B3844"/>
      <c r="C3844"/>
      <c r="D3844"/>
      <c r="E3844" s="42"/>
      <c r="F3844" s="66"/>
      <c r="G3844" s="133"/>
      <c r="H3844" s="133"/>
      <c r="I3844" s="133"/>
    </row>
    <row r="3845" spans="1:9" s="105" customFormat="1" x14ac:dyDescent="0.3">
      <c r="A3845"/>
      <c r="B3845"/>
      <c r="C3845"/>
      <c r="D3845"/>
      <c r="E3845" s="42"/>
      <c r="F3845" s="66"/>
      <c r="G3845" s="133"/>
      <c r="H3845" s="133"/>
      <c r="I3845" s="133"/>
    </row>
    <row r="3846" spans="1:9" s="105" customFormat="1" x14ac:dyDescent="0.3">
      <c r="A3846"/>
      <c r="B3846"/>
      <c r="C3846"/>
      <c r="D3846"/>
      <c r="E3846" s="42"/>
      <c r="F3846" s="66"/>
      <c r="G3846" s="133"/>
      <c r="H3846" s="133"/>
      <c r="I3846" s="133"/>
    </row>
    <row r="3847" spans="1:9" s="105" customFormat="1" x14ac:dyDescent="0.3">
      <c r="A3847"/>
      <c r="B3847"/>
      <c r="C3847"/>
      <c r="D3847"/>
      <c r="E3847" s="42"/>
      <c r="F3847" s="66"/>
      <c r="G3847" s="133"/>
      <c r="H3847" s="133"/>
      <c r="I3847" s="133"/>
    </row>
    <row r="3848" spans="1:9" s="105" customFormat="1" x14ac:dyDescent="0.3">
      <c r="A3848"/>
      <c r="B3848"/>
      <c r="C3848"/>
      <c r="D3848"/>
      <c r="E3848" s="42"/>
      <c r="F3848" s="66"/>
      <c r="G3848" s="133"/>
      <c r="H3848" s="133"/>
      <c r="I3848" s="133"/>
    </row>
    <row r="3849" spans="1:9" s="105" customFormat="1" x14ac:dyDescent="0.3">
      <c r="A3849"/>
      <c r="B3849"/>
      <c r="C3849"/>
      <c r="D3849"/>
      <c r="E3849" s="42"/>
      <c r="F3849" s="66"/>
      <c r="G3849" s="133"/>
      <c r="H3849" s="133"/>
      <c r="I3849" s="133"/>
    </row>
    <row r="3850" spans="1:9" s="105" customFormat="1" x14ac:dyDescent="0.3">
      <c r="A3850"/>
      <c r="B3850"/>
      <c r="C3850"/>
      <c r="D3850"/>
      <c r="E3850" s="42"/>
      <c r="F3850" s="66"/>
      <c r="G3850" s="133"/>
      <c r="H3850" s="133"/>
      <c r="I3850" s="133"/>
    </row>
    <row r="3851" spans="1:9" s="105" customFormat="1" x14ac:dyDescent="0.3">
      <c r="A3851"/>
      <c r="B3851"/>
      <c r="C3851"/>
      <c r="D3851"/>
      <c r="E3851" s="42"/>
      <c r="F3851" s="66"/>
      <c r="G3851" s="133"/>
      <c r="H3851" s="133"/>
      <c r="I3851" s="133"/>
    </row>
    <row r="3852" spans="1:9" s="105" customFormat="1" x14ac:dyDescent="0.3">
      <c r="A3852"/>
      <c r="B3852"/>
      <c r="C3852"/>
      <c r="D3852"/>
      <c r="E3852" s="42"/>
      <c r="F3852" s="66"/>
      <c r="G3852" s="133"/>
      <c r="H3852" s="133"/>
      <c r="I3852" s="133"/>
    </row>
    <row r="3853" spans="1:9" s="105" customFormat="1" x14ac:dyDescent="0.3">
      <c r="A3853"/>
      <c r="B3853"/>
      <c r="C3853"/>
      <c r="D3853"/>
      <c r="E3853" s="42"/>
      <c r="F3853" s="66"/>
      <c r="G3853" s="133"/>
      <c r="H3853" s="133"/>
      <c r="I3853" s="133"/>
    </row>
    <row r="3854" spans="1:9" s="105" customFormat="1" x14ac:dyDescent="0.3">
      <c r="A3854"/>
      <c r="B3854"/>
      <c r="C3854"/>
      <c r="D3854"/>
      <c r="E3854" s="42"/>
      <c r="F3854" s="66"/>
      <c r="G3854" s="133"/>
      <c r="H3854" s="133"/>
      <c r="I3854" s="133"/>
    </row>
    <row r="3855" spans="1:9" s="105" customFormat="1" x14ac:dyDescent="0.3">
      <c r="A3855"/>
      <c r="B3855"/>
      <c r="C3855"/>
      <c r="D3855"/>
      <c r="E3855" s="42"/>
      <c r="F3855" s="66"/>
      <c r="G3855" s="133"/>
      <c r="H3855" s="133"/>
      <c r="I3855" s="133"/>
    </row>
    <row r="3856" spans="1:9" s="105" customFormat="1" x14ac:dyDescent="0.3">
      <c r="A3856"/>
      <c r="B3856"/>
      <c r="C3856"/>
      <c r="D3856"/>
      <c r="E3856" s="42"/>
      <c r="F3856" s="66"/>
      <c r="G3856" s="133"/>
      <c r="H3856" s="133"/>
      <c r="I3856" s="133"/>
    </row>
    <row r="3857" spans="1:9" s="105" customFormat="1" x14ac:dyDescent="0.3">
      <c r="A3857"/>
      <c r="B3857"/>
      <c r="C3857"/>
      <c r="D3857"/>
      <c r="E3857" s="42"/>
      <c r="F3857" s="66"/>
      <c r="G3857" s="133"/>
      <c r="H3857" s="133"/>
      <c r="I3857" s="133"/>
    </row>
    <row r="3858" spans="1:9" s="105" customFormat="1" x14ac:dyDescent="0.3">
      <c r="A3858"/>
      <c r="B3858"/>
      <c r="C3858"/>
      <c r="D3858"/>
      <c r="E3858" s="42"/>
      <c r="F3858" s="66"/>
      <c r="G3858" s="133"/>
      <c r="H3858" s="133"/>
      <c r="I3858" s="133"/>
    </row>
    <row r="3859" spans="1:9" s="105" customFormat="1" x14ac:dyDescent="0.3">
      <c r="A3859"/>
      <c r="B3859"/>
      <c r="C3859"/>
      <c r="D3859"/>
      <c r="E3859" s="42"/>
      <c r="F3859" s="66"/>
      <c r="G3859" s="133"/>
      <c r="H3859" s="133"/>
      <c r="I3859" s="133"/>
    </row>
    <row r="3860" spans="1:9" s="105" customFormat="1" x14ac:dyDescent="0.3">
      <c r="A3860"/>
      <c r="B3860"/>
      <c r="C3860"/>
      <c r="D3860"/>
      <c r="E3860" s="42"/>
      <c r="F3860" s="66"/>
      <c r="G3860" s="133"/>
      <c r="H3860" s="133"/>
      <c r="I3860" s="133"/>
    </row>
    <row r="3861" spans="1:9" s="105" customFormat="1" x14ac:dyDescent="0.3">
      <c r="A3861"/>
      <c r="B3861"/>
      <c r="C3861"/>
      <c r="D3861"/>
      <c r="E3861" s="42"/>
      <c r="F3861" s="66"/>
      <c r="G3861" s="133"/>
      <c r="H3861" s="133"/>
      <c r="I3861" s="133"/>
    </row>
    <row r="3862" spans="1:9" s="105" customFormat="1" x14ac:dyDescent="0.3">
      <c r="A3862"/>
      <c r="B3862"/>
      <c r="C3862"/>
      <c r="D3862"/>
      <c r="E3862" s="42"/>
      <c r="F3862" s="66"/>
      <c r="G3862" s="133"/>
      <c r="H3862" s="133"/>
      <c r="I3862" s="133"/>
    </row>
    <row r="3863" spans="1:9" s="105" customFormat="1" x14ac:dyDescent="0.3">
      <c r="A3863"/>
      <c r="B3863"/>
      <c r="C3863"/>
      <c r="D3863"/>
      <c r="E3863" s="42"/>
      <c r="F3863" s="66"/>
      <c r="G3863" s="133"/>
      <c r="H3863" s="133"/>
      <c r="I3863" s="133"/>
    </row>
    <row r="3864" spans="1:9" s="105" customFormat="1" x14ac:dyDescent="0.3">
      <c r="A3864"/>
      <c r="B3864"/>
      <c r="C3864"/>
      <c r="D3864"/>
      <c r="E3864" s="42"/>
      <c r="F3864" s="66"/>
      <c r="G3864" s="133"/>
      <c r="H3864" s="133"/>
      <c r="I3864" s="133"/>
    </row>
    <row r="3865" spans="1:9" s="105" customFormat="1" x14ac:dyDescent="0.3">
      <c r="A3865"/>
      <c r="B3865"/>
      <c r="C3865"/>
      <c r="D3865"/>
      <c r="E3865" s="42"/>
      <c r="F3865" s="66"/>
      <c r="G3865" s="133"/>
      <c r="H3865" s="133"/>
      <c r="I3865" s="133"/>
    </row>
    <row r="3866" spans="1:9" s="105" customFormat="1" x14ac:dyDescent="0.3">
      <c r="A3866"/>
      <c r="B3866"/>
      <c r="C3866"/>
      <c r="D3866"/>
      <c r="E3866" s="42"/>
      <c r="F3866" s="66"/>
      <c r="G3866" s="133"/>
      <c r="H3866" s="133"/>
      <c r="I3866" s="133"/>
    </row>
    <row r="3867" spans="1:9" s="105" customFormat="1" x14ac:dyDescent="0.3">
      <c r="A3867"/>
      <c r="B3867"/>
      <c r="C3867"/>
      <c r="D3867"/>
      <c r="E3867" s="42"/>
      <c r="F3867" s="66"/>
      <c r="G3867" s="133"/>
      <c r="H3867" s="133"/>
      <c r="I3867" s="133"/>
    </row>
    <row r="3868" spans="1:9" s="105" customFormat="1" x14ac:dyDescent="0.3">
      <c r="A3868"/>
      <c r="B3868"/>
      <c r="C3868"/>
      <c r="D3868"/>
      <c r="E3868" s="42"/>
      <c r="F3868" s="66"/>
      <c r="G3868" s="133"/>
      <c r="H3868" s="133"/>
      <c r="I3868" s="133"/>
    </row>
    <row r="3869" spans="1:9" s="105" customFormat="1" x14ac:dyDescent="0.3">
      <c r="A3869"/>
      <c r="B3869"/>
      <c r="C3869"/>
      <c r="D3869"/>
      <c r="E3869" s="42"/>
      <c r="F3869" s="66"/>
      <c r="G3869" s="133"/>
      <c r="H3869" s="133"/>
      <c r="I3869" s="133"/>
    </row>
    <row r="3870" spans="1:9" s="105" customFormat="1" x14ac:dyDescent="0.3">
      <c r="A3870"/>
      <c r="B3870"/>
      <c r="C3870"/>
      <c r="D3870"/>
      <c r="E3870" s="42"/>
      <c r="F3870" s="66"/>
      <c r="G3870" s="133"/>
      <c r="H3870" s="133"/>
      <c r="I3870" s="133"/>
    </row>
    <row r="3871" spans="1:9" s="105" customFormat="1" x14ac:dyDescent="0.3">
      <c r="A3871"/>
      <c r="B3871"/>
      <c r="C3871"/>
      <c r="D3871"/>
      <c r="E3871" s="42"/>
      <c r="F3871" s="66"/>
      <c r="G3871" s="133"/>
      <c r="H3871" s="133"/>
      <c r="I3871" s="133"/>
    </row>
    <row r="3872" spans="1:9" s="105" customFormat="1" x14ac:dyDescent="0.3">
      <c r="A3872"/>
      <c r="B3872"/>
      <c r="C3872"/>
      <c r="D3872"/>
      <c r="E3872" s="42"/>
      <c r="F3872" s="66"/>
      <c r="G3872" s="133"/>
      <c r="H3872" s="133"/>
      <c r="I3872" s="133"/>
    </row>
    <row r="3873" spans="1:9" s="105" customFormat="1" x14ac:dyDescent="0.3">
      <c r="A3873"/>
      <c r="B3873"/>
      <c r="C3873"/>
      <c r="D3873"/>
      <c r="E3873" s="42"/>
      <c r="F3873" s="66"/>
      <c r="G3873" s="133"/>
      <c r="H3873" s="133"/>
      <c r="I3873" s="133"/>
    </row>
    <row r="3874" spans="1:9" s="105" customFormat="1" x14ac:dyDescent="0.3">
      <c r="A3874"/>
      <c r="B3874"/>
      <c r="C3874"/>
      <c r="D3874"/>
      <c r="E3874" s="42"/>
      <c r="F3874" s="66"/>
      <c r="G3874" s="133"/>
      <c r="H3874" s="133"/>
      <c r="I3874" s="133"/>
    </row>
    <row r="3875" spans="1:9" s="105" customFormat="1" x14ac:dyDescent="0.3">
      <c r="A3875"/>
      <c r="B3875"/>
      <c r="C3875"/>
      <c r="D3875"/>
      <c r="E3875" s="42"/>
      <c r="F3875" s="66"/>
      <c r="G3875" s="133"/>
      <c r="H3875" s="133"/>
      <c r="I3875" s="133"/>
    </row>
    <row r="3876" spans="1:9" s="105" customFormat="1" x14ac:dyDescent="0.3">
      <c r="A3876"/>
      <c r="B3876"/>
      <c r="C3876"/>
      <c r="D3876"/>
      <c r="E3876" s="42"/>
      <c r="F3876" s="66"/>
      <c r="G3876" s="133"/>
      <c r="H3876" s="133"/>
      <c r="I3876" s="133"/>
    </row>
    <row r="3877" spans="1:9" s="105" customFormat="1" x14ac:dyDescent="0.3">
      <c r="A3877"/>
      <c r="B3877"/>
      <c r="C3877"/>
      <c r="D3877"/>
      <c r="E3877" s="42"/>
      <c r="F3877" s="66"/>
      <c r="G3877" s="133"/>
      <c r="H3877" s="133"/>
      <c r="I3877" s="133"/>
    </row>
    <row r="3878" spans="1:9" s="105" customFormat="1" x14ac:dyDescent="0.3">
      <c r="A3878"/>
      <c r="B3878"/>
      <c r="C3878"/>
      <c r="D3878"/>
      <c r="E3878" s="42"/>
      <c r="F3878" s="66"/>
      <c r="G3878" s="133"/>
      <c r="H3878" s="133"/>
      <c r="I3878" s="133"/>
    </row>
    <row r="3879" spans="1:9" s="105" customFormat="1" x14ac:dyDescent="0.3">
      <c r="A3879"/>
      <c r="B3879"/>
      <c r="C3879"/>
      <c r="D3879"/>
      <c r="E3879" s="42"/>
      <c r="F3879" s="66"/>
      <c r="G3879" s="133"/>
      <c r="H3879" s="133"/>
      <c r="I3879" s="133"/>
    </row>
    <row r="3880" spans="1:9" s="105" customFormat="1" x14ac:dyDescent="0.3">
      <c r="A3880"/>
      <c r="B3880"/>
      <c r="C3880"/>
      <c r="D3880"/>
      <c r="E3880" s="42"/>
      <c r="F3880" s="66"/>
      <c r="G3880" s="133"/>
      <c r="H3880" s="133"/>
      <c r="I3880" s="133"/>
    </row>
    <row r="3881" spans="1:9" s="105" customFormat="1" x14ac:dyDescent="0.3">
      <c r="A3881"/>
      <c r="B3881"/>
      <c r="C3881"/>
      <c r="D3881"/>
      <c r="E3881" s="42"/>
      <c r="F3881" s="66"/>
      <c r="G3881" s="133"/>
      <c r="H3881" s="133"/>
      <c r="I3881" s="133"/>
    </row>
    <row r="3882" spans="1:9" s="105" customFormat="1" x14ac:dyDescent="0.3">
      <c r="A3882"/>
      <c r="B3882"/>
      <c r="C3882"/>
      <c r="D3882"/>
      <c r="E3882" s="42"/>
      <c r="F3882" s="66"/>
      <c r="G3882" s="133"/>
      <c r="H3882" s="133"/>
      <c r="I3882" s="133"/>
    </row>
    <row r="3883" spans="1:9" s="105" customFormat="1" x14ac:dyDescent="0.3">
      <c r="A3883"/>
      <c r="B3883"/>
      <c r="C3883"/>
      <c r="D3883"/>
      <c r="E3883" s="42"/>
      <c r="F3883" s="66"/>
      <c r="G3883" s="133"/>
      <c r="H3883" s="133"/>
      <c r="I3883" s="133"/>
    </row>
    <row r="3884" spans="1:9" s="105" customFormat="1" x14ac:dyDescent="0.3">
      <c r="A3884"/>
      <c r="B3884"/>
      <c r="C3884"/>
      <c r="D3884"/>
      <c r="E3884" s="42"/>
      <c r="F3884" s="66"/>
      <c r="G3884" s="133"/>
      <c r="H3884" s="133"/>
      <c r="I3884" s="133"/>
    </row>
    <row r="3885" spans="1:9" s="105" customFormat="1" x14ac:dyDescent="0.3">
      <c r="A3885"/>
      <c r="B3885"/>
      <c r="C3885"/>
      <c r="D3885"/>
      <c r="E3885" s="42"/>
      <c r="F3885" s="66"/>
      <c r="G3885" s="133"/>
      <c r="H3885" s="133"/>
      <c r="I3885" s="133"/>
    </row>
    <row r="3886" spans="1:9" s="105" customFormat="1" x14ac:dyDescent="0.3">
      <c r="A3886"/>
      <c r="B3886"/>
      <c r="C3886"/>
      <c r="D3886"/>
      <c r="E3886" s="42"/>
      <c r="F3886" s="66"/>
      <c r="G3886" s="133"/>
      <c r="H3886" s="133"/>
      <c r="I3886" s="133"/>
    </row>
    <row r="3887" spans="1:9" s="105" customFormat="1" x14ac:dyDescent="0.3">
      <c r="A3887"/>
      <c r="B3887"/>
      <c r="C3887"/>
      <c r="D3887"/>
      <c r="E3887" s="42"/>
      <c r="F3887" s="66"/>
      <c r="G3887" s="133"/>
      <c r="H3887" s="133"/>
      <c r="I3887" s="133"/>
    </row>
    <row r="3888" spans="1:9" s="105" customFormat="1" x14ac:dyDescent="0.3">
      <c r="A3888"/>
      <c r="B3888"/>
      <c r="C3888"/>
      <c r="D3888"/>
      <c r="E3888" s="42"/>
      <c r="F3888" s="66"/>
      <c r="G3888" s="133"/>
      <c r="H3888" s="133"/>
      <c r="I3888" s="133"/>
    </row>
    <row r="3889" spans="1:9" s="105" customFormat="1" x14ac:dyDescent="0.3">
      <c r="A3889"/>
      <c r="B3889"/>
      <c r="C3889"/>
      <c r="D3889"/>
      <c r="E3889" s="42"/>
      <c r="F3889" s="66"/>
      <c r="G3889" s="133"/>
      <c r="H3889" s="133"/>
      <c r="I3889" s="133"/>
    </row>
    <row r="3890" spans="1:9" s="105" customFormat="1" x14ac:dyDescent="0.3">
      <c r="A3890"/>
      <c r="B3890"/>
      <c r="C3890"/>
      <c r="D3890"/>
      <c r="E3890" s="42"/>
      <c r="F3890" s="66"/>
      <c r="G3890" s="133"/>
      <c r="H3890" s="133"/>
      <c r="I3890" s="133"/>
    </row>
    <row r="3891" spans="1:9" s="105" customFormat="1" x14ac:dyDescent="0.3">
      <c r="A3891"/>
      <c r="B3891"/>
      <c r="C3891"/>
      <c r="D3891"/>
      <c r="E3891" s="42"/>
      <c r="F3891" s="66"/>
      <c r="G3891" s="133"/>
      <c r="H3891" s="133"/>
      <c r="I3891" s="133"/>
    </row>
    <row r="3892" spans="1:9" s="105" customFormat="1" x14ac:dyDescent="0.3">
      <c r="A3892"/>
      <c r="B3892"/>
      <c r="C3892"/>
      <c r="D3892"/>
      <c r="E3892" s="42"/>
      <c r="F3892" s="66"/>
      <c r="G3892" s="133"/>
      <c r="H3892" s="133"/>
      <c r="I3892" s="133"/>
    </row>
    <row r="3893" spans="1:9" s="105" customFormat="1" x14ac:dyDescent="0.3">
      <c r="A3893"/>
      <c r="B3893"/>
      <c r="C3893"/>
      <c r="D3893"/>
      <c r="E3893" s="42"/>
      <c r="F3893" s="66"/>
      <c r="G3893" s="133"/>
      <c r="H3893" s="133"/>
      <c r="I3893" s="133"/>
    </row>
    <row r="3894" spans="1:9" s="105" customFormat="1" x14ac:dyDescent="0.3">
      <c r="A3894"/>
      <c r="B3894"/>
      <c r="C3894"/>
      <c r="D3894"/>
      <c r="E3894" s="42"/>
      <c r="F3894" s="66"/>
      <c r="G3894" s="133"/>
      <c r="H3894" s="133"/>
      <c r="I3894" s="133"/>
    </row>
    <row r="3895" spans="1:9" s="105" customFormat="1" x14ac:dyDescent="0.3">
      <c r="A3895"/>
      <c r="B3895"/>
      <c r="C3895"/>
      <c r="D3895"/>
      <c r="E3895" s="42"/>
      <c r="F3895" s="66"/>
      <c r="G3895" s="133"/>
      <c r="H3895" s="133"/>
      <c r="I3895" s="133"/>
    </row>
    <row r="3896" spans="1:9" s="105" customFormat="1" x14ac:dyDescent="0.3">
      <c r="A3896"/>
      <c r="B3896"/>
      <c r="C3896"/>
      <c r="D3896"/>
      <c r="E3896" s="42"/>
      <c r="F3896" s="66"/>
      <c r="G3896" s="133"/>
      <c r="H3896" s="133"/>
      <c r="I3896" s="133"/>
    </row>
    <row r="3897" spans="1:9" s="105" customFormat="1" x14ac:dyDescent="0.3">
      <c r="A3897"/>
      <c r="B3897"/>
      <c r="C3897"/>
      <c r="D3897"/>
      <c r="E3897" s="42"/>
      <c r="F3897" s="66"/>
      <c r="G3897" s="133"/>
      <c r="H3897" s="133"/>
      <c r="I3897" s="133"/>
    </row>
    <row r="3898" spans="1:9" s="105" customFormat="1" x14ac:dyDescent="0.3">
      <c r="A3898"/>
      <c r="B3898"/>
      <c r="C3898"/>
      <c r="D3898"/>
      <c r="E3898" s="42"/>
      <c r="F3898" s="66"/>
      <c r="G3898" s="133"/>
      <c r="H3898" s="133"/>
      <c r="I3898" s="133"/>
    </row>
    <row r="3899" spans="1:9" s="105" customFormat="1" x14ac:dyDescent="0.3">
      <c r="A3899"/>
      <c r="B3899"/>
      <c r="C3899"/>
      <c r="D3899"/>
      <c r="E3899" s="42"/>
      <c r="F3899" s="66"/>
      <c r="G3899" s="133"/>
      <c r="H3899" s="133"/>
      <c r="I3899" s="133"/>
    </row>
    <row r="3900" spans="1:9" s="105" customFormat="1" x14ac:dyDescent="0.3">
      <c r="A3900"/>
      <c r="B3900"/>
      <c r="C3900"/>
      <c r="D3900"/>
      <c r="E3900" s="42"/>
      <c r="F3900" s="66"/>
      <c r="G3900" s="133"/>
      <c r="H3900" s="133"/>
      <c r="I3900" s="133"/>
    </row>
    <row r="3901" spans="1:9" s="105" customFormat="1" x14ac:dyDescent="0.3">
      <c r="A3901"/>
      <c r="B3901"/>
      <c r="C3901"/>
      <c r="D3901"/>
      <c r="E3901" s="42"/>
      <c r="F3901" s="66"/>
      <c r="G3901" s="133"/>
      <c r="H3901" s="133"/>
      <c r="I3901" s="133"/>
    </row>
    <row r="3902" spans="1:9" s="105" customFormat="1" x14ac:dyDescent="0.3">
      <c r="A3902"/>
      <c r="B3902"/>
      <c r="C3902"/>
      <c r="D3902"/>
      <c r="E3902" s="42"/>
      <c r="F3902" s="66"/>
      <c r="G3902" s="133"/>
      <c r="H3902" s="133"/>
      <c r="I3902" s="133"/>
    </row>
    <row r="3903" spans="1:9" s="105" customFormat="1" x14ac:dyDescent="0.3">
      <c r="A3903"/>
      <c r="B3903"/>
      <c r="C3903"/>
      <c r="D3903"/>
      <c r="E3903" s="42"/>
      <c r="F3903" s="66"/>
      <c r="G3903" s="133"/>
      <c r="H3903" s="133"/>
      <c r="I3903" s="133"/>
    </row>
    <row r="3904" spans="1:9" s="105" customFormat="1" x14ac:dyDescent="0.3">
      <c r="A3904"/>
      <c r="B3904"/>
      <c r="C3904"/>
      <c r="D3904"/>
      <c r="E3904" s="42"/>
      <c r="F3904" s="66"/>
      <c r="G3904" s="133"/>
      <c r="H3904" s="133"/>
      <c r="I3904" s="133"/>
    </row>
    <row r="3905" spans="1:9" s="105" customFormat="1" x14ac:dyDescent="0.3">
      <c r="A3905"/>
      <c r="B3905"/>
      <c r="C3905"/>
      <c r="D3905"/>
      <c r="E3905" s="42"/>
      <c r="F3905" s="66"/>
      <c r="G3905" s="133"/>
      <c r="H3905" s="133"/>
      <c r="I3905" s="133"/>
    </row>
    <row r="3906" spans="1:9" s="105" customFormat="1" x14ac:dyDescent="0.3">
      <c r="A3906"/>
      <c r="B3906"/>
      <c r="C3906"/>
      <c r="D3906"/>
      <c r="E3906" s="42"/>
      <c r="F3906" s="66"/>
      <c r="G3906" s="133"/>
      <c r="H3906" s="133"/>
      <c r="I3906" s="133"/>
    </row>
    <row r="3907" spans="1:9" s="105" customFormat="1" x14ac:dyDescent="0.3">
      <c r="A3907"/>
      <c r="B3907"/>
      <c r="C3907"/>
      <c r="D3907"/>
      <c r="E3907" s="42"/>
      <c r="F3907" s="66"/>
      <c r="G3907" s="133"/>
      <c r="H3907" s="133"/>
      <c r="I3907" s="133"/>
    </row>
    <row r="3908" spans="1:9" s="105" customFormat="1" x14ac:dyDescent="0.3">
      <c r="A3908"/>
      <c r="B3908"/>
      <c r="C3908"/>
      <c r="D3908"/>
      <c r="E3908" s="42"/>
      <c r="F3908" s="66"/>
      <c r="G3908" s="133"/>
      <c r="H3908" s="133"/>
      <c r="I3908" s="133"/>
    </row>
    <row r="3909" spans="1:9" s="105" customFormat="1" x14ac:dyDescent="0.3">
      <c r="A3909"/>
      <c r="B3909"/>
      <c r="C3909"/>
      <c r="D3909"/>
      <c r="E3909" s="42"/>
      <c r="F3909" s="66"/>
      <c r="G3909" s="133"/>
      <c r="H3909" s="133"/>
      <c r="I3909" s="133"/>
    </row>
    <row r="3910" spans="1:9" s="105" customFormat="1" x14ac:dyDescent="0.3">
      <c r="A3910"/>
      <c r="B3910"/>
      <c r="C3910"/>
      <c r="D3910"/>
      <c r="E3910" s="42"/>
      <c r="F3910" s="66"/>
      <c r="G3910" s="133"/>
      <c r="H3910" s="133"/>
      <c r="I3910" s="133"/>
    </row>
    <row r="3911" spans="1:9" s="105" customFormat="1" x14ac:dyDescent="0.3">
      <c r="A3911"/>
      <c r="B3911"/>
      <c r="C3911"/>
      <c r="D3911"/>
      <c r="E3911" s="42"/>
      <c r="F3911" s="66"/>
      <c r="G3911" s="133"/>
      <c r="H3911" s="133"/>
      <c r="I3911" s="133"/>
    </row>
    <row r="3912" spans="1:9" s="105" customFormat="1" x14ac:dyDescent="0.3">
      <c r="A3912"/>
      <c r="B3912"/>
      <c r="C3912"/>
      <c r="D3912"/>
      <c r="E3912" s="42"/>
      <c r="F3912" s="66"/>
      <c r="G3912" s="133"/>
      <c r="H3912" s="133"/>
      <c r="I3912" s="133"/>
    </row>
    <row r="3913" spans="1:9" s="105" customFormat="1" x14ac:dyDescent="0.3">
      <c r="A3913"/>
      <c r="B3913"/>
      <c r="C3913"/>
      <c r="D3913"/>
      <c r="E3913" s="42"/>
      <c r="F3913" s="66"/>
      <c r="G3913" s="133"/>
      <c r="H3913" s="133"/>
      <c r="I3913" s="133"/>
    </row>
    <row r="3914" spans="1:9" s="105" customFormat="1" x14ac:dyDescent="0.3">
      <c r="A3914"/>
      <c r="B3914"/>
      <c r="C3914"/>
      <c r="D3914"/>
      <c r="E3914" s="42"/>
      <c r="F3914" s="66"/>
      <c r="G3914" s="133"/>
      <c r="H3914" s="133"/>
      <c r="I3914" s="133"/>
    </row>
    <row r="3915" spans="1:9" s="105" customFormat="1" x14ac:dyDescent="0.3">
      <c r="A3915"/>
      <c r="B3915"/>
      <c r="C3915"/>
      <c r="D3915"/>
      <c r="E3915" s="42"/>
      <c r="F3915" s="66"/>
      <c r="G3915" s="133"/>
      <c r="H3915" s="133"/>
      <c r="I3915" s="133"/>
    </row>
    <row r="3916" spans="1:9" s="105" customFormat="1" x14ac:dyDescent="0.3">
      <c r="A3916"/>
      <c r="B3916"/>
      <c r="C3916"/>
      <c r="D3916"/>
      <c r="E3916" s="42"/>
      <c r="F3916" s="66"/>
      <c r="G3916" s="133"/>
      <c r="H3916" s="133"/>
      <c r="I3916" s="133"/>
    </row>
    <row r="3917" spans="1:9" s="105" customFormat="1" x14ac:dyDescent="0.3">
      <c r="A3917"/>
      <c r="B3917"/>
      <c r="C3917"/>
      <c r="D3917"/>
      <c r="E3917" s="42"/>
      <c r="F3917" s="66"/>
      <c r="G3917" s="133"/>
      <c r="H3917" s="133"/>
      <c r="I3917" s="133"/>
    </row>
    <row r="3918" spans="1:9" s="105" customFormat="1" x14ac:dyDescent="0.3">
      <c r="A3918"/>
      <c r="B3918"/>
      <c r="C3918"/>
      <c r="D3918"/>
      <c r="E3918" s="42"/>
      <c r="F3918" s="66"/>
      <c r="G3918" s="133"/>
      <c r="H3918" s="133"/>
      <c r="I3918" s="133"/>
    </row>
    <row r="3919" spans="1:9" s="105" customFormat="1" x14ac:dyDescent="0.3">
      <c r="A3919"/>
      <c r="B3919"/>
      <c r="C3919"/>
      <c r="D3919"/>
      <c r="E3919" s="42"/>
      <c r="F3919" s="66"/>
      <c r="G3919" s="133"/>
      <c r="H3919" s="133"/>
      <c r="I3919" s="133"/>
    </row>
    <row r="3920" spans="1:9" s="105" customFormat="1" x14ac:dyDescent="0.3">
      <c r="A3920"/>
      <c r="B3920"/>
      <c r="C3920"/>
      <c r="D3920"/>
      <c r="E3920" s="42"/>
      <c r="F3920" s="66"/>
      <c r="G3920" s="133"/>
      <c r="H3920" s="133"/>
      <c r="I3920" s="133"/>
    </row>
    <row r="3921" spans="1:9" s="105" customFormat="1" x14ac:dyDescent="0.3">
      <c r="A3921"/>
      <c r="B3921"/>
      <c r="C3921"/>
      <c r="D3921"/>
      <c r="E3921" s="42"/>
      <c r="F3921" s="66"/>
      <c r="G3921" s="133"/>
      <c r="H3921" s="133"/>
      <c r="I3921" s="133"/>
    </row>
    <row r="3922" spans="1:9" s="105" customFormat="1" x14ac:dyDescent="0.3">
      <c r="A3922"/>
      <c r="B3922"/>
      <c r="C3922"/>
      <c r="D3922"/>
      <c r="E3922" s="42"/>
      <c r="F3922" s="66"/>
      <c r="G3922" s="133"/>
      <c r="H3922" s="133"/>
      <c r="I3922" s="133"/>
    </row>
    <row r="3923" spans="1:9" s="105" customFormat="1" x14ac:dyDescent="0.3">
      <c r="A3923"/>
      <c r="B3923"/>
      <c r="C3923"/>
      <c r="D3923"/>
      <c r="E3923" s="42"/>
      <c r="F3923" s="66"/>
      <c r="G3923" s="133"/>
      <c r="H3923" s="133"/>
      <c r="I3923" s="133"/>
    </row>
    <row r="3924" spans="1:9" s="105" customFormat="1" x14ac:dyDescent="0.3">
      <c r="A3924"/>
      <c r="B3924"/>
      <c r="C3924"/>
      <c r="D3924"/>
      <c r="E3924" s="42"/>
      <c r="F3924" s="66"/>
      <c r="G3924" s="133"/>
      <c r="H3924" s="133"/>
      <c r="I3924" s="133"/>
    </row>
    <row r="3925" spans="1:9" s="105" customFormat="1" x14ac:dyDescent="0.3">
      <c r="A3925"/>
      <c r="B3925"/>
      <c r="C3925"/>
      <c r="D3925"/>
      <c r="E3925" s="42"/>
      <c r="F3925" s="66"/>
      <c r="G3925" s="133"/>
      <c r="H3925" s="133"/>
      <c r="I3925" s="133"/>
    </row>
    <row r="3926" spans="1:9" s="105" customFormat="1" x14ac:dyDescent="0.3">
      <c r="A3926"/>
      <c r="B3926"/>
      <c r="C3926"/>
      <c r="D3926"/>
      <c r="E3926" s="42"/>
      <c r="F3926" s="66"/>
      <c r="G3926" s="133"/>
      <c r="H3926" s="133"/>
      <c r="I3926" s="133"/>
    </row>
    <row r="3927" spans="1:9" s="105" customFormat="1" x14ac:dyDescent="0.3">
      <c r="A3927"/>
      <c r="B3927"/>
      <c r="C3927"/>
      <c r="D3927"/>
      <c r="E3927" s="42"/>
      <c r="F3927" s="66"/>
      <c r="G3927" s="133"/>
      <c r="H3927" s="133"/>
      <c r="I3927" s="133"/>
    </row>
    <row r="3928" spans="1:9" s="105" customFormat="1" x14ac:dyDescent="0.3">
      <c r="A3928"/>
      <c r="B3928"/>
      <c r="C3928"/>
      <c r="D3928"/>
      <c r="E3928" s="42"/>
      <c r="F3928" s="66"/>
      <c r="G3928" s="133"/>
      <c r="H3928" s="133"/>
      <c r="I3928" s="133"/>
    </row>
    <row r="3929" spans="1:9" s="105" customFormat="1" x14ac:dyDescent="0.3">
      <c r="A3929"/>
      <c r="B3929"/>
      <c r="C3929"/>
      <c r="D3929"/>
      <c r="E3929" s="42"/>
      <c r="F3929" s="66"/>
      <c r="G3929" s="133"/>
      <c r="H3929" s="133"/>
      <c r="I3929" s="133"/>
    </row>
    <row r="3930" spans="1:9" s="105" customFormat="1" x14ac:dyDescent="0.3">
      <c r="A3930"/>
      <c r="B3930"/>
      <c r="C3930"/>
      <c r="D3930"/>
      <c r="E3930" s="42"/>
      <c r="F3930" s="66"/>
      <c r="G3930" s="133"/>
      <c r="H3930" s="133"/>
      <c r="I3930" s="133"/>
    </row>
    <row r="3931" spans="1:9" s="105" customFormat="1" x14ac:dyDescent="0.3">
      <c r="A3931"/>
      <c r="B3931"/>
      <c r="C3931"/>
      <c r="D3931"/>
      <c r="E3931" s="42"/>
      <c r="F3931" s="66"/>
      <c r="G3931" s="133"/>
      <c r="H3931" s="133"/>
      <c r="I3931" s="133"/>
    </row>
    <row r="3932" spans="1:9" s="105" customFormat="1" x14ac:dyDescent="0.3">
      <c r="A3932"/>
      <c r="B3932"/>
      <c r="C3932"/>
      <c r="D3932"/>
      <c r="E3932" s="42"/>
      <c r="F3932" s="66"/>
      <c r="G3932" s="133"/>
      <c r="H3932" s="133"/>
      <c r="I3932" s="133"/>
    </row>
    <row r="3933" spans="1:9" s="105" customFormat="1" x14ac:dyDescent="0.3">
      <c r="A3933"/>
      <c r="B3933"/>
      <c r="C3933"/>
      <c r="D3933"/>
      <c r="E3933" s="42"/>
      <c r="F3933" s="66"/>
      <c r="G3933" s="133"/>
      <c r="H3933" s="133"/>
      <c r="I3933" s="133"/>
    </row>
    <row r="3934" spans="1:9" s="105" customFormat="1" x14ac:dyDescent="0.3">
      <c r="A3934"/>
      <c r="B3934"/>
      <c r="C3934"/>
      <c r="D3934"/>
      <c r="E3934" s="42"/>
      <c r="F3934" s="66"/>
      <c r="G3934" s="133"/>
      <c r="H3934" s="133"/>
      <c r="I3934" s="133"/>
    </row>
    <row r="3935" spans="1:9" s="105" customFormat="1" x14ac:dyDescent="0.3">
      <c r="A3935"/>
      <c r="B3935"/>
      <c r="C3935"/>
      <c r="D3935"/>
      <c r="E3935" s="42"/>
      <c r="F3935" s="66"/>
      <c r="G3935" s="133"/>
      <c r="H3935" s="133"/>
      <c r="I3935" s="133"/>
    </row>
    <row r="3936" spans="1:9" s="105" customFormat="1" x14ac:dyDescent="0.3">
      <c r="A3936"/>
      <c r="B3936"/>
      <c r="C3936"/>
      <c r="D3936"/>
      <c r="E3936" s="42"/>
      <c r="F3936" s="66"/>
      <c r="G3936" s="133"/>
      <c r="H3936" s="133"/>
      <c r="I3936" s="133"/>
    </row>
    <row r="3937" spans="1:9" s="105" customFormat="1" x14ac:dyDescent="0.3">
      <c r="A3937"/>
      <c r="B3937"/>
      <c r="C3937"/>
      <c r="D3937"/>
      <c r="E3937" s="42"/>
      <c r="F3937" s="66"/>
      <c r="G3937" s="133"/>
      <c r="H3937" s="133"/>
      <c r="I3937" s="133"/>
    </row>
    <row r="3938" spans="1:9" s="105" customFormat="1" x14ac:dyDescent="0.3">
      <c r="A3938"/>
      <c r="B3938"/>
      <c r="C3938"/>
      <c r="D3938"/>
      <c r="E3938" s="42"/>
      <c r="F3938" s="66"/>
      <c r="G3938" s="133"/>
      <c r="H3938" s="133"/>
      <c r="I3938" s="133"/>
    </row>
    <row r="3939" spans="1:9" s="105" customFormat="1" x14ac:dyDescent="0.3">
      <c r="A3939"/>
      <c r="B3939"/>
      <c r="C3939"/>
      <c r="D3939"/>
      <c r="E3939" s="42"/>
      <c r="F3939" s="66"/>
      <c r="G3939" s="133"/>
      <c r="H3939" s="133"/>
      <c r="I3939" s="133"/>
    </row>
    <row r="3940" spans="1:9" s="105" customFormat="1" x14ac:dyDescent="0.3">
      <c r="A3940"/>
      <c r="B3940"/>
      <c r="C3940"/>
      <c r="D3940"/>
      <c r="E3940" s="42"/>
      <c r="F3940" s="66"/>
      <c r="G3940" s="133"/>
      <c r="H3940" s="133"/>
      <c r="I3940" s="133"/>
    </row>
    <row r="3941" spans="1:9" s="105" customFormat="1" x14ac:dyDescent="0.3">
      <c r="A3941"/>
      <c r="B3941"/>
      <c r="C3941"/>
      <c r="D3941"/>
      <c r="E3941" s="42"/>
      <c r="F3941" s="66"/>
      <c r="G3941" s="133"/>
      <c r="H3941" s="133"/>
      <c r="I3941" s="133"/>
    </row>
    <row r="3942" spans="1:9" s="105" customFormat="1" x14ac:dyDescent="0.3">
      <c r="A3942"/>
      <c r="B3942"/>
      <c r="C3942"/>
      <c r="D3942"/>
      <c r="E3942" s="42"/>
      <c r="F3942" s="66"/>
      <c r="G3942" s="133"/>
      <c r="H3942" s="133"/>
      <c r="I3942" s="133"/>
    </row>
    <row r="3943" spans="1:9" s="105" customFormat="1" x14ac:dyDescent="0.3">
      <c r="A3943"/>
      <c r="B3943"/>
      <c r="C3943"/>
      <c r="D3943"/>
      <c r="E3943" s="42"/>
      <c r="F3943" s="66"/>
      <c r="G3943" s="133"/>
      <c r="H3943" s="133"/>
      <c r="I3943" s="133"/>
    </row>
    <row r="3944" spans="1:9" s="105" customFormat="1" x14ac:dyDescent="0.3">
      <c r="A3944"/>
      <c r="B3944"/>
      <c r="C3944"/>
      <c r="D3944"/>
      <c r="E3944" s="42"/>
      <c r="F3944" s="66"/>
      <c r="G3944" s="133"/>
      <c r="H3944" s="133"/>
      <c r="I3944" s="133"/>
    </row>
    <row r="3945" spans="1:9" s="105" customFormat="1" x14ac:dyDescent="0.3">
      <c r="A3945"/>
      <c r="B3945"/>
      <c r="C3945"/>
      <c r="D3945"/>
      <c r="E3945" s="42"/>
      <c r="F3945" s="66"/>
      <c r="G3945" s="133"/>
      <c r="H3945" s="133"/>
      <c r="I3945" s="133"/>
    </row>
    <row r="3946" spans="1:9" s="105" customFormat="1" x14ac:dyDescent="0.3">
      <c r="A3946"/>
      <c r="B3946"/>
      <c r="C3946"/>
      <c r="D3946"/>
      <c r="E3946" s="42"/>
      <c r="F3946" s="66"/>
      <c r="G3946" s="133"/>
      <c r="H3946" s="133"/>
      <c r="I3946" s="133"/>
    </row>
    <row r="3947" spans="1:9" s="105" customFormat="1" x14ac:dyDescent="0.3">
      <c r="A3947"/>
      <c r="B3947"/>
      <c r="C3947"/>
      <c r="D3947"/>
      <c r="E3947" s="42"/>
      <c r="F3947" s="66"/>
      <c r="G3947" s="133"/>
      <c r="H3947" s="133"/>
      <c r="I3947" s="133"/>
    </row>
    <row r="3948" spans="1:9" s="105" customFormat="1" x14ac:dyDescent="0.3">
      <c r="A3948"/>
      <c r="B3948"/>
      <c r="C3948"/>
      <c r="D3948"/>
      <c r="E3948" s="42"/>
      <c r="F3948" s="66"/>
      <c r="G3948" s="133"/>
      <c r="H3948" s="133"/>
      <c r="I3948" s="133"/>
    </row>
    <row r="3949" spans="1:9" s="105" customFormat="1" x14ac:dyDescent="0.3">
      <c r="A3949"/>
      <c r="B3949"/>
      <c r="C3949"/>
      <c r="D3949"/>
      <c r="E3949" s="42"/>
      <c r="F3949" s="66"/>
      <c r="G3949" s="133"/>
      <c r="H3949" s="133"/>
      <c r="I3949" s="133"/>
    </row>
    <row r="3950" spans="1:9" s="105" customFormat="1" x14ac:dyDescent="0.3">
      <c r="A3950"/>
      <c r="B3950"/>
      <c r="C3950"/>
      <c r="D3950"/>
      <c r="E3950" s="42"/>
      <c r="F3950" s="66"/>
      <c r="G3950" s="133"/>
      <c r="H3950" s="133"/>
      <c r="I3950" s="133"/>
    </row>
    <row r="3951" spans="1:9" s="105" customFormat="1" x14ac:dyDescent="0.3">
      <c r="A3951"/>
      <c r="B3951"/>
      <c r="C3951"/>
      <c r="D3951"/>
      <c r="E3951" s="42"/>
      <c r="F3951" s="66"/>
      <c r="G3951" s="133"/>
      <c r="H3951" s="133"/>
      <c r="I3951" s="133"/>
    </row>
    <row r="3952" spans="1:9" s="105" customFormat="1" x14ac:dyDescent="0.3">
      <c r="A3952"/>
      <c r="B3952"/>
      <c r="C3952"/>
      <c r="D3952"/>
      <c r="E3952" s="42"/>
      <c r="F3952" s="66"/>
      <c r="G3952" s="133"/>
      <c r="H3952" s="133"/>
      <c r="I3952" s="133"/>
    </row>
    <row r="3953" spans="1:9" s="105" customFormat="1" x14ac:dyDescent="0.3">
      <c r="A3953"/>
      <c r="B3953"/>
      <c r="C3953"/>
      <c r="D3953"/>
      <c r="E3953" s="42"/>
      <c r="F3953" s="66"/>
      <c r="G3953" s="133"/>
      <c r="H3953" s="133"/>
      <c r="I3953" s="133"/>
    </row>
    <row r="3954" spans="1:9" s="105" customFormat="1" x14ac:dyDescent="0.3">
      <c r="A3954"/>
      <c r="B3954"/>
      <c r="C3954"/>
      <c r="D3954"/>
      <c r="E3954" s="42"/>
      <c r="F3954" s="66"/>
      <c r="G3954" s="133"/>
      <c r="H3954" s="133"/>
      <c r="I3954" s="133"/>
    </row>
    <row r="3955" spans="1:9" s="105" customFormat="1" x14ac:dyDescent="0.3">
      <c r="A3955"/>
      <c r="B3955"/>
      <c r="C3955"/>
      <c r="D3955"/>
      <c r="E3955" s="42"/>
      <c r="F3955" s="66"/>
      <c r="G3955" s="133"/>
      <c r="H3955" s="133"/>
      <c r="I3955" s="133"/>
    </row>
    <row r="3956" spans="1:9" s="105" customFormat="1" x14ac:dyDescent="0.3">
      <c r="A3956"/>
      <c r="B3956"/>
      <c r="C3956"/>
      <c r="D3956"/>
      <c r="E3956" s="42"/>
      <c r="F3956" s="66"/>
      <c r="G3956" s="133"/>
      <c r="H3956" s="133"/>
      <c r="I3956" s="133"/>
    </row>
    <row r="3957" spans="1:9" s="105" customFormat="1" x14ac:dyDescent="0.3">
      <c r="A3957"/>
      <c r="B3957"/>
      <c r="C3957"/>
      <c r="D3957"/>
      <c r="E3957" s="42"/>
      <c r="F3957" s="66"/>
      <c r="G3957" s="133"/>
      <c r="H3957" s="133"/>
      <c r="I3957" s="133"/>
    </row>
    <row r="3958" spans="1:9" s="105" customFormat="1" x14ac:dyDescent="0.3">
      <c r="A3958"/>
      <c r="B3958"/>
      <c r="C3958"/>
      <c r="D3958"/>
      <c r="E3958" s="42"/>
      <c r="F3958" s="66"/>
      <c r="G3958" s="133"/>
      <c r="H3958" s="133"/>
      <c r="I3958" s="133"/>
    </row>
    <row r="3959" spans="1:9" s="105" customFormat="1" x14ac:dyDescent="0.3">
      <c r="A3959"/>
      <c r="B3959"/>
      <c r="C3959"/>
      <c r="D3959"/>
      <c r="E3959" s="42"/>
      <c r="F3959" s="66"/>
      <c r="G3959" s="133"/>
      <c r="H3959" s="133"/>
      <c r="I3959" s="133"/>
    </row>
    <row r="3960" spans="1:9" s="105" customFormat="1" x14ac:dyDescent="0.3">
      <c r="A3960"/>
      <c r="B3960"/>
      <c r="C3960"/>
      <c r="D3960"/>
      <c r="E3960" s="42"/>
      <c r="F3960" s="66"/>
      <c r="G3960" s="133"/>
      <c r="H3960" s="133"/>
      <c r="I3960" s="133"/>
    </row>
    <row r="3961" spans="1:9" s="105" customFormat="1" x14ac:dyDescent="0.3">
      <c r="A3961"/>
      <c r="B3961"/>
      <c r="C3961"/>
      <c r="D3961"/>
      <c r="E3961" s="42"/>
      <c r="F3961" s="66"/>
      <c r="G3961" s="133"/>
      <c r="H3961" s="133"/>
      <c r="I3961" s="133"/>
    </row>
    <row r="3962" spans="1:9" s="105" customFormat="1" x14ac:dyDescent="0.3">
      <c r="A3962"/>
      <c r="B3962"/>
      <c r="C3962"/>
      <c r="D3962"/>
      <c r="E3962" s="42"/>
      <c r="F3962" s="66"/>
      <c r="G3962" s="133"/>
      <c r="H3962" s="133"/>
      <c r="I3962" s="133"/>
    </row>
    <row r="3963" spans="1:9" s="105" customFormat="1" x14ac:dyDescent="0.3">
      <c r="A3963"/>
      <c r="B3963"/>
      <c r="C3963"/>
      <c r="D3963"/>
      <c r="E3963" s="42"/>
      <c r="F3963" s="66"/>
      <c r="G3963" s="133"/>
      <c r="H3963" s="133"/>
      <c r="I3963" s="133"/>
    </row>
    <row r="3964" spans="1:9" s="105" customFormat="1" x14ac:dyDescent="0.3">
      <c r="A3964"/>
      <c r="B3964"/>
      <c r="C3964"/>
      <c r="D3964"/>
      <c r="E3964" s="42"/>
      <c r="F3964" s="66"/>
      <c r="G3964" s="133"/>
      <c r="H3964" s="133"/>
      <c r="I3964" s="133"/>
    </row>
    <row r="3965" spans="1:9" s="105" customFormat="1" x14ac:dyDescent="0.3">
      <c r="A3965"/>
      <c r="B3965"/>
      <c r="C3965"/>
      <c r="D3965"/>
      <c r="E3965" s="42"/>
      <c r="F3965" s="66"/>
      <c r="G3965" s="133"/>
      <c r="H3965" s="133"/>
      <c r="I3965" s="133"/>
    </row>
    <row r="3966" spans="1:9" s="105" customFormat="1" x14ac:dyDescent="0.3">
      <c r="A3966"/>
      <c r="B3966"/>
      <c r="C3966"/>
      <c r="D3966"/>
      <c r="E3966" s="42"/>
      <c r="F3966" s="66"/>
      <c r="G3966" s="133"/>
      <c r="H3966" s="133"/>
      <c r="I3966" s="133"/>
    </row>
    <row r="3967" spans="1:9" s="105" customFormat="1" x14ac:dyDescent="0.3">
      <c r="A3967"/>
      <c r="B3967"/>
      <c r="C3967"/>
      <c r="D3967"/>
      <c r="E3967" s="42"/>
      <c r="F3967" s="66"/>
      <c r="G3967" s="133"/>
      <c r="H3967" s="133"/>
      <c r="I3967" s="133"/>
    </row>
    <row r="3968" spans="1:9" s="105" customFormat="1" x14ac:dyDescent="0.3">
      <c r="A3968"/>
      <c r="B3968"/>
      <c r="C3968"/>
      <c r="D3968"/>
      <c r="E3968" s="42"/>
      <c r="F3968" s="66"/>
      <c r="G3968" s="133"/>
      <c r="H3968" s="133"/>
      <c r="I3968" s="133"/>
    </row>
    <row r="3969" spans="1:9" s="105" customFormat="1" x14ac:dyDescent="0.3">
      <c r="A3969"/>
      <c r="B3969"/>
      <c r="C3969"/>
      <c r="D3969"/>
      <c r="E3969" s="42"/>
      <c r="F3969" s="66"/>
      <c r="G3969" s="133"/>
      <c r="H3969" s="133"/>
      <c r="I3969" s="133"/>
    </row>
    <row r="3970" spans="1:9" s="105" customFormat="1" x14ac:dyDescent="0.3">
      <c r="A3970"/>
      <c r="B3970"/>
      <c r="C3970"/>
      <c r="D3970"/>
      <c r="E3970" s="42"/>
      <c r="F3970" s="66"/>
      <c r="G3970" s="133"/>
      <c r="H3970" s="133"/>
      <c r="I3970" s="133"/>
    </row>
    <row r="3971" spans="1:9" s="105" customFormat="1" x14ac:dyDescent="0.3">
      <c r="A3971"/>
      <c r="B3971"/>
      <c r="C3971"/>
      <c r="D3971"/>
      <c r="E3971" s="42"/>
      <c r="F3971" s="66"/>
      <c r="G3971" s="133"/>
      <c r="H3971" s="133"/>
      <c r="I3971" s="133"/>
    </row>
    <row r="3972" spans="1:9" s="105" customFormat="1" x14ac:dyDescent="0.3">
      <c r="A3972"/>
      <c r="B3972"/>
      <c r="C3972"/>
      <c r="D3972"/>
      <c r="E3972" s="42"/>
      <c r="F3972" s="66"/>
      <c r="G3972" s="133"/>
      <c r="H3972" s="133"/>
      <c r="I3972" s="133"/>
    </row>
    <row r="3973" spans="1:9" s="105" customFormat="1" x14ac:dyDescent="0.3">
      <c r="A3973"/>
      <c r="B3973"/>
      <c r="C3973"/>
      <c r="D3973"/>
      <c r="E3973" s="42"/>
      <c r="F3973" s="66"/>
      <c r="G3973" s="133"/>
      <c r="H3973" s="133"/>
      <c r="I3973" s="133"/>
    </row>
    <row r="3974" spans="1:9" s="105" customFormat="1" x14ac:dyDescent="0.3">
      <c r="A3974"/>
      <c r="B3974"/>
      <c r="C3974"/>
      <c r="D3974"/>
      <c r="E3974" s="42"/>
      <c r="F3974" s="66"/>
      <c r="G3974" s="133"/>
      <c r="H3974" s="133"/>
      <c r="I3974" s="133"/>
    </row>
    <row r="3975" spans="1:9" s="105" customFormat="1" x14ac:dyDescent="0.3">
      <c r="A3975"/>
      <c r="B3975"/>
      <c r="C3975"/>
      <c r="D3975"/>
      <c r="E3975" s="42"/>
      <c r="F3975" s="66"/>
      <c r="G3975" s="133"/>
      <c r="H3975" s="133"/>
      <c r="I3975" s="133"/>
    </row>
    <row r="3976" spans="1:9" s="105" customFormat="1" x14ac:dyDescent="0.3">
      <c r="A3976"/>
      <c r="B3976"/>
      <c r="C3976"/>
      <c r="D3976"/>
      <c r="E3976" s="42"/>
      <c r="F3976" s="66"/>
      <c r="G3976" s="133"/>
      <c r="H3976" s="133"/>
      <c r="I3976" s="133"/>
    </row>
    <row r="3977" spans="1:9" s="105" customFormat="1" x14ac:dyDescent="0.3">
      <c r="A3977"/>
      <c r="B3977"/>
      <c r="C3977"/>
      <c r="D3977"/>
      <c r="E3977" s="42"/>
      <c r="F3977" s="66"/>
      <c r="G3977" s="133"/>
      <c r="H3977" s="133"/>
      <c r="I3977" s="133"/>
    </row>
    <row r="3978" spans="1:9" s="105" customFormat="1" x14ac:dyDescent="0.3">
      <c r="A3978"/>
      <c r="B3978"/>
      <c r="C3978"/>
      <c r="D3978"/>
      <c r="E3978" s="42"/>
      <c r="F3978" s="66"/>
      <c r="G3978" s="133"/>
      <c r="H3978" s="133"/>
      <c r="I3978" s="133"/>
    </row>
    <row r="3979" spans="1:9" s="105" customFormat="1" x14ac:dyDescent="0.3">
      <c r="A3979"/>
      <c r="B3979"/>
      <c r="C3979"/>
      <c r="D3979"/>
      <c r="E3979" s="42"/>
      <c r="F3979" s="66"/>
      <c r="G3979" s="133"/>
      <c r="H3979" s="133"/>
      <c r="I3979" s="133"/>
    </row>
    <row r="3980" spans="1:9" s="105" customFormat="1" x14ac:dyDescent="0.3">
      <c r="A3980"/>
      <c r="B3980"/>
      <c r="C3980"/>
      <c r="D3980"/>
      <c r="E3980" s="42"/>
      <c r="F3980" s="66"/>
      <c r="G3980" s="133"/>
      <c r="H3980" s="133"/>
      <c r="I3980" s="133"/>
    </row>
    <row r="3981" spans="1:9" s="105" customFormat="1" x14ac:dyDescent="0.3">
      <c r="A3981"/>
      <c r="B3981"/>
      <c r="C3981"/>
      <c r="D3981"/>
      <c r="E3981" s="42"/>
      <c r="F3981" s="66"/>
      <c r="G3981" s="133"/>
      <c r="H3981" s="133"/>
      <c r="I3981" s="133"/>
    </row>
    <row r="3982" spans="1:9" s="105" customFormat="1" x14ac:dyDescent="0.3">
      <c r="A3982"/>
      <c r="B3982"/>
      <c r="C3982"/>
      <c r="D3982"/>
      <c r="E3982" s="42"/>
      <c r="F3982" s="66"/>
      <c r="G3982" s="133"/>
      <c r="H3982" s="133"/>
      <c r="I3982" s="133"/>
    </row>
    <row r="3983" spans="1:9" s="105" customFormat="1" x14ac:dyDescent="0.3">
      <c r="A3983"/>
      <c r="B3983"/>
      <c r="C3983"/>
      <c r="D3983"/>
      <c r="E3983" s="42"/>
      <c r="F3983" s="66"/>
      <c r="G3983" s="133"/>
      <c r="H3983" s="133"/>
      <c r="I3983" s="133"/>
    </row>
    <row r="3984" spans="1:9" s="105" customFormat="1" x14ac:dyDescent="0.3">
      <c r="A3984"/>
      <c r="B3984"/>
      <c r="C3984"/>
      <c r="D3984"/>
      <c r="E3984" s="42"/>
      <c r="F3984" s="66"/>
      <c r="G3984" s="133"/>
      <c r="H3984" s="133"/>
      <c r="I3984" s="133"/>
    </row>
    <row r="3985" spans="1:9" s="105" customFormat="1" x14ac:dyDescent="0.3">
      <c r="A3985"/>
      <c r="B3985"/>
      <c r="C3985"/>
      <c r="D3985"/>
      <c r="E3985" s="42"/>
      <c r="F3985" s="66"/>
      <c r="G3985" s="133"/>
      <c r="H3985" s="133"/>
      <c r="I3985" s="133"/>
    </row>
    <row r="3986" spans="1:9" s="105" customFormat="1" x14ac:dyDescent="0.3">
      <c r="A3986"/>
      <c r="B3986"/>
      <c r="C3986"/>
      <c r="D3986"/>
      <c r="E3986" s="42"/>
      <c r="F3986" s="66"/>
      <c r="G3986" s="133"/>
      <c r="H3986" s="133"/>
      <c r="I3986" s="133"/>
    </row>
    <row r="3987" spans="1:9" s="105" customFormat="1" x14ac:dyDescent="0.3">
      <c r="A3987"/>
      <c r="B3987"/>
      <c r="C3987"/>
      <c r="D3987"/>
      <c r="E3987" s="42"/>
      <c r="F3987" s="66"/>
      <c r="G3987" s="133"/>
      <c r="H3987" s="133"/>
      <c r="I3987" s="133"/>
    </row>
    <row r="3988" spans="1:9" s="105" customFormat="1" x14ac:dyDescent="0.3">
      <c r="A3988"/>
      <c r="B3988"/>
      <c r="C3988"/>
      <c r="D3988"/>
      <c r="E3988" s="42"/>
      <c r="F3988" s="66"/>
      <c r="G3988" s="133"/>
      <c r="H3988" s="133"/>
      <c r="I3988" s="133"/>
    </row>
    <row r="3989" spans="1:9" s="105" customFormat="1" x14ac:dyDescent="0.3">
      <c r="A3989"/>
      <c r="B3989"/>
      <c r="C3989"/>
      <c r="D3989"/>
      <c r="E3989" s="42"/>
      <c r="F3989" s="66"/>
      <c r="G3989" s="133"/>
      <c r="H3989" s="133"/>
      <c r="I3989" s="133"/>
    </row>
    <row r="3990" spans="1:9" s="105" customFormat="1" x14ac:dyDescent="0.3">
      <c r="A3990"/>
      <c r="B3990"/>
      <c r="C3990"/>
      <c r="D3990"/>
      <c r="E3990" s="42"/>
      <c r="F3990" s="66"/>
      <c r="G3990" s="133"/>
      <c r="H3990" s="133"/>
      <c r="I3990" s="133"/>
    </row>
    <row r="3991" spans="1:9" s="105" customFormat="1" x14ac:dyDescent="0.3">
      <c r="A3991"/>
      <c r="B3991"/>
      <c r="C3991"/>
      <c r="D3991"/>
      <c r="E3991" s="42"/>
      <c r="F3991" s="66"/>
      <c r="G3991" s="133"/>
      <c r="H3991" s="133"/>
      <c r="I3991" s="133"/>
    </row>
    <row r="3992" spans="1:9" s="105" customFormat="1" x14ac:dyDescent="0.3">
      <c r="A3992"/>
      <c r="B3992"/>
      <c r="C3992"/>
      <c r="D3992"/>
      <c r="E3992" s="42"/>
      <c r="F3992" s="66"/>
      <c r="G3992" s="133"/>
      <c r="H3992" s="133"/>
      <c r="I3992" s="133"/>
    </row>
    <row r="3993" spans="1:9" s="105" customFormat="1" x14ac:dyDescent="0.3">
      <c r="A3993"/>
      <c r="B3993"/>
      <c r="C3993"/>
      <c r="D3993"/>
      <c r="E3993" s="42"/>
      <c r="F3993" s="66"/>
      <c r="G3993" s="133"/>
      <c r="H3993" s="133"/>
      <c r="I3993" s="133"/>
    </row>
    <row r="3994" spans="1:9" s="105" customFormat="1" x14ac:dyDescent="0.3">
      <c r="A3994"/>
      <c r="B3994"/>
      <c r="C3994"/>
      <c r="D3994"/>
      <c r="E3994" s="42"/>
      <c r="F3994" s="66"/>
      <c r="G3994" s="133"/>
      <c r="H3994" s="133"/>
      <c r="I3994" s="133"/>
    </row>
    <row r="3995" spans="1:9" s="105" customFormat="1" x14ac:dyDescent="0.3">
      <c r="A3995"/>
      <c r="B3995"/>
      <c r="C3995"/>
      <c r="D3995"/>
      <c r="E3995" s="42"/>
      <c r="F3995" s="66"/>
      <c r="G3995" s="133"/>
      <c r="H3995" s="133"/>
      <c r="I3995" s="133"/>
    </row>
    <row r="3996" spans="1:9" s="105" customFormat="1" x14ac:dyDescent="0.3">
      <c r="A3996"/>
      <c r="B3996"/>
      <c r="C3996"/>
      <c r="D3996"/>
      <c r="E3996" s="42"/>
      <c r="F3996" s="66"/>
      <c r="G3996" s="133"/>
      <c r="H3996" s="133"/>
      <c r="I3996" s="133"/>
    </row>
    <row r="3997" spans="1:9" s="105" customFormat="1" x14ac:dyDescent="0.3">
      <c r="A3997"/>
      <c r="B3997"/>
      <c r="C3997"/>
      <c r="D3997"/>
      <c r="E3997" s="42"/>
      <c r="F3997" s="66"/>
      <c r="G3997" s="133"/>
      <c r="H3997" s="133"/>
      <c r="I3997" s="133"/>
    </row>
    <row r="3998" spans="1:9" s="105" customFormat="1" x14ac:dyDescent="0.3">
      <c r="A3998"/>
      <c r="B3998"/>
      <c r="C3998"/>
      <c r="D3998"/>
      <c r="E3998" s="42"/>
      <c r="F3998" s="66"/>
      <c r="G3998" s="133"/>
      <c r="H3998" s="133"/>
      <c r="I3998" s="133"/>
    </row>
    <row r="3999" spans="1:9" s="105" customFormat="1" x14ac:dyDescent="0.3">
      <c r="A3999"/>
      <c r="B3999"/>
      <c r="C3999"/>
      <c r="D3999"/>
      <c r="E3999" s="42"/>
      <c r="F3999" s="66"/>
      <c r="G3999" s="133"/>
      <c r="H3999" s="133"/>
      <c r="I3999" s="133"/>
    </row>
    <row r="4000" spans="1:9" s="105" customFormat="1" x14ac:dyDescent="0.3">
      <c r="A4000"/>
      <c r="B4000"/>
      <c r="C4000"/>
      <c r="D4000"/>
      <c r="E4000" s="42"/>
      <c r="F4000" s="66"/>
      <c r="G4000" s="133"/>
      <c r="H4000" s="133"/>
      <c r="I4000" s="133"/>
    </row>
    <row r="4001" spans="1:9" s="105" customFormat="1" x14ac:dyDescent="0.3">
      <c r="A4001"/>
      <c r="B4001"/>
      <c r="C4001"/>
      <c r="D4001"/>
      <c r="E4001" s="42"/>
      <c r="F4001" s="66"/>
      <c r="G4001" s="133"/>
      <c r="H4001" s="133"/>
      <c r="I4001" s="133"/>
    </row>
    <row r="4002" spans="1:9" s="105" customFormat="1" x14ac:dyDescent="0.3">
      <c r="A4002"/>
      <c r="B4002"/>
      <c r="C4002"/>
      <c r="D4002"/>
      <c r="E4002" s="42"/>
      <c r="F4002" s="66"/>
      <c r="G4002" s="133"/>
      <c r="H4002" s="133"/>
      <c r="I4002" s="133"/>
    </row>
    <row r="4003" spans="1:9" s="105" customFormat="1" x14ac:dyDescent="0.3">
      <c r="A4003"/>
      <c r="B4003"/>
      <c r="C4003"/>
      <c r="D4003"/>
      <c r="E4003" s="42"/>
      <c r="F4003" s="66"/>
      <c r="G4003" s="133"/>
      <c r="H4003" s="133"/>
      <c r="I4003" s="133"/>
    </row>
    <row r="4004" spans="1:9" s="105" customFormat="1" x14ac:dyDescent="0.3">
      <c r="A4004"/>
      <c r="B4004"/>
      <c r="C4004"/>
      <c r="D4004"/>
      <c r="E4004" s="42"/>
      <c r="F4004" s="66"/>
      <c r="G4004" s="133"/>
      <c r="H4004" s="133"/>
      <c r="I4004" s="133"/>
    </row>
    <row r="4005" spans="1:9" s="105" customFormat="1" x14ac:dyDescent="0.3">
      <c r="A4005"/>
      <c r="B4005"/>
      <c r="C4005"/>
      <c r="D4005"/>
      <c r="E4005" s="42"/>
      <c r="F4005" s="66"/>
      <c r="G4005" s="133"/>
      <c r="H4005" s="133"/>
      <c r="I4005" s="133"/>
    </row>
    <row r="4006" spans="1:9" s="105" customFormat="1" x14ac:dyDescent="0.3">
      <c r="A4006"/>
      <c r="B4006"/>
      <c r="C4006"/>
      <c r="D4006"/>
      <c r="E4006" s="42"/>
      <c r="F4006" s="66"/>
      <c r="G4006" s="133"/>
      <c r="H4006" s="133"/>
      <c r="I4006" s="133"/>
    </row>
    <row r="4007" spans="1:9" s="105" customFormat="1" x14ac:dyDescent="0.3">
      <c r="A4007"/>
      <c r="B4007"/>
      <c r="C4007"/>
      <c r="D4007"/>
      <c r="E4007" s="42"/>
      <c r="F4007" s="66"/>
      <c r="G4007" s="133"/>
      <c r="H4007" s="133"/>
      <c r="I4007" s="133"/>
    </row>
    <row r="4008" spans="1:9" s="105" customFormat="1" x14ac:dyDescent="0.3">
      <c r="A4008"/>
      <c r="B4008"/>
      <c r="C4008"/>
      <c r="D4008"/>
      <c r="E4008" s="42"/>
      <c r="F4008" s="66"/>
      <c r="G4008" s="133"/>
      <c r="H4008" s="133"/>
      <c r="I4008" s="133"/>
    </row>
    <row r="4009" spans="1:9" s="105" customFormat="1" x14ac:dyDescent="0.3">
      <c r="A4009"/>
      <c r="B4009"/>
      <c r="C4009"/>
      <c r="D4009"/>
      <c r="E4009" s="42"/>
      <c r="F4009" s="66"/>
      <c r="G4009" s="133"/>
      <c r="H4009" s="133"/>
      <c r="I4009" s="133"/>
    </row>
    <row r="4010" spans="1:9" s="105" customFormat="1" x14ac:dyDescent="0.3">
      <c r="A4010"/>
      <c r="B4010"/>
      <c r="C4010"/>
      <c r="D4010"/>
      <c r="E4010" s="42"/>
      <c r="F4010" s="66"/>
      <c r="G4010" s="133"/>
      <c r="H4010" s="133"/>
      <c r="I4010" s="133"/>
    </row>
    <row r="4011" spans="1:9" s="105" customFormat="1" x14ac:dyDescent="0.3">
      <c r="A4011"/>
      <c r="B4011"/>
      <c r="C4011"/>
      <c r="D4011"/>
      <c r="E4011" s="42"/>
      <c r="F4011" s="66"/>
      <c r="G4011" s="133"/>
      <c r="H4011" s="133"/>
      <c r="I4011" s="133"/>
    </row>
    <row r="4012" spans="1:9" s="105" customFormat="1" x14ac:dyDescent="0.3">
      <c r="A4012"/>
      <c r="B4012"/>
      <c r="C4012"/>
      <c r="D4012"/>
      <c r="E4012" s="42"/>
      <c r="F4012" s="66"/>
      <c r="G4012" s="133"/>
      <c r="H4012" s="133"/>
      <c r="I4012" s="133"/>
    </row>
    <row r="4013" spans="1:9" s="105" customFormat="1" x14ac:dyDescent="0.3">
      <c r="A4013"/>
      <c r="B4013"/>
      <c r="C4013"/>
      <c r="D4013"/>
      <c r="E4013" s="42"/>
      <c r="F4013" s="66"/>
      <c r="G4013" s="133"/>
      <c r="H4013" s="133"/>
      <c r="I4013" s="133"/>
    </row>
    <row r="4014" spans="1:9" s="105" customFormat="1" x14ac:dyDescent="0.3">
      <c r="A4014"/>
      <c r="B4014"/>
      <c r="C4014"/>
      <c r="D4014"/>
      <c r="E4014" s="42"/>
      <c r="F4014" s="66"/>
      <c r="G4014" s="133"/>
      <c r="H4014" s="133"/>
      <c r="I4014" s="133"/>
    </row>
    <row r="4015" spans="1:9" s="105" customFormat="1" x14ac:dyDescent="0.3">
      <c r="A4015"/>
      <c r="B4015"/>
      <c r="C4015"/>
      <c r="D4015"/>
      <c r="E4015" s="42"/>
      <c r="F4015" s="66"/>
      <c r="G4015" s="133"/>
      <c r="H4015" s="133"/>
      <c r="I4015" s="133"/>
    </row>
    <row r="4016" spans="1:9" s="105" customFormat="1" x14ac:dyDescent="0.3">
      <c r="A4016"/>
      <c r="B4016"/>
      <c r="C4016"/>
      <c r="D4016"/>
      <c r="E4016" s="42"/>
      <c r="F4016" s="66"/>
      <c r="G4016" s="133"/>
      <c r="H4016" s="133"/>
      <c r="I4016" s="133"/>
    </row>
    <row r="4017" spans="1:9" s="105" customFormat="1" x14ac:dyDescent="0.3">
      <c r="A4017"/>
      <c r="B4017"/>
      <c r="C4017"/>
      <c r="D4017"/>
      <c r="E4017" s="42"/>
      <c r="F4017" s="66"/>
      <c r="G4017" s="133"/>
      <c r="H4017" s="133"/>
      <c r="I4017" s="133"/>
    </row>
    <row r="4018" spans="1:9" s="105" customFormat="1" x14ac:dyDescent="0.3">
      <c r="A4018"/>
      <c r="B4018"/>
      <c r="C4018"/>
      <c r="D4018"/>
      <c r="E4018" s="42"/>
      <c r="F4018" s="66"/>
      <c r="G4018" s="133"/>
      <c r="H4018" s="133"/>
      <c r="I4018" s="133"/>
    </row>
    <row r="4019" spans="1:9" s="105" customFormat="1" x14ac:dyDescent="0.3">
      <c r="A4019"/>
      <c r="B4019"/>
      <c r="C4019"/>
      <c r="D4019"/>
      <c r="E4019" s="42"/>
      <c r="F4019" s="66"/>
      <c r="G4019" s="133"/>
      <c r="H4019" s="133"/>
      <c r="I4019" s="133"/>
    </row>
    <row r="4020" spans="1:9" s="105" customFormat="1" x14ac:dyDescent="0.3">
      <c r="A4020"/>
      <c r="B4020"/>
      <c r="C4020"/>
      <c r="D4020"/>
      <c r="E4020" s="42"/>
      <c r="F4020" s="66"/>
      <c r="G4020" s="133"/>
      <c r="H4020" s="133"/>
      <c r="I4020" s="133"/>
    </row>
    <row r="4021" spans="1:9" s="105" customFormat="1" x14ac:dyDescent="0.3">
      <c r="A4021"/>
      <c r="B4021"/>
      <c r="C4021"/>
      <c r="D4021"/>
      <c r="E4021" s="42"/>
      <c r="F4021" s="66"/>
      <c r="G4021" s="133"/>
      <c r="H4021" s="133"/>
      <c r="I4021" s="133"/>
    </row>
    <row r="4022" spans="1:9" s="105" customFormat="1" x14ac:dyDescent="0.3">
      <c r="A4022"/>
      <c r="B4022"/>
      <c r="C4022"/>
      <c r="D4022"/>
      <c r="E4022" s="42"/>
      <c r="F4022" s="66"/>
      <c r="G4022" s="133"/>
      <c r="H4022" s="133"/>
      <c r="I4022" s="133"/>
    </row>
    <row r="4023" spans="1:9" s="105" customFormat="1" x14ac:dyDescent="0.3">
      <c r="A4023"/>
      <c r="B4023"/>
      <c r="C4023"/>
      <c r="D4023"/>
      <c r="E4023" s="42"/>
      <c r="F4023" s="66"/>
      <c r="G4023" s="133"/>
      <c r="H4023" s="133"/>
      <c r="I4023" s="133"/>
    </row>
    <row r="4024" spans="1:9" s="105" customFormat="1" x14ac:dyDescent="0.3">
      <c r="A4024"/>
      <c r="B4024"/>
      <c r="C4024"/>
      <c r="D4024"/>
      <c r="E4024" s="42"/>
      <c r="F4024" s="66"/>
      <c r="G4024" s="133"/>
      <c r="H4024" s="133"/>
      <c r="I4024" s="133"/>
    </row>
    <row r="4025" spans="1:9" s="105" customFormat="1" x14ac:dyDescent="0.3">
      <c r="A4025"/>
      <c r="B4025"/>
      <c r="C4025"/>
      <c r="D4025"/>
      <c r="E4025" s="42"/>
      <c r="F4025" s="66"/>
      <c r="G4025" s="133"/>
      <c r="H4025" s="133"/>
      <c r="I4025" s="133"/>
    </row>
    <row r="4026" spans="1:9" s="105" customFormat="1" x14ac:dyDescent="0.3">
      <c r="A4026"/>
      <c r="B4026"/>
      <c r="C4026"/>
      <c r="D4026"/>
      <c r="E4026" s="42"/>
      <c r="F4026" s="66"/>
      <c r="G4026" s="133"/>
      <c r="H4026" s="133"/>
      <c r="I4026" s="133"/>
    </row>
    <row r="4027" spans="1:9" s="105" customFormat="1" x14ac:dyDescent="0.3">
      <c r="A4027"/>
      <c r="B4027"/>
      <c r="C4027"/>
      <c r="D4027"/>
      <c r="E4027" s="42"/>
      <c r="F4027" s="66"/>
      <c r="G4027" s="133"/>
      <c r="H4027" s="133"/>
      <c r="I4027" s="133"/>
    </row>
    <row r="4028" spans="1:9" s="105" customFormat="1" x14ac:dyDescent="0.3">
      <c r="A4028"/>
      <c r="B4028"/>
      <c r="C4028"/>
      <c r="D4028"/>
      <c r="E4028" s="42"/>
      <c r="F4028" s="66"/>
      <c r="G4028" s="133"/>
      <c r="H4028" s="133"/>
      <c r="I4028" s="133"/>
    </row>
    <row r="4029" spans="1:9" s="105" customFormat="1" x14ac:dyDescent="0.3">
      <c r="A4029"/>
      <c r="B4029"/>
      <c r="C4029"/>
      <c r="D4029"/>
      <c r="E4029" s="42"/>
      <c r="F4029" s="66"/>
      <c r="G4029" s="133"/>
      <c r="H4029" s="133"/>
      <c r="I4029" s="133"/>
    </row>
    <row r="4030" spans="1:9" s="105" customFormat="1" x14ac:dyDescent="0.3">
      <c r="A4030"/>
      <c r="B4030"/>
      <c r="C4030"/>
      <c r="D4030"/>
      <c r="E4030" s="42"/>
      <c r="F4030" s="66"/>
      <c r="G4030" s="133"/>
      <c r="H4030" s="133"/>
      <c r="I4030" s="133"/>
    </row>
    <row r="4031" spans="1:9" s="105" customFormat="1" x14ac:dyDescent="0.3">
      <c r="A4031"/>
      <c r="B4031"/>
      <c r="C4031"/>
      <c r="D4031"/>
      <c r="E4031" s="42"/>
      <c r="F4031" s="66"/>
      <c r="G4031" s="133"/>
      <c r="H4031" s="133"/>
      <c r="I4031" s="133"/>
    </row>
    <row r="4032" spans="1:9" s="105" customFormat="1" x14ac:dyDescent="0.3">
      <c r="A4032"/>
      <c r="B4032"/>
      <c r="C4032"/>
      <c r="D4032"/>
      <c r="E4032" s="42"/>
      <c r="F4032" s="66"/>
      <c r="G4032" s="133"/>
      <c r="H4032" s="133"/>
      <c r="I4032" s="133"/>
    </row>
    <row r="4033" spans="1:9" s="105" customFormat="1" x14ac:dyDescent="0.3">
      <c r="A4033"/>
      <c r="B4033"/>
      <c r="C4033"/>
      <c r="D4033"/>
      <c r="E4033" s="42"/>
      <c r="F4033" s="66"/>
      <c r="G4033" s="133"/>
      <c r="H4033" s="133"/>
      <c r="I4033" s="133"/>
    </row>
    <row r="4034" spans="1:9" s="105" customFormat="1" x14ac:dyDescent="0.3">
      <c r="A4034"/>
      <c r="B4034"/>
      <c r="C4034"/>
      <c r="D4034"/>
      <c r="E4034" s="42"/>
      <c r="F4034" s="66"/>
      <c r="G4034" s="133"/>
      <c r="H4034" s="133"/>
      <c r="I4034" s="133"/>
    </row>
    <row r="4035" spans="1:9" s="105" customFormat="1" x14ac:dyDescent="0.3">
      <c r="A4035"/>
      <c r="B4035"/>
      <c r="C4035"/>
      <c r="D4035"/>
      <c r="E4035" s="42"/>
      <c r="F4035" s="66"/>
      <c r="G4035" s="133"/>
      <c r="H4035" s="133"/>
      <c r="I4035" s="133"/>
    </row>
    <row r="4036" spans="1:9" s="105" customFormat="1" x14ac:dyDescent="0.3">
      <c r="A4036"/>
      <c r="B4036"/>
      <c r="C4036"/>
      <c r="D4036"/>
      <c r="E4036" s="42"/>
      <c r="F4036" s="66"/>
      <c r="G4036" s="133"/>
      <c r="H4036" s="133"/>
      <c r="I4036" s="133"/>
    </row>
    <row r="4037" spans="1:9" s="105" customFormat="1" x14ac:dyDescent="0.3">
      <c r="A4037"/>
      <c r="B4037"/>
      <c r="C4037"/>
      <c r="D4037"/>
      <c r="E4037" s="42"/>
      <c r="F4037" s="66"/>
      <c r="G4037" s="133"/>
      <c r="H4037" s="133"/>
      <c r="I4037" s="133"/>
    </row>
    <row r="4038" spans="1:9" s="105" customFormat="1" x14ac:dyDescent="0.3">
      <c r="A4038"/>
      <c r="B4038"/>
      <c r="C4038"/>
      <c r="D4038"/>
      <c r="E4038" s="42"/>
      <c r="F4038" s="66"/>
      <c r="G4038" s="133"/>
      <c r="H4038" s="133"/>
      <c r="I4038" s="133"/>
    </row>
    <row r="4039" spans="1:9" s="105" customFormat="1" x14ac:dyDescent="0.3">
      <c r="A4039"/>
      <c r="B4039"/>
      <c r="C4039"/>
      <c r="D4039"/>
      <c r="E4039" s="42"/>
      <c r="F4039" s="66"/>
      <c r="G4039" s="133"/>
      <c r="H4039" s="133"/>
      <c r="I4039" s="133"/>
    </row>
    <row r="4040" spans="1:9" s="105" customFormat="1" x14ac:dyDescent="0.3">
      <c r="A4040"/>
      <c r="B4040"/>
      <c r="C4040"/>
      <c r="D4040"/>
      <c r="E4040" s="42"/>
      <c r="F4040" s="66"/>
      <c r="G4040" s="133"/>
      <c r="H4040" s="133"/>
      <c r="I4040" s="133"/>
    </row>
    <row r="4041" spans="1:9" s="105" customFormat="1" x14ac:dyDescent="0.3">
      <c r="A4041"/>
      <c r="B4041"/>
      <c r="C4041"/>
      <c r="D4041"/>
      <c r="E4041" s="42"/>
      <c r="F4041" s="66"/>
      <c r="G4041" s="133"/>
      <c r="H4041" s="133"/>
      <c r="I4041" s="133"/>
    </row>
    <row r="4042" spans="1:9" s="105" customFormat="1" x14ac:dyDescent="0.3">
      <c r="A4042"/>
      <c r="B4042"/>
      <c r="C4042"/>
      <c r="D4042"/>
      <c r="E4042" s="42"/>
      <c r="F4042" s="66"/>
      <c r="G4042" s="133"/>
      <c r="H4042" s="133"/>
      <c r="I4042" s="133"/>
    </row>
    <row r="4043" spans="1:9" s="105" customFormat="1" x14ac:dyDescent="0.3">
      <c r="A4043"/>
      <c r="B4043"/>
      <c r="C4043"/>
      <c r="D4043"/>
      <c r="E4043" s="42"/>
      <c r="F4043" s="66"/>
      <c r="G4043" s="133"/>
      <c r="H4043" s="133"/>
      <c r="I4043" s="133"/>
    </row>
    <row r="4044" spans="1:9" s="105" customFormat="1" x14ac:dyDescent="0.3">
      <c r="A4044"/>
      <c r="B4044"/>
      <c r="C4044"/>
      <c r="D4044"/>
      <c r="E4044" s="42"/>
      <c r="F4044" s="66"/>
      <c r="G4044" s="133"/>
      <c r="H4044" s="133"/>
      <c r="I4044" s="133"/>
    </row>
    <row r="4045" spans="1:9" s="105" customFormat="1" x14ac:dyDescent="0.3">
      <c r="A4045"/>
      <c r="B4045"/>
      <c r="C4045"/>
      <c r="D4045"/>
      <c r="E4045" s="42"/>
      <c r="F4045" s="66"/>
      <c r="G4045" s="133"/>
      <c r="H4045" s="133"/>
      <c r="I4045" s="133"/>
    </row>
    <row r="4046" spans="1:9" s="105" customFormat="1" x14ac:dyDescent="0.3">
      <c r="A4046"/>
      <c r="B4046"/>
      <c r="C4046"/>
      <c r="D4046"/>
      <c r="E4046" s="42"/>
      <c r="F4046" s="66"/>
      <c r="G4046" s="133"/>
      <c r="H4046" s="133"/>
      <c r="I4046" s="133"/>
    </row>
    <row r="4047" spans="1:9" s="105" customFormat="1" x14ac:dyDescent="0.3">
      <c r="A4047"/>
      <c r="B4047"/>
      <c r="C4047"/>
      <c r="D4047"/>
      <c r="E4047" s="42"/>
      <c r="F4047" s="66"/>
      <c r="G4047" s="133"/>
      <c r="H4047" s="133"/>
      <c r="I4047" s="133"/>
    </row>
    <row r="4048" spans="1:9" s="105" customFormat="1" x14ac:dyDescent="0.3">
      <c r="A4048"/>
      <c r="B4048"/>
      <c r="C4048"/>
      <c r="D4048"/>
      <c r="E4048" s="42"/>
      <c r="F4048" s="66"/>
      <c r="G4048" s="133"/>
      <c r="H4048" s="133"/>
      <c r="I4048" s="133"/>
    </row>
    <row r="4049" spans="1:9" s="105" customFormat="1" x14ac:dyDescent="0.3">
      <c r="A4049"/>
      <c r="B4049"/>
      <c r="C4049"/>
      <c r="D4049"/>
      <c r="E4049" s="42"/>
      <c r="F4049" s="66"/>
      <c r="G4049" s="133"/>
      <c r="H4049" s="133"/>
      <c r="I4049" s="133"/>
    </row>
    <row r="4050" spans="1:9" s="105" customFormat="1" x14ac:dyDescent="0.3">
      <c r="A4050"/>
      <c r="B4050"/>
      <c r="C4050"/>
      <c r="D4050"/>
      <c r="E4050" s="42"/>
      <c r="F4050" s="66"/>
      <c r="G4050" s="133"/>
      <c r="H4050" s="133"/>
      <c r="I4050" s="133"/>
    </row>
    <row r="4051" spans="1:9" s="105" customFormat="1" x14ac:dyDescent="0.3">
      <c r="A4051"/>
      <c r="B4051"/>
      <c r="C4051"/>
      <c r="D4051"/>
      <c r="E4051" s="42"/>
      <c r="F4051" s="66"/>
      <c r="G4051" s="133"/>
      <c r="H4051" s="133"/>
      <c r="I4051" s="133"/>
    </row>
    <row r="4052" spans="1:9" s="105" customFormat="1" x14ac:dyDescent="0.3">
      <c r="A4052"/>
      <c r="B4052"/>
      <c r="C4052"/>
      <c r="D4052"/>
      <c r="E4052" s="42"/>
      <c r="F4052" s="66"/>
      <c r="G4052" s="133"/>
      <c r="H4052" s="133"/>
      <c r="I4052" s="133"/>
    </row>
    <row r="4053" spans="1:9" s="105" customFormat="1" x14ac:dyDescent="0.3">
      <c r="A4053"/>
      <c r="B4053"/>
      <c r="C4053"/>
      <c r="D4053"/>
      <c r="E4053" s="42"/>
      <c r="F4053" s="66"/>
      <c r="G4053" s="133"/>
      <c r="H4053" s="133"/>
      <c r="I4053" s="133"/>
    </row>
    <row r="4054" spans="1:9" s="105" customFormat="1" x14ac:dyDescent="0.3">
      <c r="A4054"/>
      <c r="B4054"/>
      <c r="C4054"/>
      <c r="D4054"/>
      <c r="E4054" s="42"/>
      <c r="F4054" s="66"/>
      <c r="G4054" s="133"/>
      <c r="H4054" s="133"/>
      <c r="I4054" s="133"/>
    </row>
    <row r="4055" spans="1:9" s="105" customFormat="1" x14ac:dyDescent="0.3">
      <c r="A4055"/>
      <c r="B4055"/>
      <c r="C4055"/>
      <c r="D4055"/>
      <c r="E4055" s="42"/>
      <c r="F4055" s="66"/>
      <c r="G4055" s="133"/>
      <c r="H4055" s="133"/>
      <c r="I4055" s="133"/>
    </row>
    <row r="4056" spans="1:9" s="105" customFormat="1" x14ac:dyDescent="0.3">
      <c r="A4056"/>
      <c r="B4056"/>
      <c r="C4056"/>
      <c r="D4056"/>
      <c r="E4056" s="42"/>
      <c r="F4056" s="66"/>
      <c r="G4056" s="133"/>
      <c r="H4056" s="133"/>
      <c r="I4056" s="133"/>
    </row>
    <row r="4057" spans="1:9" s="105" customFormat="1" x14ac:dyDescent="0.3">
      <c r="A4057"/>
      <c r="B4057"/>
      <c r="C4057"/>
      <c r="D4057"/>
      <c r="E4057" s="42"/>
      <c r="F4057" s="66"/>
      <c r="G4057" s="133"/>
      <c r="H4057" s="133"/>
      <c r="I4057" s="133"/>
    </row>
    <row r="4058" spans="1:9" s="105" customFormat="1" x14ac:dyDescent="0.3">
      <c r="A4058"/>
      <c r="B4058"/>
      <c r="C4058"/>
      <c r="D4058"/>
      <c r="E4058" s="42"/>
      <c r="F4058" s="66"/>
      <c r="G4058" s="133"/>
      <c r="H4058" s="133"/>
      <c r="I4058" s="133"/>
    </row>
    <row r="4059" spans="1:9" s="105" customFormat="1" x14ac:dyDescent="0.3">
      <c r="A4059"/>
      <c r="B4059"/>
      <c r="C4059"/>
      <c r="D4059"/>
      <c r="E4059" s="42"/>
      <c r="F4059" s="66"/>
      <c r="G4059" s="133"/>
      <c r="H4059" s="133"/>
      <c r="I4059" s="133"/>
    </row>
    <row r="4060" spans="1:9" s="105" customFormat="1" x14ac:dyDescent="0.3">
      <c r="A4060"/>
      <c r="B4060"/>
      <c r="C4060"/>
      <c r="D4060"/>
      <c r="E4060" s="42"/>
      <c r="F4060" s="66"/>
      <c r="G4060" s="133"/>
      <c r="H4060" s="133"/>
      <c r="I4060" s="133"/>
    </row>
    <row r="4061" spans="1:9" s="105" customFormat="1" x14ac:dyDescent="0.3">
      <c r="A4061"/>
      <c r="B4061"/>
      <c r="C4061"/>
      <c r="D4061"/>
      <c r="E4061" s="42"/>
      <c r="F4061" s="66"/>
      <c r="G4061" s="133"/>
      <c r="H4061" s="133"/>
      <c r="I4061" s="133"/>
    </row>
    <row r="4062" spans="1:9" s="105" customFormat="1" x14ac:dyDescent="0.3">
      <c r="A4062"/>
      <c r="B4062"/>
      <c r="C4062"/>
      <c r="D4062"/>
      <c r="E4062" s="42"/>
      <c r="F4062" s="66"/>
      <c r="G4062" s="133"/>
      <c r="H4062" s="133"/>
      <c r="I4062" s="133"/>
    </row>
    <row r="4063" spans="1:9" s="105" customFormat="1" x14ac:dyDescent="0.3">
      <c r="A4063"/>
      <c r="B4063"/>
      <c r="C4063"/>
      <c r="D4063"/>
      <c r="E4063" s="42"/>
      <c r="F4063" s="66"/>
      <c r="G4063" s="133"/>
      <c r="H4063" s="133"/>
      <c r="I4063" s="133"/>
    </row>
    <row r="4064" spans="1:9" s="105" customFormat="1" x14ac:dyDescent="0.3">
      <c r="A4064"/>
      <c r="B4064"/>
      <c r="C4064"/>
      <c r="D4064"/>
      <c r="E4064" s="42"/>
      <c r="F4064" s="66"/>
      <c r="G4064" s="133"/>
      <c r="H4064" s="133"/>
      <c r="I4064" s="133"/>
    </row>
    <row r="4065" spans="1:9" s="105" customFormat="1" x14ac:dyDescent="0.3">
      <c r="A4065"/>
      <c r="B4065"/>
      <c r="C4065"/>
      <c r="D4065"/>
      <c r="E4065" s="42"/>
      <c r="F4065" s="66"/>
      <c r="G4065" s="133"/>
      <c r="H4065" s="133"/>
      <c r="I4065" s="133"/>
    </row>
    <row r="4066" spans="1:9" s="105" customFormat="1" x14ac:dyDescent="0.3">
      <c r="A4066"/>
      <c r="B4066"/>
      <c r="C4066"/>
      <c r="D4066"/>
      <c r="E4066" s="42"/>
      <c r="F4066" s="66"/>
      <c r="G4066" s="133"/>
      <c r="H4066" s="133"/>
      <c r="I4066" s="133"/>
    </row>
    <row r="4067" spans="1:9" s="105" customFormat="1" x14ac:dyDescent="0.3">
      <c r="A4067"/>
      <c r="B4067"/>
      <c r="C4067"/>
      <c r="D4067"/>
      <c r="E4067" s="42"/>
      <c r="F4067" s="66"/>
      <c r="G4067" s="133"/>
      <c r="H4067" s="133"/>
      <c r="I4067" s="133"/>
    </row>
    <row r="4068" spans="1:9" s="105" customFormat="1" x14ac:dyDescent="0.3">
      <c r="A4068"/>
      <c r="B4068"/>
      <c r="C4068"/>
      <c r="D4068"/>
      <c r="E4068" s="42"/>
      <c r="F4068" s="66"/>
      <c r="G4068" s="133"/>
      <c r="H4068" s="133"/>
      <c r="I4068" s="133"/>
    </row>
    <row r="4069" spans="1:9" s="105" customFormat="1" x14ac:dyDescent="0.3">
      <c r="A4069"/>
      <c r="B4069"/>
      <c r="C4069"/>
      <c r="D4069"/>
      <c r="E4069" s="42"/>
      <c r="F4069" s="66"/>
      <c r="G4069" s="133"/>
      <c r="H4069" s="133"/>
      <c r="I4069" s="133"/>
    </row>
    <row r="4070" spans="1:9" s="105" customFormat="1" x14ac:dyDescent="0.3">
      <c r="A4070"/>
      <c r="B4070"/>
      <c r="C4070"/>
      <c r="D4070"/>
      <c r="E4070" s="42"/>
      <c r="F4070" s="66"/>
      <c r="G4070" s="133"/>
      <c r="H4070" s="133"/>
      <c r="I4070" s="133"/>
    </row>
    <row r="4071" spans="1:9" s="105" customFormat="1" x14ac:dyDescent="0.3">
      <c r="A4071"/>
      <c r="B4071"/>
      <c r="C4071"/>
      <c r="D4071"/>
      <c r="E4071" s="42"/>
      <c r="F4071" s="66"/>
      <c r="G4071" s="133"/>
      <c r="H4071" s="133"/>
      <c r="I4071" s="133"/>
    </row>
    <row r="4072" spans="1:9" s="105" customFormat="1" x14ac:dyDescent="0.3">
      <c r="A4072"/>
      <c r="B4072"/>
      <c r="C4072"/>
      <c r="D4072"/>
      <c r="E4072" s="42"/>
      <c r="F4072" s="66"/>
      <c r="G4072" s="133"/>
      <c r="H4072" s="133"/>
      <c r="I4072" s="133"/>
    </row>
    <row r="4073" spans="1:9" s="105" customFormat="1" x14ac:dyDescent="0.3">
      <c r="A4073"/>
      <c r="B4073"/>
      <c r="C4073"/>
      <c r="D4073"/>
      <c r="E4073" s="42"/>
      <c r="F4073" s="66"/>
      <c r="G4073" s="133"/>
      <c r="H4073" s="133"/>
      <c r="I4073" s="133"/>
    </row>
    <row r="4074" spans="1:9" s="105" customFormat="1" x14ac:dyDescent="0.3">
      <c r="A4074"/>
      <c r="B4074"/>
      <c r="C4074"/>
      <c r="D4074"/>
      <c r="E4074" s="42"/>
      <c r="F4074" s="66"/>
      <c r="G4074" s="133"/>
      <c r="H4074" s="133"/>
      <c r="I4074" s="133"/>
    </row>
    <row r="4075" spans="1:9" s="105" customFormat="1" x14ac:dyDescent="0.3">
      <c r="A4075"/>
      <c r="B4075"/>
      <c r="C4075"/>
      <c r="D4075"/>
      <c r="E4075" s="42"/>
      <c r="F4075" s="66"/>
      <c r="G4075" s="133"/>
      <c r="H4075" s="133"/>
      <c r="I4075" s="133"/>
    </row>
    <row r="4076" spans="1:9" s="105" customFormat="1" x14ac:dyDescent="0.3">
      <c r="A4076"/>
      <c r="B4076"/>
      <c r="C4076"/>
      <c r="D4076"/>
      <c r="E4076" s="42"/>
      <c r="F4076" s="66"/>
      <c r="G4076" s="133"/>
      <c r="H4076" s="133"/>
      <c r="I4076" s="133"/>
    </row>
    <row r="4077" spans="1:9" s="105" customFormat="1" x14ac:dyDescent="0.3">
      <c r="A4077"/>
      <c r="B4077"/>
      <c r="C4077"/>
      <c r="D4077"/>
      <c r="E4077" s="42"/>
      <c r="F4077" s="66"/>
      <c r="G4077" s="133"/>
      <c r="H4077" s="133"/>
      <c r="I4077" s="133"/>
    </row>
    <row r="4078" spans="1:9" s="105" customFormat="1" x14ac:dyDescent="0.3">
      <c r="A4078"/>
      <c r="B4078"/>
      <c r="C4078"/>
      <c r="D4078"/>
      <c r="E4078" s="42"/>
      <c r="F4078" s="66"/>
      <c r="G4078" s="133"/>
      <c r="H4078" s="133"/>
      <c r="I4078" s="133"/>
    </row>
    <row r="4079" spans="1:9" s="105" customFormat="1" x14ac:dyDescent="0.3">
      <c r="A4079"/>
      <c r="B4079"/>
      <c r="C4079"/>
      <c r="D4079"/>
      <c r="E4079" s="42"/>
      <c r="F4079" s="66"/>
      <c r="G4079" s="133"/>
      <c r="H4079" s="133"/>
      <c r="I4079" s="133"/>
    </row>
    <row r="4080" spans="1:9" s="105" customFormat="1" x14ac:dyDescent="0.3">
      <c r="A4080"/>
      <c r="B4080"/>
      <c r="C4080"/>
      <c r="D4080"/>
      <c r="E4080" s="42"/>
      <c r="F4080" s="66"/>
      <c r="G4080" s="133"/>
      <c r="H4080" s="133"/>
      <c r="I4080" s="133"/>
    </row>
    <row r="4081" spans="1:9" s="105" customFormat="1" x14ac:dyDescent="0.3">
      <c r="A4081"/>
      <c r="B4081"/>
      <c r="C4081"/>
      <c r="D4081"/>
      <c r="E4081" s="42"/>
      <c r="F4081" s="66"/>
      <c r="G4081" s="133"/>
      <c r="H4081" s="133"/>
      <c r="I4081" s="133"/>
    </row>
    <row r="4082" spans="1:9" s="105" customFormat="1" x14ac:dyDescent="0.3">
      <c r="A4082"/>
      <c r="B4082"/>
      <c r="C4082"/>
      <c r="D4082"/>
      <c r="E4082" s="42"/>
      <c r="F4082" s="66"/>
      <c r="G4082" s="133"/>
      <c r="H4082" s="133"/>
      <c r="I4082" s="133"/>
    </row>
    <row r="4083" spans="1:9" s="105" customFormat="1" x14ac:dyDescent="0.3">
      <c r="A4083"/>
      <c r="B4083"/>
      <c r="C4083"/>
      <c r="D4083"/>
      <c r="E4083" s="42"/>
      <c r="F4083" s="66"/>
      <c r="G4083" s="133"/>
      <c r="H4083" s="133"/>
      <c r="I4083" s="133"/>
    </row>
    <row r="4084" spans="1:9" s="105" customFormat="1" x14ac:dyDescent="0.3">
      <c r="A4084"/>
      <c r="B4084"/>
      <c r="C4084"/>
      <c r="D4084"/>
      <c r="E4084" s="42"/>
      <c r="F4084" s="66"/>
      <c r="G4084" s="133"/>
      <c r="H4084" s="133"/>
      <c r="I4084" s="133"/>
    </row>
    <row r="4085" spans="1:9" s="105" customFormat="1" x14ac:dyDescent="0.3">
      <c r="A4085"/>
      <c r="B4085"/>
      <c r="C4085"/>
      <c r="D4085"/>
      <c r="E4085" s="42"/>
      <c r="F4085" s="66"/>
      <c r="G4085" s="133"/>
      <c r="H4085" s="133"/>
      <c r="I4085" s="133"/>
    </row>
    <row r="4086" spans="1:9" s="105" customFormat="1" x14ac:dyDescent="0.3">
      <c r="A4086"/>
      <c r="B4086"/>
      <c r="C4086"/>
      <c r="D4086"/>
      <c r="E4086" s="42"/>
      <c r="F4086" s="66"/>
      <c r="G4086" s="133"/>
      <c r="H4086" s="133"/>
      <c r="I4086" s="133"/>
    </row>
    <row r="4087" spans="1:9" s="105" customFormat="1" x14ac:dyDescent="0.3">
      <c r="A4087"/>
      <c r="B4087"/>
      <c r="C4087"/>
      <c r="D4087"/>
      <c r="E4087" s="42"/>
      <c r="F4087" s="66"/>
      <c r="G4087" s="133"/>
      <c r="H4087" s="133"/>
      <c r="I4087" s="133"/>
    </row>
    <row r="4088" spans="1:9" s="105" customFormat="1" x14ac:dyDescent="0.3">
      <c r="A4088"/>
      <c r="B4088"/>
      <c r="C4088"/>
      <c r="D4088"/>
      <c r="E4088" s="42"/>
      <c r="F4088" s="66"/>
      <c r="G4088" s="133"/>
      <c r="H4088" s="133"/>
      <c r="I4088" s="133"/>
    </row>
    <row r="4089" spans="1:9" s="105" customFormat="1" x14ac:dyDescent="0.3">
      <c r="A4089"/>
      <c r="B4089"/>
      <c r="C4089"/>
      <c r="D4089"/>
      <c r="E4089" s="42"/>
      <c r="F4089" s="66"/>
      <c r="G4089" s="133"/>
      <c r="H4089" s="133"/>
      <c r="I4089" s="133"/>
    </row>
    <row r="4090" spans="1:9" s="105" customFormat="1" x14ac:dyDescent="0.3">
      <c r="A4090"/>
      <c r="B4090"/>
      <c r="C4090"/>
      <c r="D4090"/>
      <c r="E4090" s="42"/>
      <c r="F4090" s="66"/>
      <c r="G4090" s="133"/>
      <c r="H4090" s="133"/>
      <c r="I4090" s="133"/>
    </row>
    <row r="4091" spans="1:9" s="105" customFormat="1" x14ac:dyDescent="0.3">
      <c r="A4091"/>
      <c r="B4091"/>
      <c r="C4091"/>
      <c r="D4091"/>
      <c r="E4091" s="42"/>
      <c r="F4091" s="66"/>
      <c r="G4091" s="133"/>
      <c r="H4091" s="133"/>
      <c r="I4091" s="133"/>
    </row>
    <row r="4092" spans="1:9" s="105" customFormat="1" x14ac:dyDescent="0.3">
      <c r="A4092"/>
      <c r="B4092"/>
      <c r="C4092"/>
      <c r="D4092"/>
      <c r="E4092" s="42"/>
      <c r="F4092" s="66"/>
      <c r="G4092" s="133"/>
      <c r="H4092" s="133"/>
      <c r="I4092" s="133"/>
    </row>
    <row r="4093" spans="1:9" s="105" customFormat="1" x14ac:dyDescent="0.3">
      <c r="A4093"/>
      <c r="B4093"/>
      <c r="C4093"/>
      <c r="D4093"/>
      <c r="E4093" s="42"/>
      <c r="F4093" s="66"/>
      <c r="G4093" s="133"/>
      <c r="H4093" s="133"/>
      <c r="I4093" s="133"/>
    </row>
    <row r="4094" spans="1:9" s="105" customFormat="1" x14ac:dyDescent="0.3">
      <c r="A4094"/>
      <c r="B4094"/>
      <c r="C4094"/>
      <c r="D4094"/>
      <c r="E4094" s="42"/>
      <c r="F4094" s="66"/>
      <c r="G4094" s="133"/>
      <c r="H4094" s="133"/>
      <c r="I4094" s="133"/>
    </row>
    <row r="4095" spans="1:9" s="105" customFormat="1" x14ac:dyDescent="0.3">
      <c r="A4095"/>
      <c r="B4095"/>
      <c r="C4095"/>
      <c r="D4095"/>
      <c r="E4095" s="42"/>
      <c r="F4095" s="66"/>
      <c r="G4095" s="133"/>
      <c r="H4095" s="133"/>
      <c r="I4095" s="133"/>
    </row>
    <row r="4096" spans="1:9" s="105" customFormat="1" x14ac:dyDescent="0.3">
      <c r="A4096"/>
      <c r="B4096"/>
      <c r="C4096"/>
      <c r="D4096"/>
      <c r="E4096" s="42"/>
      <c r="F4096" s="66"/>
      <c r="G4096" s="133"/>
      <c r="H4096" s="133"/>
      <c r="I4096" s="133"/>
    </row>
    <row r="4097" spans="1:9" s="105" customFormat="1" x14ac:dyDescent="0.3">
      <c r="A4097"/>
      <c r="B4097"/>
      <c r="C4097"/>
      <c r="D4097"/>
      <c r="E4097" s="42"/>
      <c r="F4097" s="66"/>
      <c r="G4097" s="133"/>
      <c r="H4097" s="133"/>
      <c r="I4097" s="133"/>
    </row>
    <row r="4098" spans="1:9" s="105" customFormat="1" x14ac:dyDescent="0.3">
      <c r="A4098"/>
      <c r="B4098"/>
      <c r="C4098"/>
      <c r="D4098"/>
      <c r="E4098" s="42"/>
      <c r="F4098" s="66"/>
      <c r="G4098" s="133"/>
      <c r="H4098" s="133"/>
      <c r="I4098" s="133"/>
    </row>
    <row r="4099" spans="1:9" s="105" customFormat="1" x14ac:dyDescent="0.3">
      <c r="A4099"/>
      <c r="B4099"/>
      <c r="C4099"/>
      <c r="D4099"/>
      <c r="E4099" s="42"/>
      <c r="F4099" s="66"/>
      <c r="G4099" s="133"/>
      <c r="H4099" s="133"/>
      <c r="I4099" s="133"/>
    </row>
    <row r="4100" spans="1:9" s="105" customFormat="1" x14ac:dyDescent="0.3">
      <c r="A4100"/>
      <c r="B4100"/>
      <c r="C4100"/>
      <c r="D4100"/>
      <c r="E4100" s="42"/>
      <c r="F4100" s="66"/>
      <c r="G4100" s="133"/>
      <c r="H4100" s="133"/>
      <c r="I4100" s="133"/>
    </row>
    <row r="4101" spans="1:9" s="105" customFormat="1" x14ac:dyDescent="0.3">
      <c r="A4101"/>
      <c r="B4101"/>
      <c r="C4101"/>
      <c r="D4101"/>
      <c r="E4101" s="42"/>
      <c r="F4101" s="66"/>
      <c r="G4101" s="133"/>
      <c r="H4101" s="133"/>
      <c r="I4101" s="133"/>
    </row>
    <row r="4102" spans="1:9" s="105" customFormat="1" x14ac:dyDescent="0.3">
      <c r="A4102"/>
      <c r="B4102"/>
      <c r="C4102"/>
      <c r="D4102"/>
      <c r="E4102" s="42"/>
      <c r="F4102" s="66"/>
      <c r="G4102" s="133"/>
      <c r="H4102" s="133"/>
      <c r="I4102" s="133"/>
    </row>
    <row r="4103" spans="1:9" s="105" customFormat="1" x14ac:dyDescent="0.3">
      <c r="A4103"/>
      <c r="B4103"/>
      <c r="C4103"/>
      <c r="D4103"/>
      <c r="E4103" s="42"/>
      <c r="F4103" s="66"/>
      <c r="G4103" s="133"/>
      <c r="H4103" s="133"/>
      <c r="I4103" s="133"/>
    </row>
    <row r="4104" spans="1:9" s="105" customFormat="1" x14ac:dyDescent="0.3">
      <c r="A4104"/>
      <c r="B4104"/>
      <c r="C4104"/>
      <c r="D4104"/>
      <c r="E4104" s="42"/>
      <c r="F4104" s="66"/>
      <c r="G4104" s="133"/>
      <c r="H4104" s="133"/>
      <c r="I4104" s="133"/>
    </row>
    <row r="4105" spans="1:9" s="105" customFormat="1" x14ac:dyDescent="0.3">
      <c r="A4105"/>
      <c r="B4105"/>
      <c r="C4105"/>
      <c r="D4105"/>
      <c r="E4105" s="42"/>
      <c r="F4105" s="66"/>
      <c r="G4105" s="133"/>
      <c r="H4105" s="133"/>
      <c r="I4105" s="133"/>
    </row>
    <row r="4106" spans="1:9" s="105" customFormat="1" x14ac:dyDescent="0.3">
      <c r="A4106"/>
      <c r="B4106"/>
      <c r="C4106"/>
      <c r="D4106"/>
      <c r="E4106" s="42"/>
      <c r="F4106" s="66"/>
      <c r="G4106" s="133"/>
      <c r="H4106" s="133"/>
      <c r="I4106" s="133"/>
    </row>
    <row r="4107" spans="1:9" s="105" customFormat="1" x14ac:dyDescent="0.3">
      <c r="A4107"/>
      <c r="B4107"/>
      <c r="C4107"/>
      <c r="D4107"/>
      <c r="E4107" s="42"/>
      <c r="F4107" s="66"/>
      <c r="G4107" s="133"/>
      <c r="H4107" s="133"/>
      <c r="I4107" s="133"/>
    </row>
    <row r="4108" spans="1:9" s="105" customFormat="1" x14ac:dyDescent="0.3">
      <c r="A4108"/>
      <c r="B4108"/>
      <c r="C4108"/>
      <c r="D4108"/>
      <c r="E4108" s="42"/>
      <c r="F4108" s="66"/>
      <c r="G4108" s="133"/>
      <c r="H4108" s="133"/>
      <c r="I4108" s="133"/>
    </row>
    <row r="4109" spans="1:9" s="105" customFormat="1" x14ac:dyDescent="0.3">
      <c r="A4109"/>
      <c r="B4109"/>
      <c r="C4109"/>
      <c r="D4109"/>
      <c r="E4109" s="42"/>
      <c r="F4109" s="66"/>
      <c r="G4109" s="133"/>
      <c r="H4109" s="133"/>
      <c r="I4109" s="133"/>
    </row>
    <row r="4110" spans="1:9" s="105" customFormat="1" x14ac:dyDescent="0.3">
      <c r="A4110"/>
      <c r="B4110"/>
      <c r="C4110"/>
      <c r="D4110"/>
      <c r="E4110" s="42"/>
      <c r="F4110" s="66"/>
      <c r="G4110" s="133"/>
      <c r="H4110" s="133"/>
      <c r="I4110" s="133"/>
    </row>
    <row r="4111" spans="1:9" s="105" customFormat="1" x14ac:dyDescent="0.3">
      <c r="A4111"/>
      <c r="B4111"/>
      <c r="C4111"/>
      <c r="D4111"/>
      <c r="E4111" s="42"/>
      <c r="F4111" s="66"/>
      <c r="G4111" s="133"/>
      <c r="H4111" s="133"/>
      <c r="I4111" s="133"/>
    </row>
    <row r="4112" spans="1:9" s="105" customFormat="1" x14ac:dyDescent="0.3">
      <c r="A4112"/>
      <c r="B4112"/>
      <c r="C4112"/>
      <c r="D4112"/>
      <c r="E4112" s="42"/>
      <c r="F4112" s="66"/>
      <c r="G4112" s="133"/>
      <c r="H4112" s="133"/>
      <c r="I4112" s="133"/>
    </row>
    <row r="4113" spans="1:9" s="105" customFormat="1" x14ac:dyDescent="0.3">
      <c r="A4113"/>
      <c r="B4113"/>
      <c r="C4113"/>
      <c r="D4113"/>
      <c r="E4113" s="42"/>
      <c r="F4113" s="66"/>
      <c r="G4113" s="133"/>
      <c r="H4113" s="133"/>
      <c r="I4113" s="133"/>
    </row>
    <row r="4114" spans="1:9" s="105" customFormat="1" x14ac:dyDescent="0.3">
      <c r="A4114"/>
      <c r="B4114"/>
      <c r="C4114"/>
      <c r="D4114"/>
      <c r="E4114" s="42"/>
      <c r="F4114" s="66"/>
      <c r="G4114" s="133"/>
      <c r="H4114" s="133"/>
      <c r="I4114" s="133"/>
    </row>
    <row r="4115" spans="1:9" s="105" customFormat="1" x14ac:dyDescent="0.3">
      <c r="A4115"/>
      <c r="B4115"/>
      <c r="C4115"/>
      <c r="D4115"/>
      <c r="E4115" s="42"/>
      <c r="F4115" s="66"/>
      <c r="G4115" s="133"/>
      <c r="H4115" s="133"/>
      <c r="I4115" s="133"/>
    </row>
    <row r="4116" spans="1:9" s="105" customFormat="1" x14ac:dyDescent="0.3">
      <c r="A4116"/>
      <c r="B4116"/>
      <c r="C4116"/>
      <c r="D4116"/>
      <c r="E4116" s="42"/>
      <c r="F4116" s="66"/>
      <c r="G4116" s="133"/>
      <c r="H4116" s="133"/>
      <c r="I4116" s="133"/>
    </row>
    <row r="4117" spans="1:9" s="105" customFormat="1" x14ac:dyDescent="0.3">
      <c r="A4117"/>
      <c r="B4117"/>
      <c r="C4117"/>
      <c r="D4117"/>
      <c r="E4117" s="42"/>
      <c r="F4117" s="66"/>
      <c r="G4117" s="133"/>
      <c r="H4117" s="133"/>
      <c r="I4117" s="133"/>
    </row>
    <row r="4118" spans="1:9" s="105" customFormat="1" x14ac:dyDescent="0.3">
      <c r="A4118"/>
      <c r="B4118"/>
      <c r="C4118"/>
      <c r="D4118"/>
      <c r="E4118" s="42"/>
      <c r="F4118" s="66"/>
      <c r="G4118" s="133"/>
      <c r="H4118" s="133"/>
      <c r="I4118" s="133"/>
    </row>
    <row r="4119" spans="1:9" s="105" customFormat="1" x14ac:dyDescent="0.3">
      <c r="A4119"/>
      <c r="B4119"/>
      <c r="C4119"/>
      <c r="D4119"/>
      <c r="E4119" s="42"/>
      <c r="F4119" s="66"/>
      <c r="G4119" s="133"/>
      <c r="H4119" s="133"/>
      <c r="I4119" s="133"/>
    </row>
    <row r="4120" spans="1:9" s="105" customFormat="1" x14ac:dyDescent="0.3">
      <c r="A4120"/>
      <c r="B4120"/>
      <c r="C4120"/>
      <c r="D4120"/>
      <c r="E4120" s="42"/>
      <c r="F4120" s="66"/>
      <c r="G4120" s="133"/>
      <c r="H4120" s="133"/>
      <c r="I4120" s="133"/>
    </row>
    <row r="4121" spans="1:9" s="105" customFormat="1" x14ac:dyDescent="0.3">
      <c r="A4121"/>
      <c r="B4121"/>
      <c r="C4121"/>
      <c r="D4121"/>
      <c r="E4121" s="42"/>
      <c r="F4121" s="66"/>
      <c r="G4121" s="133"/>
      <c r="H4121" s="133"/>
      <c r="I4121" s="133"/>
    </row>
    <row r="4122" spans="1:9" s="105" customFormat="1" x14ac:dyDescent="0.3">
      <c r="A4122"/>
      <c r="B4122"/>
      <c r="C4122"/>
      <c r="D4122"/>
      <c r="E4122" s="42"/>
      <c r="F4122" s="66"/>
      <c r="G4122" s="133"/>
      <c r="H4122" s="133"/>
      <c r="I4122" s="133"/>
    </row>
    <row r="4123" spans="1:9" s="105" customFormat="1" x14ac:dyDescent="0.3">
      <c r="A4123"/>
      <c r="B4123"/>
      <c r="C4123"/>
      <c r="D4123"/>
      <c r="E4123" s="42"/>
      <c r="F4123" s="66"/>
      <c r="G4123" s="133"/>
      <c r="H4123" s="133"/>
      <c r="I4123" s="133"/>
    </row>
    <row r="4124" spans="1:9" s="105" customFormat="1" x14ac:dyDescent="0.3">
      <c r="A4124"/>
      <c r="B4124"/>
      <c r="C4124"/>
      <c r="D4124"/>
      <c r="E4124" s="42"/>
      <c r="F4124" s="66"/>
      <c r="G4124" s="133"/>
      <c r="H4124" s="133"/>
      <c r="I4124" s="133"/>
    </row>
    <row r="4125" spans="1:9" s="105" customFormat="1" x14ac:dyDescent="0.3">
      <c r="A4125"/>
      <c r="B4125"/>
      <c r="C4125"/>
      <c r="D4125"/>
      <c r="E4125" s="42"/>
      <c r="F4125" s="66"/>
      <c r="G4125" s="133"/>
      <c r="H4125" s="133"/>
      <c r="I4125" s="133"/>
    </row>
    <row r="4126" spans="1:9" s="105" customFormat="1" x14ac:dyDescent="0.3">
      <c r="A4126"/>
      <c r="B4126"/>
      <c r="C4126"/>
      <c r="D4126"/>
      <c r="E4126" s="42"/>
      <c r="F4126" s="66"/>
      <c r="G4126" s="133"/>
      <c r="H4126" s="133"/>
      <c r="I4126" s="133"/>
    </row>
    <row r="4127" spans="1:9" s="105" customFormat="1" x14ac:dyDescent="0.3">
      <c r="A4127"/>
      <c r="B4127"/>
      <c r="C4127"/>
      <c r="D4127"/>
      <c r="E4127" s="42"/>
      <c r="F4127" s="66"/>
      <c r="G4127" s="133"/>
      <c r="H4127" s="133"/>
      <c r="I4127" s="133"/>
    </row>
    <row r="4128" spans="1:9" s="105" customFormat="1" x14ac:dyDescent="0.3">
      <c r="A4128"/>
      <c r="B4128"/>
      <c r="C4128"/>
      <c r="D4128"/>
      <c r="E4128" s="42"/>
      <c r="F4128" s="66"/>
      <c r="G4128" s="133"/>
      <c r="H4128" s="133"/>
      <c r="I4128" s="133"/>
    </row>
    <row r="4129" spans="1:9" s="105" customFormat="1" x14ac:dyDescent="0.3">
      <c r="A4129"/>
      <c r="B4129"/>
      <c r="C4129"/>
      <c r="D4129"/>
      <c r="E4129" s="42"/>
      <c r="F4129" s="66"/>
      <c r="G4129" s="133"/>
      <c r="H4129" s="133"/>
      <c r="I4129" s="133"/>
    </row>
    <row r="4130" spans="1:9" s="105" customFormat="1" x14ac:dyDescent="0.3">
      <c r="A4130"/>
      <c r="B4130"/>
      <c r="C4130"/>
      <c r="D4130"/>
      <c r="E4130" s="42"/>
      <c r="F4130" s="66"/>
      <c r="G4130" s="133"/>
      <c r="H4130" s="133"/>
      <c r="I4130" s="133"/>
    </row>
    <row r="4131" spans="1:9" s="105" customFormat="1" x14ac:dyDescent="0.3">
      <c r="A4131"/>
      <c r="B4131"/>
      <c r="C4131"/>
      <c r="D4131"/>
      <c r="E4131" s="42"/>
      <c r="F4131" s="66"/>
      <c r="G4131" s="133"/>
      <c r="H4131" s="133"/>
      <c r="I4131" s="133"/>
    </row>
    <row r="4132" spans="1:9" s="105" customFormat="1" x14ac:dyDescent="0.3">
      <c r="A4132"/>
      <c r="B4132"/>
      <c r="C4132"/>
      <c r="D4132"/>
      <c r="E4132" s="42"/>
      <c r="F4132" s="66"/>
      <c r="G4132" s="133"/>
      <c r="H4132" s="133"/>
      <c r="I4132" s="133"/>
    </row>
    <row r="4133" spans="1:9" s="105" customFormat="1" x14ac:dyDescent="0.3">
      <c r="A4133"/>
      <c r="B4133"/>
      <c r="C4133"/>
      <c r="D4133"/>
      <c r="E4133" s="42"/>
      <c r="F4133" s="66"/>
      <c r="G4133" s="133"/>
      <c r="H4133" s="133"/>
      <c r="I4133" s="133"/>
    </row>
    <row r="4134" spans="1:9" s="105" customFormat="1" x14ac:dyDescent="0.3">
      <c r="A4134"/>
      <c r="B4134"/>
      <c r="C4134"/>
      <c r="D4134"/>
      <c r="E4134" s="42"/>
      <c r="F4134" s="66"/>
      <c r="G4134" s="133"/>
      <c r="H4134" s="133"/>
      <c r="I4134" s="133"/>
    </row>
    <row r="4135" spans="1:9" s="105" customFormat="1" x14ac:dyDescent="0.3">
      <c r="A4135"/>
      <c r="B4135"/>
      <c r="C4135"/>
      <c r="D4135"/>
      <c r="E4135" s="42"/>
      <c r="F4135" s="66"/>
      <c r="G4135" s="133"/>
      <c r="H4135" s="133"/>
      <c r="I4135" s="133"/>
    </row>
    <row r="4136" spans="1:9" s="105" customFormat="1" x14ac:dyDescent="0.3">
      <c r="A4136"/>
      <c r="B4136"/>
      <c r="C4136"/>
      <c r="D4136"/>
      <c r="E4136" s="42"/>
      <c r="F4136" s="66"/>
      <c r="G4136" s="133"/>
      <c r="H4136" s="133"/>
      <c r="I4136" s="133"/>
    </row>
    <row r="4137" spans="1:9" s="105" customFormat="1" x14ac:dyDescent="0.3">
      <c r="A4137"/>
      <c r="B4137"/>
      <c r="C4137"/>
      <c r="D4137"/>
      <c r="E4137" s="42"/>
      <c r="F4137" s="66"/>
      <c r="G4137" s="133"/>
      <c r="H4137" s="133"/>
      <c r="I4137" s="133"/>
    </row>
    <row r="4138" spans="1:9" s="105" customFormat="1" x14ac:dyDescent="0.3">
      <c r="A4138"/>
      <c r="B4138"/>
      <c r="C4138"/>
      <c r="D4138"/>
      <c r="E4138" s="42"/>
      <c r="F4138" s="66"/>
      <c r="G4138" s="133"/>
      <c r="H4138" s="133"/>
      <c r="I4138" s="133"/>
    </row>
    <row r="4139" spans="1:9" s="105" customFormat="1" x14ac:dyDescent="0.3">
      <c r="A4139"/>
      <c r="B4139"/>
      <c r="C4139"/>
      <c r="D4139"/>
      <c r="E4139" s="42"/>
      <c r="F4139" s="66"/>
      <c r="G4139" s="133"/>
      <c r="H4139" s="133"/>
      <c r="I4139" s="133"/>
    </row>
    <row r="4140" spans="1:9" s="105" customFormat="1" x14ac:dyDescent="0.3">
      <c r="A4140"/>
      <c r="B4140"/>
      <c r="C4140"/>
      <c r="D4140"/>
      <c r="E4140" s="42"/>
      <c r="F4140" s="66"/>
      <c r="G4140" s="133"/>
      <c r="H4140" s="133"/>
      <c r="I4140" s="133"/>
    </row>
    <row r="4141" spans="1:9" s="105" customFormat="1" x14ac:dyDescent="0.3">
      <c r="A4141"/>
      <c r="B4141"/>
      <c r="C4141"/>
      <c r="D4141"/>
      <c r="E4141" s="42"/>
      <c r="F4141" s="66"/>
      <c r="G4141" s="133"/>
      <c r="H4141" s="133"/>
      <c r="I4141" s="133"/>
    </row>
    <row r="4142" spans="1:9" s="105" customFormat="1" x14ac:dyDescent="0.3">
      <c r="A4142"/>
      <c r="B4142"/>
      <c r="C4142"/>
      <c r="D4142"/>
      <c r="E4142" s="42"/>
      <c r="F4142" s="66"/>
      <c r="G4142" s="133"/>
      <c r="H4142" s="133"/>
      <c r="I4142" s="133"/>
    </row>
    <row r="4143" spans="1:9" s="105" customFormat="1" x14ac:dyDescent="0.3">
      <c r="A4143"/>
      <c r="B4143"/>
      <c r="C4143"/>
      <c r="D4143"/>
      <c r="E4143" s="42"/>
      <c r="F4143" s="66"/>
      <c r="G4143" s="133"/>
      <c r="H4143" s="133"/>
      <c r="I4143" s="133"/>
    </row>
    <row r="4144" spans="1:9" s="105" customFormat="1" x14ac:dyDescent="0.3">
      <c r="A4144"/>
      <c r="B4144"/>
      <c r="C4144"/>
      <c r="D4144"/>
      <c r="E4144" s="42"/>
      <c r="F4144" s="66"/>
      <c r="G4144" s="133"/>
      <c r="H4144" s="133"/>
      <c r="I4144" s="133"/>
    </row>
    <row r="4145" spans="1:9" s="105" customFormat="1" x14ac:dyDescent="0.3">
      <c r="A4145"/>
      <c r="B4145"/>
      <c r="C4145"/>
      <c r="D4145"/>
      <c r="E4145" s="42"/>
      <c r="F4145" s="66"/>
      <c r="G4145" s="133"/>
      <c r="H4145" s="133"/>
      <c r="I4145" s="133"/>
    </row>
    <row r="4146" spans="1:9" s="105" customFormat="1" x14ac:dyDescent="0.3">
      <c r="A4146"/>
      <c r="B4146"/>
      <c r="C4146"/>
      <c r="D4146"/>
      <c r="E4146" s="42"/>
      <c r="F4146" s="66"/>
      <c r="G4146" s="133"/>
      <c r="H4146" s="133"/>
      <c r="I4146" s="133"/>
    </row>
    <row r="4147" spans="1:9" s="105" customFormat="1" x14ac:dyDescent="0.3">
      <c r="A4147"/>
      <c r="B4147"/>
      <c r="C4147"/>
      <c r="D4147"/>
      <c r="E4147" s="42"/>
      <c r="F4147" s="66"/>
      <c r="G4147" s="133"/>
      <c r="H4147" s="133"/>
      <c r="I4147" s="133"/>
    </row>
    <row r="4148" spans="1:9" s="105" customFormat="1" x14ac:dyDescent="0.3">
      <c r="A4148"/>
      <c r="B4148"/>
      <c r="C4148"/>
      <c r="D4148"/>
      <c r="E4148" s="42"/>
      <c r="F4148" s="66"/>
      <c r="G4148" s="133"/>
      <c r="H4148" s="133"/>
      <c r="I4148" s="133"/>
    </row>
    <row r="4149" spans="1:9" s="105" customFormat="1" x14ac:dyDescent="0.3">
      <c r="A4149"/>
      <c r="B4149"/>
      <c r="C4149"/>
      <c r="D4149"/>
      <c r="E4149" s="42"/>
      <c r="F4149" s="66"/>
      <c r="G4149" s="133"/>
      <c r="H4149" s="133"/>
      <c r="I4149" s="133"/>
    </row>
    <row r="4150" spans="1:9" s="105" customFormat="1" x14ac:dyDescent="0.3">
      <c r="A4150"/>
      <c r="B4150"/>
      <c r="C4150"/>
      <c r="D4150"/>
      <c r="E4150" s="42"/>
      <c r="F4150" s="66"/>
      <c r="G4150" s="133"/>
      <c r="H4150" s="133"/>
      <c r="I4150" s="133"/>
    </row>
    <row r="4151" spans="1:9" s="105" customFormat="1" x14ac:dyDescent="0.3">
      <c r="A4151"/>
      <c r="B4151"/>
      <c r="C4151"/>
      <c r="D4151"/>
      <c r="E4151" s="42"/>
      <c r="F4151" s="66"/>
      <c r="G4151" s="133"/>
      <c r="H4151" s="133"/>
      <c r="I4151" s="133"/>
    </row>
    <row r="4152" spans="1:9" s="105" customFormat="1" x14ac:dyDescent="0.3">
      <c r="A4152"/>
      <c r="B4152"/>
      <c r="C4152"/>
      <c r="D4152"/>
      <c r="E4152" s="42"/>
      <c r="F4152" s="66"/>
      <c r="G4152" s="133"/>
      <c r="H4152" s="133"/>
      <c r="I4152" s="133"/>
    </row>
    <row r="4153" spans="1:9" s="105" customFormat="1" x14ac:dyDescent="0.3">
      <c r="A4153"/>
      <c r="B4153"/>
      <c r="C4153"/>
      <c r="D4153"/>
      <c r="E4153" s="42"/>
      <c r="F4153" s="66"/>
      <c r="G4153" s="133"/>
      <c r="H4153" s="133"/>
      <c r="I4153" s="133"/>
    </row>
    <row r="4154" spans="1:9" s="105" customFormat="1" x14ac:dyDescent="0.3">
      <c r="A4154"/>
      <c r="B4154"/>
      <c r="C4154"/>
      <c r="D4154"/>
      <c r="E4154" s="42"/>
      <c r="F4154" s="66"/>
      <c r="G4154" s="133"/>
      <c r="H4154" s="133"/>
      <c r="I4154" s="133"/>
    </row>
    <row r="4155" spans="1:9" s="105" customFormat="1" x14ac:dyDescent="0.3">
      <c r="A4155"/>
      <c r="B4155"/>
      <c r="C4155"/>
      <c r="D4155"/>
      <c r="E4155" s="42"/>
      <c r="F4155" s="66"/>
      <c r="G4155" s="133"/>
      <c r="H4155" s="133"/>
      <c r="I4155" s="133"/>
    </row>
    <row r="4156" spans="1:9" s="105" customFormat="1" x14ac:dyDescent="0.3">
      <c r="A4156"/>
      <c r="B4156"/>
      <c r="C4156"/>
      <c r="D4156"/>
      <c r="E4156" s="42"/>
      <c r="F4156" s="66"/>
      <c r="G4156" s="133"/>
      <c r="H4156" s="133"/>
      <c r="I4156" s="133"/>
    </row>
    <row r="4157" spans="1:9" s="105" customFormat="1" x14ac:dyDescent="0.3">
      <c r="A4157"/>
      <c r="B4157"/>
      <c r="C4157"/>
      <c r="D4157"/>
      <c r="E4157" s="42"/>
      <c r="F4157" s="66"/>
      <c r="G4157" s="133"/>
      <c r="H4157" s="133"/>
      <c r="I4157" s="133"/>
    </row>
    <row r="4158" spans="1:9" s="105" customFormat="1" x14ac:dyDescent="0.3">
      <c r="A4158"/>
      <c r="B4158"/>
      <c r="C4158"/>
      <c r="D4158"/>
      <c r="E4158" s="42"/>
      <c r="F4158" s="66"/>
      <c r="G4158" s="133"/>
      <c r="H4158" s="133"/>
      <c r="I4158" s="133"/>
    </row>
    <row r="4159" spans="1:9" s="105" customFormat="1" x14ac:dyDescent="0.3">
      <c r="A4159"/>
      <c r="B4159"/>
      <c r="C4159"/>
      <c r="D4159"/>
      <c r="E4159" s="42"/>
      <c r="F4159" s="66"/>
      <c r="G4159" s="133"/>
      <c r="H4159" s="133"/>
      <c r="I4159" s="133"/>
    </row>
    <row r="4160" spans="1:9" s="105" customFormat="1" x14ac:dyDescent="0.3">
      <c r="A4160"/>
      <c r="B4160"/>
      <c r="C4160"/>
      <c r="D4160"/>
      <c r="E4160" s="42"/>
      <c r="F4160" s="66"/>
      <c r="G4160" s="133"/>
      <c r="H4160" s="133"/>
      <c r="I4160" s="133"/>
    </row>
    <row r="4161" spans="1:9" s="105" customFormat="1" x14ac:dyDescent="0.3">
      <c r="A4161"/>
      <c r="B4161"/>
      <c r="C4161"/>
      <c r="D4161"/>
      <c r="E4161" s="42"/>
      <c r="F4161" s="66"/>
      <c r="G4161" s="133"/>
      <c r="H4161" s="133"/>
      <c r="I4161" s="133"/>
    </row>
    <row r="4162" spans="1:9" s="105" customFormat="1" x14ac:dyDescent="0.3">
      <c r="A4162"/>
      <c r="B4162"/>
      <c r="C4162"/>
      <c r="D4162"/>
      <c r="E4162" s="42"/>
      <c r="F4162" s="66"/>
      <c r="G4162" s="133"/>
      <c r="H4162" s="133"/>
      <c r="I4162" s="133"/>
    </row>
    <row r="4163" spans="1:9" s="105" customFormat="1" x14ac:dyDescent="0.3">
      <c r="A4163"/>
      <c r="B4163"/>
      <c r="C4163"/>
      <c r="D4163"/>
      <c r="E4163" s="42"/>
      <c r="F4163" s="66"/>
      <c r="G4163" s="133"/>
      <c r="H4163" s="133"/>
      <c r="I4163" s="133"/>
    </row>
    <row r="4164" spans="1:9" s="105" customFormat="1" x14ac:dyDescent="0.3">
      <c r="A4164"/>
      <c r="B4164"/>
      <c r="C4164"/>
      <c r="D4164"/>
      <c r="E4164" s="42"/>
      <c r="F4164" s="66"/>
      <c r="G4164" s="133"/>
      <c r="H4164" s="133"/>
      <c r="I4164" s="133"/>
    </row>
    <row r="4165" spans="1:9" s="105" customFormat="1" x14ac:dyDescent="0.3">
      <c r="A4165"/>
      <c r="B4165"/>
      <c r="C4165"/>
      <c r="D4165"/>
      <c r="E4165" s="42"/>
      <c r="F4165" s="66"/>
      <c r="G4165" s="133"/>
      <c r="H4165" s="133"/>
      <c r="I4165" s="133"/>
    </row>
    <row r="4166" spans="1:9" s="105" customFormat="1" x14ac:dyDescent="0.3">
      <c r="A4166"/>
      <c r="B4166"/>
      <c r="C4166"/>
      <c r="D4166"/>
      <c r="E4166" s="42"/>
      <c r="F4166" s="66"/>
      <c r="G4166" s="133"/>
      <c r="H4166" s="133"/>
      <c r="I4166" s="133"/>
    </row>
    <row r="4167" spans="1:9" s="105" customFormat="1" x14ac:dyDescent="0.3">
      <c r="A4167"/>
      <c r="B4167"/>
      <c r="C4167"/>
      <c r="D4167"/>
      <c r="E4167" s="42"/>
      <c r="F4167" s="66"/>
      <c r="G4167" s="133"/>
      <c r="H4167" s="133"/>
      <c r="I4167" s="133"/>
    </row>
    <row r="4168" spans="1:9" s="105" customFormat="1" x14ac:dyDescent="0.3">
      <c r="A4168"/>
      <c r="B4168"/>
      <c r="C4168"/>
      <c r="D4168"/>
      <c r="E4168" s="42"/>
      <c r="F4168" s="66"/>
      <c r="G4168" s="133"/>
      <c r="H4168" s="133"/>
      <c r="I4168" s="133"/>
    </row>
    <row r="4169" spans="1:9" s="105" customFormat="1" x14ac:dyDescent="0.3">
      <c r="A4169"/>
      <c r="B4169"/>
      <c r="C4169"/>
      <c r="D4169"/>
      <c r="E4169" s="42"/>
      <c r="F4169" s="66"/>
      <c r="G4169" s="133"/>
      <c r="H4169" s="133"/>
      <c r="I4169" s="133"/>
    </row>
    <row r="4170" spans="1:9" s="105" customFormat="1" x14ac:dyDescent="0.3">
      <c r="A4170"/>
      <c r="B4170"/>
      <c r="C4170"/>
      <c r="D4170"/>
      <c r="E4170" s="42"/>
      <c r="F4170" s="66"/>
      <c r="G4170" s="133"/>
      <c r="H4170" s="133"/>
      <c r="I4170" s="133"/>
    </row>
    <row r="4171" spans="1:9" s="105" customFormat="1" x14ac:dyDescent="0.3">
      <c r="A4171"/>
      <c r="B4171"/>
      <c r="C4171"/>
      <c r="D4171"/>
      <c r="E4171" s="42"/>
      <c r="F4171" s="66"/>
      <c r="G4171" s="133"/>
      <c r="H4171" s="133"/>
      <c r="I4171" s="133"/>
    </row>
    <row r="4172" spans="1:9" s="105" customFormat="1" x14ac:dyDescent="0.3">
      <c r="A4172"/>
      <c r="B4172"/>
      <c r="C4172"/>
      <c r="D4172"/>
      <c r="E4172" s="42"/>
      <c r="F4172" s="66"/>
      <c r="G4172" s="133"/>
      <c r="H4172" s="133"/>
      <c r="I4172" s="133"/>
    </row>
    <row r="4173" spans="1:9" s="105" customFormat="1" x14ac:dyDescent="0.3">
      <c r="A4173"/>
      <c r="B4173"/>
      <c r="C4173"/>
      <c r="D4173"/>
      <c r="E4173" s="42"/>
      <c r="F4173" s="66"/>
      <c r="G4173" s="133"/>
      <c r="H4173" s="133"/>
      <c r="I4173" s="133"/>
    </row>
    <row r="4174" spans="1:9" s="105" customFormat="1" x14ac:dyDescent="0.3">
      <c r="A4174"/>
      <c r="B4174"/>
      <c r="C4174"/>
      <c r="D4174"/>
      <c r="E4174" s="42"/>
      <c r="F4174" s="66"/>
      <c r="G4174" s="133"/>
      <c r="H4174" s="133"/>
      <c r="I4174" s="133"/>
    </row>
    <row r="4175" spans="1:9" s="105" customFormat="1" x14ac:dyDescent="0.3">
      <c r="A4175"/>
      <c r="B4175"/>
      <c r="C4175"/>
      <c r="D4175"/>
      <c r="E4175" s="42"/>
      <c r="F4175" s="66"/>
      <c r="G4175" s="133"/>
      <c r="H4175" s="133"/>
      <c r="I4175" s="133"/>
    </row>
    <row r="4176" spans="1:9" s="105" customFormat="1" x14ac:dyDescent="0.3">
      <c r="A4176"/>
      <c r="B4176"/>
      <c r="C4176"/>
      <c r="D4176"/>
      <c r="E4176" s="42"/>
      <c r="F4176" s="66"/>
      <c r="G4176" s="133"/>
      <c r="H4176" s="133"/>
      <c r="I4176" s="133"/>
    </row>
    <row r="4177" spans="1:9" s="105" customFormat="1" x14ac:dyDescent="0.3">
      <c r="A4177"/>
      <c r="B4177"/>
      <c r="C4177"/>
      <c r="D4177"/>
      <c r="E4177" s="42"/>
      <c r="F4177" s="66"/>
      <c r="G4177" s="133"/>
      <c r="H4177" s="133"/>
      <c r="I4177" s="133"/>
    </row>
    <row r="4178" spans="1:9" s="105" customFormat="1" x14ac:dyDescent="0.3">
      <c r="A4178"/>
      <c r="B4178"/>
      <c r="C4178"/>
      <c r="D4178"/>
      <c r="E4178" s="42"/>
      <c r="F4178" s="66"/>
      <c r="G4178" s="133"/>
      <c r="H4178" s="133"/>
      <c r="I4178" s="133"/>
    </row>
    <row r="4179" spans="1:9" s="105" customFormat="1" x14ac:dyDescent="0.3">
      <c r="A4179"/>
      <c r="B4179"/>
      <c r="C4179"/>
      <c r="D4179"/>
      <c r="E4179" s="42"/>
      <c r="F4179" s="66"/>
      <c r="G4179" s="133"/>
      <c r="H4179" s="133"/>
      <c r="I4179" s="133"/>
    </row>
    <row r="4180" spans="1:9" s="105" customFormat="1" x14ac:dyDescent="0.3">
      <c r="A4180"/>
      <c r="B4180"/>
      <c r="C4180"/>
      <c r="D4180"/>
      <c r="E4180" s="42"/>
      <c r="F4180" s="66"/>
      <c r="G4180" s="133"/>
      <c r="H4180" s="133"/>
      <c r="I4180" s="133"/>
    </row>
    <row r="4181" spans="1:9" s="105" customFormat="1" x14ac:dyDescent="0.3">
      <c r="A4181"/>
      <c r="B4181"/>
      <c r="C4181"/>
      <c r="D4181"/>
      <c r="E4181" s="42"/>
      <c r="F4181" s="66"/>
      <c r="G4181" s="133"/>
      <c r="H4181" s="133"/>
      <c r="I4181" s="133"/>
    </row>
    <row r="4182" spans="1:9" s="105" customFormat="1" x14ac:dyDescent="0.3">
      <c r="A4182"/>
      <c r="B4182"/>
      <c r="C4182"/>
      <c r="D4182"/>
      <c r="E4182" s="42"/>
      <c r="F4182" s="66"/>
      <c r="G4182" s="133"/>
      <c r="H4182" s="133"/>
      <c r="I4182" s="133"/>
    </row>
    <row r="4183" spans="1:9" s="105" customFormat="1" x14ac:dyDescent="0.3">
      <c r="A4183"/>
      <c r="B4183"/>
      <c r="C4183"/>
      <c r="D4183"/>
      <c r="E4183" s="42"/>
      <c r="F4183" s="66"/>
      <c r="G4183" s="133"/>
      <c r="H4183" s="133"/>
      <c r="I4183" s="133"/>
    </row>
    <row r="4184" spans="1:9" s="105" customFormat="1" x14ac:dyDescent="0.3">
      <c r="A4184"/>
      <c r="B4184"/>
      <c r="C4184"/>
      <c r="D4184"/>
      <c r="E4184" s="42"/>
      <c r="F4184" s="66"/>
      <c r="G4184" s="133"/>
      <c r="H4184" s="133"/>
      <c r="I4184" s="133"/>
    </row>
    <row r="4185" spans="1:9" s="105" customFormat="1" x14ac:dyDescent="0.3">
      <c r="A4185"/>
      <c r="B4185"/>
      <c r="C4185"/>
      <c r="D4185"/>
      <c r="E4185" s="42"/>
      <c r="F4185" s="66"/>
      <c r="G4185" s="133"/>
      <c r="H4185" s="133"/>
      <c r="I4185" s="133"/>
    </row>
    <row r="4186" spans="1:9" s="105" customFormat="1" x14ac:dyDescent="0.3">
      <c r="A4186"/>
      <c r="B4186"/>
      <c r="C4186"/>
      <c r="D4186"/>
      <c r="E4186" s="42"/>
      <c r="F4186" s="66"/>
      <c r="G4186" s="133"/>
      <c r="H4186" s="133"/>
      <c r="I4186" s="133"/>
    </row>
    <row r="4187" spans="1:9" s="105" customFormat="1" x14ac:dyDescent="0.3">
      <c r="A4187"/>
      <c r="B4187"/>
      <c r="C4187"/>
      <c r="D4187"/>
      <c r="E4187" s="42"/>
      <c r="F4187" s="66"/>
      <c r="G4187" s="133"/>
      <c r="H4187" s="133"/>
      <c r="I4187" s="133"/>
    </row>
    <row r="4188" spans="1:9" s="105" customFormat="1" x14ac:dyDescent="0.3">
      <c r="A4188"/>
      <c r="B4188"/>
      <c r="C4188"/>
      <c r="D4188"/>
      <c r="E4188" s="42"/>
      <c r="F4188" s="66"/>
      <c r="G4188" s="133"/>
      <c r="H4188" s="133"/>
      <c r="I4188" s="133"/>
    </row>
    <row r="4189" spans="1:9" s="105" customFormat="1" x14ac:dyDescent="0.3">
      <c r="A4189"/>
      <c r="B4189"/>
      <c r="C4189"/>
      <c r="D4189"/>
      <c r="E4189" s="42"/>
      <c r="F4189" s="66"/>
      <c r="G4189" s="133"/>
      <c r="H4189" s="133"/>
      <c r="I4189" s="133"/>
    </row>
    <row r="4190" spans="1:9" s="105" customFormat="1" x14ac:dyDescent="0.3">
      <c r="A4190"/>
      <c r="B4190"/>
      <c r="C4190"/>
      <c r="D4190"/>
      <c r="E4190" s="42"/>
      <c r="F4190" s="66"/>
      <c r="G4190" s="133"/>
      <c r="H4190" s="133"/>
      <c r="I4190" s="133"/>
    </row>
    <row r="4191" spans="1:9" s="105" customFormat="1" x14ac:dyDescent="0.3">
      <c r="A4191"/>
      <c r="B4191"/>
      <c r="C4191"/>
      <c r="D4191"/>
      <c r="E4191" s="42"/>
      <c r="F4191" s="66"/>
      <c r="G4191" s="133"/>
      <c r="H4191" s="133"/>
      <c r="I4191" s="133"/>
    </row>
    <row r="4192" spans="1:9" s="105" customFormat="1" x14ac:dyDescent="0.3">
      <c r="A4192"/>
      <c r="B4192"/>
      <c r="C4192"/>
      <c r="D4192"/>
      <c r="E4192" s="42"/>
      <c r="F4192" s="66"/>
      <c r="G4192" s="133"/>
      <c r="H4192" s="133"/>
      <c r="I4192" s="133"/>
    </row>
    <row r="4193" spans="1:9" s="105" customFormat="1" x14ac:dyDescent="0.3">
      <c r="A4193"/>
      <c r="B4193"/>
      <c r="C4193"/>
      <c r="D4193"/>
      <c r="E4193" s="42"/>
      <c r="F4193" s="66"/>
      <c r="G4193" s="133"/>
      <c r="H4193" s="133"/>
      <c r="I4193" s="133"/>
    </row>
    <row r="4194" spans="1:9" s="105" customFormat="1" x14ac:dyDescent="0.3">
      <c r="A4194"/>
      <c r="B4194"/>
      <c r="C4194"/>
      <c r="D4194"/>
      <c r="E4194" s="42"/>
      <c r="F4194" s="66"/>
      <c r="G4194" s="133"/>
      <c r="H4194" s="133"/>
      <c r="I4194" s="133"/>
    </row>
    <row r="4195" spans="1:9" s="105" customFormat="1" x14ac:dyDescent="0.3">
      <c r="A4195"/>
      <c r="B4195"/>
      <c r="C4195"/>
      <c r="D4195"/>
      <c r="E4195" s="42"/>
      <c r="F4195" s="66"/>
      <c r="G4195" s="133"/>
      <c r="H4195" s="133"/>
      <c r="I4195" s="133"/>
    </row>
    <row r="4196" spans="1:9" s="105" customFormat="1" x14ac:dyDescent="0.3">
      <c r="A4196"/>
      <c r="B4196"/>
      <c r="C4196"/>
      <c r="D4196"/>
      <c r="E4196" s="42"/>
      <c r="F4196" s="66"/>
      <c r="G4196" s="133"/>
      <c r="H4196" s="133"/>
      <c r="I4196" s="133"/>
    </row>
    <row r="4197" spans="1:9" s="105" customFormat="1" x14ac:dyDescent="0.3">
      <c r="A4197"/>
      <c r="B4197"/>
      <c r="C4197"/>
      <c r="D4197"/>
      <c r="E4197" s="42"/>
      <c r="F4197" s="66"/>
      <c r="G4197" s="133"/>
      <c r="H4197" s="133"/>
      <c r="I4197" s="133"/>
    </row>
    <row r="4198" spans="1:9" s="105" customFormat="1" x14ac:dyDescent="0.3">
      <c r="A4198"/>
      <c r="B4198"/>
      <c r="C4198"/>
      <c r="D4198"/>
      <c r="E4198" s="42"/>
      <c r="F4198" s="66"/>
      <c r="G4198" s="133"/>
      <c r="H4198" s="133"/>
      <c r="I4198" s="133"/>
    </row>
    <row r="4199" spans="1:9" s="105" customFormat="1" x14ac:dyDescent="0.3">
      <c r="A4199"/>
      <c r="B4199"/>
      <c r="C4199"/>
      <c r="D4199"/>
      <c r="E4199" s="42"/>
      <c r="F4199" s="66"/>
      <c r="G4199" s="133"/>
      <c r="H4199" s="133"/>
      <c r="I4199" s="133"/>
    </row>
    <row r="4200" spans="1:9" s="105" customFormat="1" x14ac:dyDescent="0.3">
      <c r="A4200"/>
      <c r="B4200"/>
      <c r="C4200"/>
      <c r="D4200"/>
      <c r="E4200" s="42"/>
      <c r="F4200" s="66"/>
      <c r="G4200" s="133"/>
      <c r="H4200" s="133"/>
      <c r="I4200" s="133"/>
    </row>
    <row r="4201" spans="1:9" s="105" customFormat="1" x14ac:dyDescent="0.3">
      <c r="A4201"/>
      <c r="B4201"/>
      <c r="C4201"/>
      <c r="D4201"/>
      <c r="E4201" s="42"/>
      <c r="F4201" s="66"/>
      <c r="G4201" s="133"/>
      <c r="H4201" s="133"/>
      <c r="I4201" s="133"/>
    </row>
    <row r="4202" spans="1:9" s="105" customFormat="1" x14ac:dyDescent="0.3">
      <c r="A4202"/>
      <c r="B4202"/>
      <c r="C4202"/>
      <c r="D4202"/>
      <c r="E4202" s="42"/>
      <c r="F4202" s="66"/>
      <c r="G4202" s="133"/>
      <c r="H4202" s="133"/>
      <c r="I4202" s="133"/>
    </row>
    <row r="4203" spans="1:9" s="105" customFormat="1" x14ac:dyDescent="0.3">
      <c r="A4203"/>
      <c r="B4203"/>
      <c r="C4203"/>
      <c r="D4203"/>
      <c r="E4203" s="42"/>
      <c r="F4203" s="66"/>
      <c r="G4203" s="133"/>
      <c r="H4203" s="133"/>
      <c r="I4203" s="133"/>
    </row>
    <row r="4204" spans="1:9" s="105" customFormat="1" x14ac:dyDescent="0.3">
      <c r="A4204"/>
      <c r="B4204"/>
      <c r="C4204"/>
      <c r="D4204"/>
      <c r="E4204" s="42"/>
      <c r="F4204" s="66"/>
      <c r="G4204" s="133"/>
      <c r="H4204" s="133"/>
      <c r="I4204" s="133"/>
    </row>
    <row r="4205" spans="1:9" s="105" customFormat="1" x14ac:dyDescent="0.3">
      <c r="A4205"/>
      <c r="B4205"/>
      <c r="C4205"/>
      <c r="D4205"/>
      <c r="E4205" s="42"/>
      <c r="F4205" s="66"/>
      <c r="G4205" s="133"/>
      <c r="H4205" s="133"/>
      <c r="I4205" s="133"/>
    </row>
    <row r="4206" spans="1:9" s="105" customFormat="1" x14ac:dyDescent="0.3">
      <c r="A4206"/>
      <c r="B4206"/>
      <c r="C4206"/>
      <c r="D4206"/>
      <c r="E4206" s="42"/>
      <c r="F4206" s="66"/>
      <c r="G4206" s="133"/>
      <c r="H4206" s="133"/>
      <c r="I4206" s="133"/>
    </row>
    <row r="4207" spans="1:9" s="105" customFormat="1" x14ac:dyDescent="0.3">
      <c r="A4207"/>
      <c r="B4207"/>
      <c r="C4207"/>
      <c r="D4207"/>
      <c r="E4207" s="42"/>
      <c r="F4207" s="66"/>
      <c r="G4207" s="133"/>
      <c r="H4207" s="133"/>
      <c r="I4207" s="133"/>
    </row>
    <row r="4208" spans="1:9" s="105" customFormat="1" x14ac:dyDescent="0.3">
      <c r="A4208"/>
      <c r="B4208"/>
      <c r="C4208"/>
      <c r="D4208"/>
      <c r="E4208" s="42"/>
      <c r="F4208" s="66"/>
      <c r="G4208" s="133"/>
      <c r="H4208" s="133"/>
      <c r="I4208" s="133"/>
    </row>
    <row r="4209" spans="1:9" s="105" customFormat="1" x14ac:dyDescent="0.3">
      <c r="A4209"/>
      <c r="B4209"/>
      <c r="C4209"/>
      <c r="D4209"/>
      <c r="E4209" s="42"/>
      <c r="F4209" s="66"/>
      <c r="G4209" s="133"/>
      <c r="H4209" s="133"/>
      <c r="I4209" s="133"/>
    </row>
    <row r="4210" spans="1:9" s="105" customFormat="1" x14ac:dyDescent="0.3">
      <c r="A4210"/>
      <c r="B4210"/>
      <c r="C4210"/>
      <c r="D4210"/>
      <c r="E4210" s="42"/>
      <c r="F4210" s="66"/>
      <c r="G4210" s="133"/>
      <c r="H4210" s="133"/>
      <c r="I4210" s="133"/>
    </row>
    <row r="4211" spans="1:9" s="105" customFormat="1" x14ac:dyDescent="0.3">
      <c r="A4211"/>
      <c r="B4211"/>
      <c r="C4211"/>
      <c r="D4211"/>
      <c r="E4211" s="42"/>
      <c r="F4211" s="66"/>
      <c r="G4211" s="133"/>
      <c r="H4211" s="133"/>
      <c r="I4211" s="133"/>
    </row>
    <row r="4212" spans="1:9" s="105" customFormat="1" x14ac:dyDescent="0.3">
      <c r="A4212"/>
      <c r="B4212"/>
      <c r="C4212"/>
      <c r="D4212"/>
      <c r="E4212" s="42"/>
      <c r="F4212" s="66"/>
      <c r="G4212" s="133"/>
      <c r="H4212" s="133"/>
      <c r="I4212" s="133"/>
    </row>
    <row r="4213" spans="1:9" s="105" customFormat="1" x14ac:dyDescent="0.3">
      <c r="A4213"/>
      <c r="B4213"/>
      <c r="C4213"/>
      <c r="D4213"/>
      <c r="E4213" s="42"/>
      <c r="F4213" s="66"/>
      <c r="G4213" s="133"/>
      <c r="H4213" s="133"/>
      <c r="I4213" s="133"/>
    </row>
    <row r="4214" spans="1:9" s="105" customFormat="1" x14ac:dyDescent="0.3">
      <c r="A4214"/>
      <c r="B4214"/>
      <c r="C4214"/>
      <c r="D4214"/>
      <c r="E4214" s="42"/>
      <c r="F4214" s="66"/>
      <c r="G4214" s="133"/>
      <c r="H4214" s="133"/>
      <c r="I4214" s="133"/>
    </row>
    <row r="4215" spans="1:9" s="105" customFormat="1" x14ac:dyDescent="0.3">
      <c r="A4215"/>
      <c r="B4215"/>
      <c r="C4215"/>
      <c r="D4215"/>
      <c r="E4215" s="42"/>
      <c r="F4215" s="66"/>
      <c r="G4215" s="133"/>
      <c r="H4215" s="133"/>
      <c r="I4215" s="133"/>
    </row>
    <row r="4216" spans="1:9" s="105" customFormat="1" x14ac:dyDescent="0.3">
      <c r="A4216"/>
      <c r="B4216"/>
      <c r="C4216"/>
      <c r="D4216"/>
      <c r="E4216" s="42"/>
      <c r="F4216" s="66"/>
      <c r="G4216" s="133"/>
      <c r="H4216" s="133"/>
      <c r="I4216" s="133"/>
    </row>
    <row r="4217" spans="1:9" s="105" customFormat="1" x14ac:dyDescent="0.3">
      <c r="A4217"/>
      <c r="B4217"/>
      <c r="C4217"/>
      <c r="D4217"/>
      <c r="E4217" s="42"/>
      <c r="F4217" s="66"/>
      <c r="G4217" s="133"/>
      <c r="H4217" s="133"/>
      <c r="I4217" s="133"/>
    </row>
    <row r="4218" spans="1:9" s="105" customFormat="1" x14ac:dyDescent="0.3">
      <c r="A4218"/>
      <c r="B4218"/>
      <c r="C4218"/>
      <c r="D4218"/>
      <c r="E4218" s="42"/>
      <c r="F4218" s="66"/>
      <c r="G4218" s="133"/>
      <c r="H4218" s="133"/>
      <c r="I4218" s="133"/>
    </row>
    <row r="4219" spans="1:9" s="105" customFormat="1" x14ac:dyDescent="0.3">
      <c r="A4219"/>
      <c r="B4219"/>
      <c r="C4219"/>
      <c r="D4219"/>
      <c r="E4219" s="42"/>
      <c r="F4219" s="66"/>
      <c r="G4219" s="133"/>
      <c r="H4219" s="133"/>
      <c r="I4219" s="133"/>
    </row>
    <row r="4220" spans="1:9" s="105" customFormat="1" x14ac:dyDescent="0.3">
      <c r="A4220"/>
      <c r="B4220"/>
      <c r="C4220"/>
      <c r="D4220"/>
      <c r="E4220" s="42"/>
      <c r="F4220" s="66"/>
      <c r="G4220" s="133"/>
      <c r="H4220" s="133"/>
      <c r="I4220" s="133"/>
    </row>
    <row r="4221" spans="1:9" s="105" customFormat="1" x14ac:dyDescent="0.3">
      <c r="A4221"/>
      <c r="B4221"/>
      <c r="C4221"/>
      <c r="D4221"/>
      <c r="E4221" s="42"/>
      <c r="F4221" s="66"/>
      <c r="G4221" s="133"/>
      <c r="H4221" s="133"/>
      <c r="I4221" s="133"/>
    </row>
    <row r="4222" spans="1:9" s="105" customFormat="1" x14ac:dyDescent="0.3">
      <c r="A4222"/>
      <c r="B4222"/>
      <c r="C4222"/>
      <c r="D4222"/>
      <c r="E4222" s="42"/>
      <c r="F4222" s="66"/>
      <c r="G4222" s="133"/>
      <c r="H4222" s="133"/>
      <c r="I4222" s="133"/>
    </row>
    <row r="4223" spans="1:9" s="105" customFormat="1" x14ac:dyDescent="0.3">
      <c r="A4223"/>
      <c r="B4223"/>
      <c r="C4223"/>
      <c r="D4223"/>
      <c r="E4223" s="42"/>
      <c r="F4223" s="66"/>
      <c r="G4223" s="133"/>
      <c r="H4223" s="133"/>
      <c r="I4223" s="133"/>
    </row>
    <row r="4224" spans="1:9" s="105" customFormat="1" x14ac:dyDescent="0.3">
      <c r="A4224"/>
      <c r="B4224"/>
      <c r="C4224"/>
      <c r="D4224"/>
      <c r="E4224" s="42"/>
      <c r="F4224" s="66"/>
      <c r="G4224" s="133"/>
      <c r="H4224" s="133"/>
      <c r="I4224" s="133"/>
    </row>
    <row r="4225" spans="1:9" s="105" customFormat="1" x14ac:dyDescent="0.3">
      <c r="A4225"/>
      <c r="B4225"/>
      <c r="C4225"/>
      <c r="D4225"/>
      <c r="E4225" s="42"/>
      <c r="F4225" s="66"/>
      <c r="G4225" s="133"/>
      <c r="H4225" s="133"/>
      <c r="I4225" s="133"/>
    </row>
    <row r="4226" spans="1:9" s="105" customFormat="1" x14ac:dyDescent="0.3">
      <c r="A4226"/>
      <c r="B4226"/>
      <c r="C4226"/>
      <c r="D4226"/>
      <c r="E4226" s="42"/>
      <c r="F4226" s="66"/>
      <c r="G4226" s="133"/>
      <c r="H4226" s="133"/>
      <c r="I4226" s="133"/>
    </row>
    <row r="4227" spans="1:9" s="105" customFormat="1" x14ac:dyDescent="0.3">
      <c r="A4227"/>
      <c r="B4227"/>
      <c r="C4227"/>
      <c r="D4227"/>
      <c r="E4227" s="42"/>
      <c r="F4227" s="66"/>
      <c r="G4227" s="133"/>
      <c r="H4227" s="133"/>
      <c r="I4227" s="133"/>
    </row>
    <row r="4228" spans="1:9" s="105" customFormat="1" x14ac:dyDescent="0.3">
      <c r="A4228"/>
      <c r="B4228"/>
      <c r="C4228"/>
      <c r="D4228"/>
      <c r="E4228" s="42"/>
      <c r="F4228" s="66"/>
      <c r="G4228" s="133"/>
      <c r="H4228" s="133"/>
      <c r="I4228" s="133"/>
    </row>
    <row r="4229" spans="1:9" s="105" customFormat="1" x14ac:dyDescent="0.3">
      <c r="A4229"/>
      <c r="B4229"/>
      <c r="C4229"/>
      <c r="D4229"/>
      <c r="E4229" s="42"/>
      <c r="F4229" s="66"/>
      <c r="G4229" s="133"/>
      <c r="H4229" s="133"/>
      <c r="I4229" s="133"/>
    </row>
    <row r="4230" spans="1:9" s="105" customFormat="1" x14ac:dyDescent="0.3">
      <c r="A4230"/>
      <c r="B4230"/>
      <c r="C4230"/>
      <c r="D4230"/>
      <c r="E4230" s="42"/>
      <c r="F4230" s="66"/>
      <c r="G4230" s="133"/>
      <c r="H4230" s="133"/>
      <c r="I4230" s="133"/>
    </row>
    <row r="4231" spans="1:9" s="105" customFormat="1" x14ac:dyDescent="0.3">
      <c r="A4231"/>
      <c r="B4231"/>
      <c r="C4231"/>
      <c r="D4231"/>
      <c r="E4231" s="42"/>
      <c r="F4231" s="66"/>
      <c r="G4231" s="133"/>
      <c r="H4231" s="133"/>
      <c r="I4231" s="133"/>
    </row>
    <row r="4232" spans="1:9" s="105" customFormat="1" x14ac:dyDescent="0.3">
      <c r="A4232"/>
      <c r="B4232"/>
      <c r="C4232"/>
      <c r="D4232"/>
      <c r="E4232" s="42"/>
      <c r="F4232" s="66"/>
      <c r="G4232" s="133"/>
      <c r="H4232" s="133"/>
      <c r="I4232" s="133"/>
    </row>
    <row r="4233" spans="1:9" s="105" customFormat="1" x14ac:dyDescent="0.3">
      <c r="A4233"/>
      <c r="B4233"/>
      <c r="C4233"/>
      <c r="D4233"/>
      <c r="E4233" s="42"/>
      <c r="F4233" s="66"/>
      <c r="G4233" s="133"/>
      <c r="H4233" s="133"/>
      <c r="I4233" s="133"/>
    </row>
    <row r="4234" spans="1:9" s="105" customFormat="1" x14ac:dyDescent="0.3">
      <c r="A4234"/>
      <c r="B4234"/>
      <c r="C4234"/>
      <c r="D4234"/>
      <c r="E4234" s="42"/>
      <c r="F4234" s="66"/>
      <c r="G4234" s="133"/>
      <c r="H4234" s="133"/>
      <c r="I4234" s="133"/>
    </row>
    <row r="4235" spans="1:9" s="105" customFormat="1" x14ac:dyDescent="0.3">
      <c r="A4235"/>
      <c r="B4235"/>
      <c r="C4235"/>
      <c r="D4235"/>
      <c r="E4235" s="42"/>
      <c r="F4235" s="66"/>
      <c r="G4235" s="133"/>
      <c r="H4235" s="133"/>
      <c r="I4235" s="133"/>
    </row>
    <row r="4236" spans="1:9" s="105" customFormat="1" x14ac:dyDescent="0.3">
      <c r="A4236"/>
      <c r="B4236"/>
      <c r="C4236"/>
      <c r="D4236"/>
      <c r="E4236" s="42"/>
      <c r="F4236" s="66"/>
      <c r="G4236" s="133"/>
      <c r="H4236" s="133"/>
      <c r="I4236" s="133"/>
    </row>
    <row r="4237" spans="1:9" s="105" customFormat="1" x14ac:dyDescent="0.3">
      <c r="A4237"/>
      <c r="B4237"/>
      <c r="C4237"/>
      <c r="D4237"/>
      <c r="E4237" s="42"/>
      <c r="F4237" s="66"/>
      <c r="G4237" s="133"/>
      <c r="H4237" s="133"/>
      <c r="I4237" s="133"/>
    </row>
    <row r="4238" spans="1:9" s="105" customFormat="1" x14ac:dyDescent="0.3">
      <c r="A4238"/>
      <c r="B4238"/>
      <c r="C4238"/>
      <c r="D4238"/>
      <c r="E4238" s="42"/>
      <c r="F4238" s="66"/>
      <c r="G4238" s="133"/>
      <c r="H4238" s="133"/>
      <c r="I4238" s="133"/>
    </row>
    <row r="4239" spans="1:9" s="105" customFormat="1" x14ac:dyDescent="0.3">
      <c r="A4239"/>
      <c r="B4239"/>
      <c r="C4239"/>
      <c r="D4239"/>
      <c r="E4239" s="42"/>
      <c r="F4239" s="66"/>
      <c r="G4239" s="133"/>
      <c r="H4239" s="133"/>
      <c r="I4239" s="133"/>
    </row>
    <row r="4240" spans="1:9" s="105" customFormat="1" x14ac:dyDescent="0.3">
      <c r="A4240"/>
      <c r="B4240"/>
      <c r="C4240"/>
      <c r="D4240"/>
      <c r="E4240" s="42"/>
      <c r="F4240" s="66"/>
      <c r="G4240" s="133"/>
      <c r="H4240" s="133"/>
      <c r="I4240" s="133"/>
    </row>
    <row r="4241" spans="1:9" s="105" customFormat="1" x14ac:dyDescent="0.3">
      <c r="A4241"/>
      <c r="B4241"/>
      <c r="C4241"/>
      <c r="D4241"/>
      <c r="E4241" s="42"/>
      <c r="F4241" s="66"/>
      <c r="G4241" s="133"/>
      <c r="H4241" s="133"/>
      <c r="I4241" s="133"/>
    </row>
    <row r="4242" spans="1:9" s="105" customFormat="1" x14ac:dyDescent="0.3">
      <c r="A4242"/>
      <c r="B4242"/>
      <c r="C4242"/>
      <c r="D4242"/>
      <c r="E4242" s="42"/>
      <c r="F4242" s="66"/>
      <c r="G4242" s="133"/>
      <c r="H4242" s="133"/>
      <c r="I4242" s="133"/>
    </row>
    <row r="4243" spans="1:9" s="105" customFormat="1" x14ac:dyDescent="0.3">
      <c r="A4243"/>
      <c r="B4243"/>
      <c r="C4243"/>
      <c r="D4243"/>
      <c r="E4243" s="42"/>
      <c r="F4243" s="66"/>
      <c r="G4243" s="133"/>
      <c r="H4243" s="133"/>
      <c r="I4243" s="133"/>
    </row>
    <row r="4244" spans="1:9" s="105" customFormat="1" x14ac:dyDescent="0.3">
      <c r="A4244"/>
      <c r="B4244"/>
      <c r="C4244"/>
      <c r="D4244"/>
      <c r="E4244" s="42"/>
      <c r="F4244" s="66"/>
      <c r="G4244" s="133"/>
      <c r="H4244" s="133"/>
      <c r="I4244" s="133"/>
    </row>
    <row r="4245" spans="1:9" s="105" customFormat="1" x14ac:dyDescent="0.3">
      <c r="A4245"/>
      <c r="B4245"/>
      <c r="C4245"/>
      <c r="D4245"/>
      <c r="E4245" s="42"/>
      <c r="F4245" s="66"/>
      <c r="G4245" s="133"/>
      <c r="H4245" s="133"/>
      <c r="I4245" s="133"/>
    </row>
    <row r="4246" spans="1:9" s="105" customFormat="1" x14ac:dyDescent="0.3">
      <c r="A4246"/>
      <c r="B4246"/>
      <c r="C4246"/>
      <c r="D4246"/>
      <c r="E4246" s="42"/>
      <c r="F4246" s="66"/>
      <c r="G4246" s="133"/>
      <c r="H4246" s="133"/>
      <c r="I4246" s="133"/>
    </row>
    <row r="4247" spans="1:9" s="105" customFormat="1" x14ac:dyDescent="0.3">
      <c r="A4247"/>
      <c r="B4247"/>
      <c r="C4247"/>
      <c r="D4247"/>
      <c r="E4247" s="42"/>
      <c r="F4247" s="66"/>
      <c r="G4247" s="133"/>
      <c r="H4247" s="133"/>
      <c r="I4247" s="133"/>
    </row>
    <row r="4248" spans="1:9" s="105" customFormat="1" x14ac:dyDescent="0.3">
      <c r="A4248"/>
      <c r="B4248"/>
      <c r="C4248"/>
      <c r="D4248"/>
      <c r="E4248" s="42"/>
      <c r="F4248" s="66"/>
      <c r="G4248" s="133"/>
      <c r="H4248" s="133"/>
      <c r="I4248" s="133"/>
    </row>
    <row r="4249" spans="1:9" s="105" customFormat="1" x14ac:dyDescent="0.3">
      <c r="A4249"/>
      <c r="B4249"/>
      <c r="C4249"/>
      <c r="D4249"/>
      <c r="E4249" s="42"/>
      <c r="F4249" s="66"/>
      <c r="G4249" s="133"/>
      <c r="H4249" s="133"/>
      <c r="I4249" s="133"/>
    </row>
    <row r="4250" spans="1:9" s="105" customFormat="1" x14ac:dyDescent="0.3">
      <c r="A4250"/>
      <c r="B4250"/>
      <c r="C4250"/>
      <c r="D4250"/>
      <c r="E4250" s="42"/>
      <c r="F4250" s="66"/>
      <c r="G4250" s="133"/>
      <c r="H4250" s="133"/>
      <c r="I4250" s="133"/>
    </row>
    <row r="4251" spans="1:9" s="105" customFormat="1" x14ac:dyDescent="0.3">
      <c r="A4251"/>
      <c r="B4251"/>
      <c r="C4251"/>
      <c r="D4251"/>
      <c r="E4251" s="42"/>
      <c r="F4251" s="66"/>
      <c r="G4251" s="133"/>
      <c r="H4251" s="133"/>
      <c r="I4251" s="133"/>
    </row>
    <row r="4252" spans="1:9" s="105" customFormat="1" x14ac:dyDescent="0.3">
      <c r="A4252"/>
      <c r="B4252"/>
      <c r="C4252"/>
      <c r="D4252"/>
      <c r="E4252" s="42"/>
      <c r="F4252" s="66"/>
      <c r="G4252" s="133"/>
      <c r="H4252" s="133"/>
      <c r="I4252" s="133"/>
    </row>
    <row r="4253" spans="1:9" s="105" customFormat="1" x14ac:dyDescent="0.3">
      <c r="A4253"/>
      <c r="B4253"/>
      <c r="C4253"/>
      <c r="D4253"/>
      <c r="E4253" s="42"/>
      <c r="F4253" s="66"/>
      <c r="G4253" s="133"/>
      <c r="H4253" s="133"/>
      <c r="I4253" s="133"/>
    </row>
    <row r="4254" spans="1:9" s="105" customFormat="1" x14ac:dyDescent="0.3">
      <c r="A4254"/>
      <c r="B4254"/>
      <c r="C4254"/>
      <c r="D4254"/>
      <c r="E4254" s="42"/>
      <c r="F4254" s="66"/>
      <c r="G4254" s="133"/>
      <c r="H4254" s="133"/>
      <c r="I4254" s="133"/>
    </row>
    <row r="4255" spans="1:9" s="105" customFormat="1" x14ac:dyDescent="0.3">
      <c r="A4255"/>
      <c r="B4255"/>
      <c r="C4255"/>
      <c r="D4255"/>
      <c r="E4255" s="42"/>
      <c r="F4255" s="66"/>
      <c r="G4255" s="133"/>
      <c r="H4255" s="133"/>
      <c r="I4255" s="133"/>
    </row>
    <row r="4256" spans="1:9" s="105" customFormat="1" x14ac:dyDescent="0.3">
      <c r="A4256"/>
      <c r="B4256"/>
      <c r="C4256"/>
      <c r="D4256"/>
      <c r="E4256" s="42"/>
      <c r="F4256" s="66"/>
      <c r="G4256" s="133"/>
      <c r="H4256" s="133"/>
      <c r="I4256" s="133"/>
    </row>
    <row r="4257" spans="1:9" s="105" customFormat="1" x14ac:dyDescent="0.3">
      <c r="A4257"/>
      <c r="B4257"/>
      <c r="C4257"/>
      <c r="D4257"/>
      <c r="E4257" s="42"/>
      <c r="F4257" s="66"/>
      <c r="G4257" s="133"/>
      <c r="H4257" s="133"/>
      <c r="I4257" s="133"/>
    </row>
    <row r="4258" spans="1:9" s="105" customFormat="1" x14ac:dyDescent="0.3">
      <c r="A4258"/>
      <c r="B4258"/>
      <c r="C4258"/>
      <c r="D4258"/>
      <c r="E4258" s="42"/>
      <c r="F4258" s="66"/>
      <c r="G4258" s="133"/>
      <c r="H4258" s="133"/>
      <c r="I4258" s="133"/>
    </row>
    <row r="4259" spans="1:9" s="105" customFormat="1" x14ac:dyDescent="0.3">
      <c r="A4259"/>
      <c r="B4259"/>
      <c r="C4259"/>
      <c r="D4259"/>
      <c r="E4259" s="42"/>
      <c r="F4259" s="66"/>
      <c r="G4259" s="133"/>
      <c r="H4259" s="133"/>
      <c r="I4259" s="133"/>
    </row>
    <row r="4260" spans="1:9" s="105" customFormat="1" x14ac:dyDescent="0.3">
      <c r="A4260"/>
      <c r="B4260"/>
      <c r="C4260"/>
      <c r="D4260"/>
      <c r="E4260" s="42"/>
      <c r="F4260" s="66"/>
      <c r="G4260" s="133"/>
      <c r="H4260" s="133"/>
      <c r="I4260" s="133"/>
    </row>
    <row r="4261" spans="1:9" s="105" customFormat="1" x14ac:dyDescent="0.3">
      <c r="A4261"/>
      <c r="B4261"/>
      <c r="C4261"/>
      <c r="D4261"/>
      <c r="E4261" s="42"/>
      <c r="F4261" s="66"/>
      <c r="G4261" s="133"/>
      <c r="H4261" s="133"/>
      <c r="I4261" s="133"/>
    </row>
    <row r="4262" spans="1:9" s="105" customFormat="1" x14ac:dyDescent="0.3">
      <c r="A4262"/>
      <c r="B4262"/>
      <c r="C4262"/>
      <c r="D4262"/>
      <c r="E4262" s="42"/>
      <c r="F4262" s="66"/>
      <c r="G4262" s="133"/>
      <c r="H4262" s="133"/>
      <c r="I4262" s="133"/>
    </row>
    <row r="4263" spans="1:9" s="105" customFormat="1" x14ac:dyDescent="0.3">
      <c r="A4263"/>
      <c r="B4263"/>
      <c r="C4263"/>
      <c r="D4263"/>
      <c r="E4263" s="42"/>
      <c r="F4263" s="66"/>
      <c r="G4263" s="133"/>
      <c r="H4263" s="133"/>
      <c r="I4263" s="133"/>
    </row>
    <row r="4264" spans="1:9" s="105" customFormat="1" x14ac:dyDescent="0.3">
      <c r="A4264"/>
      <c r="B4264"/>
      <c r="C4264"/>
      <c r="D4264"/>
      <c r="E4264" s="42"/>
      <c r="F4264" s="66"/>
      <c r="G4264" s="133"/>
      <c r="H4264" s="133"/>
      <c r="I4264" s="133"/>
    </row>
    <row r="4265" spans="1:9" s="105" customFormat="1" x14ac:dyDescent="0.3">
      <c r="A4265"/>
      <c r="B4265"/>
      <c r="C4265"/>
      <c r="D4265"/>
      <c r="E4265" s="42"/>
      <c r="F4265" s="66"/>
      <c r="G4265" s="133"/>
      <c r="H4265" s="133"/>
      <c r="I4265" s="133"/>
    </row>
    <row r="4266" spans="1:9" s="105" customFormat="1" x14ac:dyDescent="0.3">
      <c r="A4266"/>
      <c r="B4266"/>
      <c r="C4266"/>
      <c r="D4266"/>
      <c r="E4266" s="42"/>
      <c r="F4266" s="66"/>
      <c r="G4266" s="133"/>
      <c r="H4266" s="133"/>
      <c r="I4266" s="133"/>
    </row>
    <row r="4267" spans="1:9" s="105" customFormat="1" x14ac:dyDescent="0.3">
      <c r="A4267"/>
      <c r="B4267"/>
      <c r="C4267"/>
      <c r="D4267"/>
      <c r="E4267" s="42"/>
      <c r="F4267" s="66"/>
      <c r="G4267" s="133"/>
      <c r="H4267" s="133"/>
      <c r="I4267" s="133"/>
    </row>
    <row r="4268" spans="1:9" s="105" customFormat="1" x14ac:dyDescent="0.3">
      <c r="A4268"/>
      <c r="B4268"/>
      <c r="C4268"/>
      <c r="D4268"/>
      <c r="E4268" s="42"/>
      <c r="F4268" s="66"/>
      <c r="G4268" s="133"/>
      <c r="H4268" s="133"/>
      <c r="I4268" s="133"/>
    </row>
    <row r="4269" spans="1:9" s="105" customFormat="1" x14ac:dyDescent="0.3">
      <c r="A4269"/>
      <c r="B4269"/>
      <c r="C4269"/>
      <c r="D4269"/>
      <c r="E4269" s="42"/>
      <c r="F4269" s="66"/>
      <c r="G4269" s="133"/>
      <c r="H4269" s="133"/>
      <c r="I4269" s="133"/>
    </row>
    <row r="4270" spans="1:9" s="105" customFormat="1" x14ac:dyDescent="0.3">
      <c r="A4270"/>
      <c r="B4270"/>
      <c r="C4270"/>
      <c r="D4270"/>
      <c r="E4270" s="42"/>
      <c r="F4270" s="66"/>
      <c r="G4270" s="133"/>
      <c r="H4270" s="133"/>
      <c r="I4270" s="133"/>
    </row>
    <row r="4271" spans="1:9" s="105" customFormat="1" x14ac:dyDescent="0.3">
      <c r="A4271"/>
      <c r="B4271"/>
      <c r="C4271"/>
      <c r="D4271"/>
      <c r="E4271" s="42"/>
      <c r="F4271" s="66"/>
      <c r="G4271" s="133"/>
      <c r="H4271" s="133"/>
      <c r="I4271" s="133"/>
    </row>
    <row r="4272" spans="1:9" s="105" customFormat="1" x14ac:dyDescent="0.3">
      <c r="A4272"/>
      <c r="B4272"/>
      <c r="C4272"/>
      <c r="D4272"/>
      <c r="E4272" s="42"/>
      <c r="F4272" s="66"/>
      <c r="G4272" s="133"/>
      <c r="H4272" s="133"/>
      <c r="I4272" s="133"/>
    </row>
    <row r="4273" spans="1:9" s="105" customFormat="1" x14ac:dyDescent="0.3">
      <c r="A4273"/>
      <c r="B4273"/>
      <c r="C4273"/>
      <c r="D4273"/>
      <c r="E4273" s="42"/>
      <c r="F4273" s="66"/>
      <c r="G4273" s="133"/>
      <c r="H4273" s="133"/>
      <c r="I4273" s="133"/>
    </row>
    <row r="4274" spans="1:9" s="105" customFormat="1" x14ac:dyDescent="0.3">
      <c r="A4274"/>
      <c r="B4274"/>
      <c r="C4274"/>
      <c r="D4274"/>
      <c r="E4274" s="42"/>
      <c r="F4274" s="66"/>
      <c r="G4274" s="133"/>
      <c r="H4274" s="133"/>
      <c r="I4274" s="133"/>
    </row>
    <row r="4275" spans="1:9" s="105" customFormat="1" x14ac:dyDescent="0.3">
      <c r="A4275"/>
      <c r="B4275"/>
      <c r="C4275"/>
      <c r="D4275"/>
      <c r="E4275" s="42"/>
      <c r="F4275" s="66"/>
      <c r="G4275" s="133"/>
      <c r="H4275" s="133"/>
      <c r="I4275" s="133"/>
    </row>
    <row r="4276" spans="1:9" s="105" customFormat="1" x14ac:dyDescent="0.3">
      <c r="A4276"/>
      <c r="B4276"/>
      <c r="C4276"/>
      <c r="D4276"/>
      <c r="E4276" s="42"/>
      <c r="F4276" s="66"/>
      <c r="G4276" s="133"/>
      <c r="H4276" s="133"/>
      <c r="I4276" s="133"/>
    </row>
    <row r="4277" spans="1:9" s="105" customFormat="1" x14ac:dyDescent="0.3">
      <c r="A4277"/>
      <c r="B4277"/>
      <c r="C4277"/>
      <c r="D4277"/>
      <c r="E4277" s="42"/>
      <c r="F4277" s="66"/>
      <c r="G4277" s="133"/>
      <c r="H4277" s="133"/>
      <c r="I4277" s="133"/>
    </row>
    <row r="4278" spans="1:9" s="105" customFormat="1" x14ac:dyDescent="0.3">
      <c r="A4278"/>
      <c r="B4278"/>
      <c r="C4278"/>
      <c r="D4278"/>
      <c r="E4278" s="42"/>
      <c r="F4278" s="66"/>
      <c r="G4278" s="133"/>
      <c r="H4278" s="133"/>
      <c r="I4278" s="133"/>
    </row>
    <row r="4279" spans="1:9" s="105" customFormat="1" x14ac:dyDescent="0.3">
      <c r="A4279"/>
      <c r="B4279"/>
      <c r="C4279"/>
      <c r="D4279"/>
      <c r="E4279" s="42"/>
      <c r="F4279" s="66"/>
      <c r="G4279" s="133"/>
      <c r="H4279" s="133"/>
      <c r="I4279" s="133"/>
    </row>
    <row r="4280" spans="1:9" s="105" customFormat="1" x14ac:dyDescent="0.3">
      <c r="A4280"/>
      <c r="B4280"/>
      <c r="C4280"/>
      <c r="D4280"/>
      <c r="E4280" s="42"/>
      <c r="F4280" s="66"/>
      <c r="G4280" s="133"/>
      <c r="H4280" s="133"/>
      <c r="I4280" s="133"/>
    </row>
    <row r="4281" spans="1:9" s="105" customFormat="1" x14ac:dyDescent="0.3">
      <c r="A4281"/>
      <c r="B4281"/>
      <c r="C4281"/>
      <c r="D4281"/>
      <c r="E4281" s="42"/>
      <c r="F4281" s="66"/>
      <c r="G4281" s="133"/>
      <c r="H4281" s="133"/>
      <c r="I4281" s="133"/>
    </row>
    <row r="4282" spans="1:9" s="105" customFormat="1" x14ac:dyDescent="0.3">
      <c r="A4282"/>
      <c r="B4282"/>
      <c r="C4282"/>
      <c r="D4282"/>
      <c r="E4282" s="42"/>
      <c r="F4282" s="66"/>
      <c r="G4282" s="133"/>
      <c r="H4282" s="133"/>
      <c r="I4282" s="133"/>
    </row>
    <row r="4283" spans="1:9" s="105" customFormat="1" x14ac:dyDescent="0.3">
      <c r="A4283"/>
      <c r="B4283"/>
      <c r="C4283"/>
      <c r="D4283"/>
      <c r="E4283" s="42"/>
      <c r="F4283" s="66"/>
      <c r="G4283" s="133"/>
      <c r="H4283" s="133"/>
      <c r="I4283" s="133"/>
    </row>
    <row r="4284" spans="1:9" s="105" customFormat="1" x14ac:dyDescent="0.3">
      <c r="A4284"/>
      <c r="B4284"/>
      <c r="C4284"/>
      <c r="D4284"/>
      <c r="E4284" s="42"/>
      <c r="F4284" s="66"/>
      <c r="G4284" s="133"/>
      <c r="H4284" s="133"/>
      <c r="I4284" s="133"/>
    </row>
    <row r="4285" spans="1:9" s="105" customFormat="1" x14ac:dyDescent="0.3">
      <c r="A4285"/>
      <c r="B4285"/>
      <c r="C4285"/>
      <c r="D4285"/>
      <c r="E4285" s="42"/>
      <c r="F4285" s="66"/>
      <c r="G4285" s="133"/>
      <c r="H4285" s="133"/>
      <c r="I4285" s="133"/>
    </row>
    <row r="4286" spans="1:9" s="105" customFormat="1" x14ac:dyDescent="0.3">
      <c r="A4286"/>
      <c r="B4286"/>
      <c r="C4286"/>
      <c r="D4286"/>
      <c r="E4286" s="42"/>
      <c r="F4286" s="66"/>
      <c r="G4286" s="133"/>
      <c r="H4286" s="133"/>
      <c r="I4286" s="133"/>
    </row>
    <row r="4287" spans="1:9" s="105" customFormat="1" x14ac:dyDescent="0.3">
      <c r="A4287"/>
      <c r="B4287"/>
      <c r="C4287"/>
      <c r="D4287"/>
      <c r="E4287" s="42"/>
      <c r="F4287" s="66"/>
      <c r="G4287" s="133"/>
      <c r="H4287" s="133"/>
      <c r="I4287" s="133"/>
    </row>
    <row r="4288" spans="1:9" s="105" customFormat="1" x14ac:dyDescent="0.3">
      <c r="A4288"/>
      <c r="B4288"/>
      <c r="C4288"/>
      <c r="D4288"/>
      <c r="E4288" s="42"/>
      <c r="F4288" s="66"/>
      <c r="G4288" s="133"/>
      <c r="H4288" s="133"/>
      <c r="I4288" s="133"/>
    </row>
    <row r="4289" spans="1:9" s="105" customFormat="1" x14ac:dyDescent="0.3">
      <c r="A4289"/>
      <c r="B4289"/>
      <c r="C4289"/>
      <c r="D4289"/>
      <c r="E4289" s="42"/>
      <c r="F4289" s="66"/>
      <c r="G4289" s="133"/>
      <c r="H4289" s="133"/>
      <c r="I4289" s="133"/>
    </row>
    <row r="4290" spans="1:9" s="105" customFormat="1" x14ac:dyDescent="0.3">
      <c r="A4290"/>
      <c r="B4290"/>
      <c r="C4290"/>
      <c r="D4290"/>
      <c r="E4290" s="42"/>
      <c r="F4290" s="66"/>
      <c r="G4290" s="133"/>
      <c r="H4290" s="133"/>
      <c r="I4290" s="133"/>
    </row>
    <row r="4291" spans="1:9" s="105" customFormat="1" x14ac:dyDescent="0.3">
      <c r="A4291"/>
      <c r="B4291"/>
      <c r="C4291"/>
      <c r="D4291"/>
      <c r="E4291" s="42"/>
      <c r="F4291" s="66"/>
      <c r="G4291" s="133"/>
      <c r="H4291" s="133"/>
      <c r="I4291" s="133"/>
    </row>
    <row r="4292" spans="1:9" s="105" customFormat="1" x14ac:dyDescent="0.3">
      <c r="A4292"/>
      <c r="B4292"/>
      <c r="C4292"/>
      <c r="D4292"/>
      <c r="E4292" s="42"/>
      <c r="F4292" s="66"/>
      <c r="G4292" s="133"/>
      <c r="H4292" s="133"/>
      <c r="I4292" s="133"/>
    </row>
    <row r="4293" spans="1:9" s="105" customFormat="1" x14ac:dyDescent="0.3">
      <c r="A4293"/>
      <c r="B4293"/>
      <c r="C4293"/>
      <c r="D4293"/>
      <c r="E4293" s="42"/>
      <c r="F4293" s="66"/>
      <c r="G4293" s="133"/>
      <c r="H4293" s="133"/>
      <c r="I4293" s="133"/>
    </row>
    <row r="4294" spans="1:9" s="105" customFormat="1" x14ac:dyDescent="0.3">
      <c r="A4294"/>
      <c r="B4294"/>
      <c r="C4294"/>
      <c r="D4294"/>
      <c r="E4294" s="42"/>
      <c r="F4294" s="66"/>
      <c r="G4294" s="133"/>
      <c r="H4294" s="133"/>
      <c r="I4294" s="133"/>
    </row>
    <row r="4295" spans="1:9" s="105" customFormat="1" x14ac:dyDescent="0.3">
      <c r="A4295"/>
      <c r="B4295"/>
      <c r="C4295"/>
      <c r="D4295"/>
      <c r="E4295" s="42"/>
      <c r="F4295" s="66"/>
      <c r="G4295" s="133"/>
      <c r="H4295" s="133"/>
      <c r="I4295" s="133"/>
    </row>
    <row r="4296" spans="1:9" s="105" customFormat="1" x14ac:dyDescent="0.3">
      <c r="A4296"/>
      <c r="B4296"/>
      <c r="C4296"/>
      <c r="D4296"/>
      <c r="E4296" s="42"/>
      <c r="F4296" s="66"/>
      <c r="G4296" s="133"/>
      <c r="H4296" s="133"/>
      <c r="I4296" s="133"/>
    </row>
    <row r="4297" spans="1:9" s="105" customFormat="1" x14ac:dyDescent="0.3">
      <c r="A4297"/>
      <c r="B4297"/>
      <c r="C4297"/>
      <c r="D4297"/>
      <c r="E4297" s="42"/>
      <c r="F4297" s="66"/>
      <c r="G4297" s="133"/>
      <c r="H4297" s="133"/>
      <c r="I4297" s="133"/>
    </row>
    <row r="4298" spans="1:9" s="105" customFormat="1" x14ac:dyDescent="0.3">
      <c r="A4298"/>
      <c r="B4298"/>
      <c r="C4298"/>
      <c r="D4298"/>
      <c r="E4298" s="42"/>
      <c r="F4298" s="66"/>
      <c r="G4298" s="133"/>
      <c r="H4298" s="133"/>
      <c r="I4298" s="133"/>
    </row>
    <row r="4299" spans="1:9" s="105" customFormat="1" x14ac:dyDescent="0.3">
      <c r="A4299"/>
      <c r="B4299"/>
      <c r="C4299"/>
      <c r="D4299"/>
      <c r="E4299" s="42"/>
      <c r="F4299" s="66"/>
      <c r="G4299" s="133"/>
      <c r="H4299" s="133"/>
      <c r="I4299" s="133"/>
    </row>
    <row r="4300" spans="1:9" s="105" customFormat="1" x14ac:dyDescent="0.3">
      <c r="A4300"/>
      <c r="B4300"/>
      <c r="C4300"/>
      <c r="D4300"/>
      <c r="E4300" s="42"/>
      <c r="F4300" s="66"/>
      <c r="G4300" s="133"/>
      <c r="H4300" s="133"/>
      <c r="I4300" s="133"/>
    </row>
    <row r="4301" spans="1:9" s="105" customFormat="1" x14ac:dyDescent="0.3">
      <c r="A4301"/>
      <c r="B4301"/>
      <c r="C4301"/>
      <c r="D4301"/>
      <c r="E4301" s="42"/>
      <c r="F4301" s="66"/>
      <c r="G4301" s="133"/>
      <c r="H4301" s="133"/>
      <c r="I4301" s="133"/>
    </row>
    <row r="4302" spans="1:9" s="105" customFormat="1" x14ac:dyDescent="0.3">
      <c r="A4302"/>
      <c r="B4302"/>
      <c r="C4302"/>
      <c r="D4302"/>
      <c r="E4302" s="42"/>
      <c r="F4302" s="66"/>
      <c r="G4302" s="133"/>
      <c r="H4302" s="133"/>
      <c r="I4302" s="133"/>
    </row>
    <row r="4303" spans="1:9" s="105" customFormat="1" x14ac:dyDescent="0.3">
      <c r="A4303"/>
      <c r="B4303"/>
      <c r="C4303"/>
      <c r="D4303"/>
      <c r="E4303" s="42"/>
      <c r="F4303" s="66"/>
      <c r="G4303" s="133"/>
      <c r="H4303" s="133"/>
      <c r="I4303" s="133"/>
    </row>
    <row r="4304" spans="1:9" s="105" customFormat="1" x14ac:dyDescent="0.3">
      <c r="A4304"/>
      <c r="B4304"/>
      <c r="C4304"/>
      <c r="D4304"/>
      <c r="E4304" s="42"/>
      <c r="F4304" s="66"/>
      <c r="G4304" s="133"/>
      <c r="H4304" s="133"/>
      <c r="I4304" s="133"/>
    </row>
    <row r="4305" spans="1:9" s="105" customFormat="1" x14ac:dyDescent="0.3">
      <c r="A4305"/>
      <c r="B4305"/>
      <c r="C4305"/>
      <c r="D4305"/>
      <c r="E4305" s="42"/>
      <c r="F4305" s="66"/>
      <c r="G4305" s="133"/>
      <c r="H4305" s="133"/>
      <c r="I4305" s="133"/>
    </row>
    <row r="4306" spans="1:9" s="105" customFormat="1" x14ac:dyDescent="0.3">
      <c r="A4306"/>
      <c r="B4306"/>
      <c r="C4306"/>
      <c r="D4306"/>
      <c r="E4306" s="42"/>
      <c r="F4306" s="66"/>
      <c r="G4306" s="133"/>
      <c r="H4306" s="133"/>
      <c r="I4306" s="133"/>
    </row>
    <row r="4307" spans="1:9" s="105" customFormat="1" x14ac:dyDescent="0.3">
      <c r="A4307"/>
      <c r="B4307"/>
      <c r="C4307"/>
      <c r="D4307"/>
      <c r="E4307" s="42"/>
      <c r="F4307" s="66"/>
      <c r="G4307" s="133"/>
      <c r="H4307" s="133"/>
      <c r="I4307" s="133"/>
    </row>
    <row r="4308" spans="1:9" s="105" customFormat="1" x14ac:dyDescent="0.3">
      <c r="A4308"/>
      <c r="B4308"/>
      <c r="C4308"/>
      <c r="D4308"/>
      <c r="E4308" s="42"/>
      <c r="F4308" s="66"/>
      <c r="G4308" s="133"/>
      <c r="H4308" s="133"/>
      <c r="I4308" s="133"/>
    </row>
    <row r="4309" spans="1:9" s="105" customFormat="1" x14ac:dyDescent="0.3">
      <c r="A4309"/>
      <c r="B4309"/>
      <c r="C4309"/>
      <c r="D4309"/>
      <c r="E4309" s="42"/>
      <c r="F4309" s="66"/>
      <c r="G4309" s="133"/>
      <c r="H4309" s="133"/>
      <c r="I4309" s="133"/>
    </row>
    <row r="4310" spans="1:9" s="105" customFormat="1" x14ac:dyDescent="0.3">
      <c r="A4310"/>
      <c r="B4310"/>
      <c r="C4310"/>
      <c r="D4310"/>
      <c r="E4310" s="42"/>
      <c r="F4310" s="66"/>
      <c r="G4310" s="133"/>
      <c r="H4310" s="133"/>
      <c r="I4310" s="133"/>
    </row>
    <row r="4311" spans="1:9" s="105" customFormat="1" x14ac:dyDescent="0.3">
      <c r="A4311"/>
      <c r="B4311"/>
      <c r="C4311"/>
      <c r="D4311"/>
      <c r="E4311" s="42"/>
      <c r="F4311" s="66"/>
      <c r="G4311" s="133"/>
      <c r="H4311" s="133"/>
      <c r="I4311" s="133"/>
    </row>
    <row r="4312" spans="1:9" s="105" customFormat="1" x14ac:dyDescent="0.3">
      <c r="A4312"/>
      <c r="B4312"/>
      <c r="C4312"/>
      <c r="D4312"/>
      <c r="E4312" s="42"/>
      <c r="F4312" s="66"/>
      <c r="G4312" s="133"/>
      <c r="H4312" s="133"/>
      <c r="I4312" s="133"/>
    </row>
    <row r="4313" spans="1:9" s="105" customFormat="1" x14ac:dyDescent="0.3">
      <c r="A4313"/>
      <c r="B4313"/>
      <c r="C4313"/>
      <c r="D4313"/>
      <c r="E4313" s="42"/>
      <c r="F4313" s="66"/>
      <c r="G4313" s="133"/>
      <c r="H4313" s="133"/>
      <c r="I4313" s="133"/>
    </row>
    <row r="4314" spans="1:9" s="105" customFormat="1" x14ac:dyDescent="0.3">
      <c r="A4314"/>
      <c r="B4314"/>
      <c r="C4314"/>
      <c r="D4314"/>
      <c r="E4314" s="42"/>
      <c r="F4314" s="66"/>
      <c r="G4314" s="133"/>
      <c r="H4314" s="133"/>
      <c r="I4314" s="133"/>
    </row>
    <row r="4315" spans="1:9" s="105" customFormat="1" x14ac:dyDescent="0.3">
      <c r="A4315"/>
      <c r="B4315"/>
      <c r="C4315"/>
      <c r="D4315"/>
      <c r="E4315" s="42"/>
      <c r="F4315" s="66"/>
      <c r="G4315" s="133"/>
      <c r="H4315" s="133"/>
      <c r="I4315" s="133"/>
    </row>
    <row r="4316" spans="1:9" s="105" customFormat="1" x14ac:dyDescent="0.3">
      <c r="A4316"/>
      <c r="B4316"/>
      <c r="C4316"/>
      <c r="D4316"/>
      <c r="E4316" s="42"/>
      <c r="F4316" s="66"/>
      <c r="G4316" s="133"/>
      <c r="H4316" s="133"/>
      <c r="I4316" s="133"/>
    </row>
    <row r="4317" spans="1:9" s="105" customFormat="1" x14ac:dyDescent="0.3">
      <c r="A4317"/>
      <c r="B4317"/>
      <c r="C4317"/>
      <c r="D4317"/>
      <c r="E4317" s="42"/>
      <c r="F4317" s="66"/>
      <c r="G4317" s="133"/>
      <c r="H4317" s="133"/>
      <c r="I4317" s="133"/>
    </row>
    <row r="4318" spans="1:9" s="105" customFormat="1" x14ac:dyDescent="0.3">
      <c r="A4318"/>
      <c r="B4318"/>
      <c r="C4318"/>
      <c r="D4318"/>
      <c r="E4318" s="42"/>
      <c r="F4318" s="66"/>
      <c r="G4318" s="133"/>
      <c r="H4318" s="133"/>
      <c r="I4318" s="133"/>
    </row>
    <row r="4319" spans="1:9" s="105" customFormat="1" x14ac:dyDescent="0.3">
      <c r="A4319"/>
      <c r="B4319"/>
      <c r="C4319"/>
      <c r="D4319"/>
      <c r="E4319" s="42"/>
      <c r="F4319" s="66"/>
      <c r="G4319" s="133"/>
      <c r="H4319" s="133"/>
      <c r="I4319" s="133"/>
    </row>
    <row r="4320" spans="1:9" s="105" customFormat="1" x14ac:dyDescent="0.3">
      <c r="A4320"/>
      <c r="B4320"/>
      <c r="C4320"/>
      <c r="D4320"/>
      <c r="E4320" s="42"/>
      <c r="F4320" s="66"/>
      <c r="G4320" s="133"/>
      <c r="H4320" s="133"/>
      <c r="I4320" s="133"/>
    </row>
    <row r="4321" spans="1:9" s="105" customFormat="1" x14ac:dyDescent="0.3">
      <c r="A4321"/>
      <c r="B4321"/>
      <c r="C4321"/>
      <c r="D4321"/>
      <c r="E4321" s="42"/>
      <c r="F4321" s="66"/>
      <c r="G4321" s="133"/>
      <c r="H4321" s="133"/>
      <c r="I4321" s="133"/>
    </row>
    <row r="4322" spans="1:9" s="105" customFormat="1" x14ac:dyDescent="0.3">
      <c r="A4322"/>
      <c r="B4322"/>
      <c r="C4322"/>
      <c r="D4322"/>
      <c r="E4322" s="42"/>
      <c r="F4322" s="66"/>
      <c r="G4322" s="133"/>
      <c r="H4322" s="133"/>
      <c r="I4322" s="133"/>
    </row>
    <row r="4323" spans="1:9" s="105" customFormat="1" x14ac:dyDescent="0.3">
      <c r="A4323"/>
      <c r="B4323"/>
      <c r="C4323"/>
      <c r="D4323"/>
      <c r="E4323" s="42"/>
      <c r="F4323" s="66"/>
      <c r="G4323" s="133"/>
      <c r="H4323" s="133"/>
      <c r="I4323" s="133"/>
    </row>
    <row r="4324" spans="1:9" s="105" customFormat="1" x14ac:dyDescent="0.3">
      <c r="A4324"/>
      <c r="B4324"/>
      <c r="C4324"/>
      <c r="D4324"/>
      <c r="E4324" s="42"/>
      <c r="F4324" s="66"/>
      <c r="G4324" s="133"/>
      <c r="H4324" s="133"/>
      <c r="I4324" s="133"/>
    </row>
    <row r="4325" spans="1:9" s="105" customFormat="1" x14ac:dyDescent="0.3">
      <c r="A4325"/>
      <c r="B4325"/>
      <c r="C4325"/>
      <c r="D4325"/>
      <c r="E4325" s="42"/>
      <c r="F4325" s="66"/>
      <c r="G4325" s="133"/>
      <c r="H4325" s="133"/>
      <c r="I4325" s="133"/>
    </row>
    <row r="4326" spans="1:9" s="105" customFormat="1" x14ac:dyDescent="0.3">
      <c r="A4326"/>
      <c r="B4326"/>
      <c r="C4326"/>
      <c r="D4326"/>
      <c r="E4326" s="42"/>
      <c r="F4326" s="66"/>
      <c r="G4326" s="133"/>
      <c r="H4326" s="133"/>
      <c r="I4326" s="133"/>
    </row>
    <row r="4327" spans="1:9" s="105" customFormat="1" x14ac:dyDescent="0.3">
      <c r="A4327"/>
      <c r="B4327"/>
      <c r="C4327"/>
      <c r="D4327"/>
      <c r="E4327" s="42"/>
      <c r="F4327" s="66"/>
      <c r="G4327" s="133"/>
      <c r="H4327" s="133"/>
      <c r="I4327" s="133"/>
    </row>
    <row r="4328" spans="1:9" s="105" customFormat="1" x14ac:dyDescent="0.3">
      <c r="A4328"/>
      <c r="B4328"/>
      <c r="C4328"/>
      <c r="D4328"/>
      <c r="E4328" s="42"/>
      <c r="F4328" s="66"/>
      <c r="G4328" s="133"/>
      <c r="H4328" s="133"/>
      <c r="I4328" s="133"/>
    </row>
    <row r="4329" spans="1:9" s="105" customFormat="1" x14ac:dyDescent="0.3">
      <c r="A4329"/>
      <c r="B4329"/>
      <c r="C4329"/>
      <c r="D4329"/>
      <c r="E4329" s="42"/>
      <c r="F4329" s="66"/>
      <c r="G4329" s="133"/>
      <c r="H4329" s="133"/>
      <c r="I4329" s="133"/>
    </row>
    <row r="4330" spans="1:9" s="105" customFormat="1" x14ac:dyDescent="0.3">
      <c r="A4330"/>
      <c r="B4330"/>
      <c r="C4330"/>
      <c r="D4330"/>
      <c r="E4330" s="42"/>
      <c r="F4330" s="66"/>
      <c r="G4330" s="133"/>
      <c r="H4330" s="133"/>
      <c r="I4330" s="133"/>
    </row>
    <row r="4331" spans="1:9" s="105" customFormat="1" x14ac:dyDescent="0.3">
      <c r="A4331"/>
      <c r="B4331"/>
      <c r="C4331"/>
      <c r="D4331"/>
      <c r="E4331" s="42"/>
      <c r="F4331" s="66"/>
      <c r="G4331" s="133"/>
      <c r="H4331" s="133"/>
      <c r="I4331" s="133"/>
    </row>
    <row r="4332" spans="1:9" s="105" customFormat="1" x14ac:dyDescent="0.3">
      <c r="A4332"/>
      <c r="B4332"/>
      <c r="C4332"/>
      <c r="D4332"/>
      <c r="E4332" s="42"/>
      <c r="F4332" s="66"/>
      <c r="G4332" s="133"/>
      <c r="H4332" s="133"/>
      <c r="I4332" s="133"/>
    </row>
    <row r="4333" spans="1:9" s="105" customFormat="1" x14ac:dyDescent="0.3">
      <c r="A4333"/>
      <c r="B4333"/>
      <c r="C4333"/>
      <c r="D4333"/>
      <c r="E4333" s="42"/>
      <c r="F4333" s="66"/>
      <c r="G4333" s="133"/>
      <c r="H4333" s="133"/>
      <c r="I4333" s="133"/>
    </row>
    <row r="4334" spans="1:9" s="105" customFormat="1" x14ac:dyDescent="0.3">
      <c r="A4334"/>
      <c r="B4334"/>
      <c r="C4334"/>
      <c r="D4334"/>
      <c r="E4334" s="42"/>
      <c r="F4334" s="66"/>
      <c r="G4334" s="133"/>
      <c r="H4334" s="133"/>
      <c r="I4334" s="133"/>
    </row>
    <row r="4335" spans="1:9" s="105" customFormat="1" x14ac:dyDescent="0.3">
      <c r="A4335"/>
      <c r="B4335"/>
      <c r="C4335"/>
      <c r="D4335"/>
      <c r="E4335" s="42"/>
      <c r="F4335" s="66"/>
      <c r="G4335" s="133"/>
      <c r="H4335" s="133"/>
      <c r="I4335" s="133"/>
    </row>
    <row r="4336" spans="1:9" s="105" customFormat="1" x14ac:dyDescent="0.3">
      <c r="A4336"/>
      <c r="B4336"/>
      <c r="C4336"/>
      <c r="D4336"/>
      <c r="E4336" s="42"/>
      <c r="F4336" s="66"/>
      <c r="G4336" s="133"/>
      <c r="H4336" s="133"/>
      <c r="I4336" s="133"/>
    </row>
    <row r="4337" spans="1:9" s="105" customFormat="1" x14ac:dyDescent="0.3">
      <c r="A4337"/>
      <c r="B4337"/>
      <c r="C4337"/>
      <c r="D4337"/>
      <c r="E4337" s="42"/>
      <c r="F4337" s="66"/>
      <c r="G4337" s="133"/>
      <c r="H4337" s="133"/>
      <c r="I4337" s="133"/>
    </row>
    <row r="4338" spans="1:9" s="105" customFormat="1" x14ac:dyDescent="0.3">
      <c r="A4338"/>
      <c r="B4338"/>
      <c r="C4338"/>
      <c r="D4338"/>
      <c r="E4338" s="42"/>
      <c r="F4338" s="66"/>
      <c r="G4338" s="133"/>
      <c r="H4338" s="133"/>
      <c r="I4338" s="133"/>
    </row>
    <row r="4339" spans="1:9" s="105" customFormat="1" x14ac:dyDescent="0.3">
      <c r="A4339"/>
      <c r="B4339"/>
      <c r="C4339"/>
      <c r="D4339"/>
      <c r="E4339" s="42"/>
      <c r="F4339" s="66"/>
      <c r="G4339" s="133"/>
      <c r="H4339" s="133"/>
      <c r="I4339" s="133"/>
    </row>
    <row r="4340" spans="1:9" s="105" customFormat="1" x14ac:dyDescent="0.3">
      <c r="A4340"/>
      <c r="B4340"/>
      <c r="C4340"/>
      <c r="D4340"/>
      <c r="E4340" s="42"/>
      <c r="F4340" s="66"/>
      <c r="G4340" s="133"/>
      <c r="H4340" s="133"/>
      <c r="I4340" s="133"/>
    </row>
    <row r="4341" spans="1:9" s="105" customFormat="1" x14ac:dyDescent="0.3">
      <c r="A4341"/>
      <c r="B4341"/>
      <c r="C4341"/>
      <c r="D4341"/>
      <c r="E4341" s="42"/>
      <c r="F4341" s="66"/>
      <c r="G4341" s="133"/>
      <c r="H4341" s="133"/>
      <c r="I4341" s="133"/>
    </row>
    <row r="4342" spans="1:9" s="105" customFormat="1" x14ac:dyDescent="0.3">
      <c r="A4342"/>
      <c r="B4342"/>
      <c r="C4342"/>
      <c r="D4342"/>
      <c r="E4342" s="42"/>
      <c r="F4342" s="66"/>
      <c r="G4342" s="133"/>
      <c r="H4342" s="133"/>
      <c r="I4342" s="133"/>
    </row>
    <row r="4343" spans="1:9" s="105" customFormat="1" x14ac:dyDescent="0.3">
      <c r="A4343"/>
      <c r="B4343"/>
      <c r="C4343"/>
      <c r="D4343"/>
      <c r="E4343" s="42"/>
      <c r="F4343" s="66"/>
      <c r="G4343" s="133"/>
      <c r="H4343" s="133"/>
      <c r="I4343" s="133"/>
    </row>
    <row r="4344" spans="1:9" s="105" customFormat="1" x14ac:dyDescent="0.3">
      <c r="A4344"/>
      <c r="B4344"/>
      <c r="C4344"/>
      <c r="D4344"/>
      <c r="E4344" s="42"/>
      <c r="F4344" s="66"/>
      <c r="G4344" s="133"/>
      <c r="H4344" s="133"/>
      <c r="I4344" s="133"/>
    </row>
    <row r="4345" spans="1:9" s="105" customFormat="1" x14ac:dyDescent="0.3">
      <c r="A4345"/>
      <c r="B4345"/>
      <c r="C4345"/>
      <c r="D4345"/>
      <c r="E4345" s="42"/>
      <c r="F4345" s="66"/>
      <c r="G4345" s="133"/>
      <c r="H4345" s="133"/>
      <c r="I4345" s="133"/>
    </row>
    <row r="4346" spans="1:9" s="105" customFormat="1" x14ac:dyDescent="0.3">
      <c r="A4346"/>
      <c r="B4346"/>
      <c r="C4346"/>
      <c r="D4346"/>
      <c r="E4346" s="42"/>
      <c r="F4346" s="66"/>
      <c r="G4346" s="133"/>
      <c r="H4346" s="133"/>
      <c r="I4346" s="133"/>
    </row>
    <row r="4347" spans="1:9" s="105" customFormat="1" x14ac:dyDescent="0.3">
      <c r="A4347"/>
      <c r="B4347"/>
      <c r="C4347"/>
      <c r="D4347"/>
      <c r="E4347" s="42"/>
      <c r="F4347" s="66"/>
      <c r="G4347" s="133"/>
      <c r="H4347" s="133"/>
      <c r="I4347" s="133"/>
    </row>
    <row r="4348" spans="1:9" s="105" customFormat="1" x14ac:dyDescent="0.3">
      <c r="A4348"/>
      <c r="B4348"/>
      <c r="C4348"/>
      <c r="D4348"/>
      <c r="E4348" s="42"/>
      <c r="F4348" s="66"/>
      <c r="G4348" s="133"/>
      <c r="H4348" s="133"/>
      <c r="I4348" s="133"/>
    </row>
    <row r="4349" spans="1:9" s="105" customFormat="1" x14ac:dyDescent="0.3">
      <c r="A4349"/>
      <c r="B4349"/>
      <c r="C4349"/>
      <c r="D4349"/>
      <c r="E4349" s="42"/>
      <c r="F4349" s="66"/>
      <c r="G4349" s="133"/>
      <c r="H4349" s="133"/>
      <c r="I4349" s="133"/>
    </row>
    <row r="4350" spans="1:9" s="105" customFormat="1" x14ac:dyDescent="0.3">
      <c r="A4350"/>
      <c r="B4350"/>
      <c r="C4350"/>
      <c r="D4350"/>
      <c r="E4350" s="42"/>
      <c r="F4350" s="66"/>
      <c r="G4350" s="133"/>
      <c r="H4350" s="133"/>
      <c r="I4350" s="133"/>
    </row>
    <row r="4351" spans="1:9" s="105" customFormat="1" x14ac:dyDescent="0.3">
      <c r="A4351"/>
      <c r="B4351"/>
      <c r="C4351"/>
      <c r="D4351"/>
      <c r="E4351" s="42"/>
      <c r="F4351" s="66"/>
      <c r="G4351" s="133"/>
      <c r="H4351" s="133"/>
      <c r="I4351" s="133"/>
    </row>
    <row r="4352" spans="1:9" s="105" customFormat="1" x14ac:dyDescent="0.3">
      <c r="A4352"/>
      <c r="B4352"/>
      <c r="C4352"/>
      <c r="D4352"/>
      <c r="E4352" s="42"/>
      <c r="F4352" s="66"/>
      <c r="G4352" s="133"/>
      <c r="H4352" s="133"/>
      <c r="I4352" s="133"/>
    </row>
    <row r="4353" spans="1:9" s="105" customFormat="1" x14ac:dyDescent="0.3">
      <c r="A4353"/>
      <c r="B4353"/>
      <c r="C4353"/>
      <c r="D4353"/>
      <c r="E4353" s="42"/>
      <c r="F4353" s="66"/>
      <c r="G4353" s="133"/>
      <c r="H4353" s="133"/>
      <c r="I4353" s="133"/>
    </row>
    <row r="4354" spans="1:9" s="105" customFormat="1" x14ac:dyDescent="0.3">
      <c r="A4354"/>
      <c r="B4354"/>
      <c r="C4354"/>
      <c r="D4354"/>
      <c r="E4354" s="42"/>
      <c r="F4354" s="66"/>
      <c r="G4354" s="133"/>
      <c r="H4354" s="133"/>
      <c r="I4354" s="133"/>
    </row>
    <row r="4355" spans="1:9" s="105" customFormat="1" x14ac:dyDescent="0.3">
      <c r="A4355"/>
      <c r="B4355"/>
      <c r="C4355"/>
      <c r="D4355"/>
      <c r="E4355" s="42"/>
      <c r="F4355" s="66"/>
      <c r="G4355" s="133"/>
      <c r="H4355" s="133"/>
      <c r="I4355" s="133"/>
    </row>
    <row r="4356" spans="1:9" s="105" customFormat="1" x14ac:dyDescent="0.3">
      <c r="A4356"/>
      <c r="B4356"/>
      <c r="C4356"/>
      <c r="D4356"/>
      <c r="E4356" s="42"/>
      <c r="F4356" s="66"/>
      <c r="G4356" s="133"/>
      <c r="H4356" s="133"/>
      <c r="I4356" s="133"/>
    </row>
    <row r="4357" spans="1:9" s="105" customFormat="1" x14ac:dyDescent="0.3">
      <c r="A4357"/>
      <c r="B4357"/>
      <c r="C4357"/>
      <c r="D4357"/>
      <c r="E4357" s="42"/>
      <c r="F4357" s="66"/>
      <c r="G4357" s="133"/>
      <c r="H4357" s="133"/>
      <c r="I4357" s="133"/>
    </row>
    <row r="4358" spans="1:9" s="105" customFormat="1" x14ac:dyDescent="0.3">
      <c r="A4358"/>
      <c r="B4358"/>
      <c r="C4358"/>
      <c r="D4358"/>
      <c r="E4358" s="42"/>
      <c r="F4358" s="66"/>
      <c r="G4358" s="133"/>
      <c r="H4358" s="133"/>
      <c r="I4358" s="133"/>
    </row>
    <row r="4359" spans="1:9" s="105" customFormat="1" x14ac:dyDescent="0.3">
      <c r="A4359"/>
      <c r="B4359"/>
      <c r="C4359"/>
      <c r="D4359"/>
      <c r="E4359" s="42"/>
      <c r="F4359" s="66"/>
      <c r="G4359" s="133"/>
      <c r="H4359" s="133"/>
      <c r="I4359" s="133"/>
    </row>
    <row r="4360" spans="1:9" s="105" customFormat="1" x14ac:dyDescent="0.3">
      <c r="A4360"/>
      <c r="B4360"/>
      <c r="C4360"/>
      <c r="D4360"/>
      <c r="E4360" s="42"/>
      <c r="F4360" s="66"/>
      <c r="G4360" s="133"/>
      <c r="H4360" s="133"/>
      <c r="I4360" s="133"/>
    </row>
    <row r="4361" spans="1:9" s="105" customFormat="1" x14ac:dyDescent="0.3">
      <c r="A4361"/>
      <c r="B4361"/>
      <c r="C4361"/>
      <c r="D4361"/>
      <c r="E4361" s="42"/>
      <c r="F4361" s="66"/>
      <c r="G4361" s="133"/>
      <c r="H4361" s="133"/>
      <c r="I4361" s="133"/>
    </row>
    <row r="4362" spans="1:9" s="105" customFormat="1" x14ac:dyDescent="0.3">
      <c r="A4362"/>
      <c r="B4362"/>
      <c r="C4362"/>
      <c r="D4362"/>
      <c r="E4362" s="42"/>
      <c r="F4362" s="66"/>
      <c r="G4362" s="133"/>
      <c r="H4362" s="133"/>
      <c r="I4362" s="133"/>
    </row>
    <row r="4363" spans="1:9" s="105" customFormat="1" x14ac:dyDescent="0.3">
      <c r="A4363"/>
      <c r="B4363"/>
      <c r="C4363"/>
      <c r="D4363"/>
      <c r="E4363" s="42"/>
      <c r="F4363" s="66"/>
      <c r="G4363" s="133"/>
      <c r="H4363" s="133"/>
      <c r="I4363" s="133"/>
    </row>
    <row r="4364" spans="1:9" s="105" customFormat="1" x14ac:dyDescent="0.3">
      <c r="A4364"/>
      <c r="B4364"/>
      <c r="C4364"/>
      <c r="D4364"/>
      <c r="E4364" s="42"/>
      <c r="F4364" s="66"/>
      <c r="G4364" s="133"/>
      <c r="H4364" s="133"/>
      <c r="I4364" s="133"/>
    </row>
    <row r="4365" spans="1:9" s="105" customFormat="1" x14ac:dyDescent="0.3">
      <c r="A4365"/>
      <c r="B4365"/>
      <c r="C4365"/>
      <c r="D4365"/>
      <c r="E4365" s="42"/>
      <c r="F4365" s="66"/>
      <c r="G4365" s="133"/>
      <c r="H4365" s="133"/>
      <c r="I4365" s="133"/>
    </row>
    <row r="4366" spans="1:9" s="105" customFormat="1" x14ac:dyDescent="0.3">
      <c r="A4366"/>
      <c r="B4366"/>
      <c r="C4366"/>
      <c r="D4366"/>
      <c r="E4366" s="42"/>
      <c r="F4366" s="66"/>
      <c r="G4366" s="133"/>
      <c r="H4366" s="133"/>
      <c r="I4366" s="133"/>
    </row>
    <row r="4367" spans="1:9" s="105" customFormat="1" x14ac:dyDescent="0.3">
      <c r="A4367"/>
      <c r="B4367"/>
      <c r="C4367"/>
      <c r="D4367"/>
      <c r="E4367" s="42"/>
      <c r="F4367" s="66"/>
      <c r="G4367" s="133"/>
      <c r="H4367" s="133"/>
      <c r="I4367" s="133"/>
    </row>
    <row r="4368" spans="1:9" s="105" customFormat="1" x14ac:dyDescent="0.3">
      <c r="A4368"/>
      <c r="B4368"/>
      <c r="C4368"/>
      <c r="D4368"/>
      <c r="E4368" s="42"/>
      <c r="F4368" s="66"/>
      <c r="G4368" s="133"/>
      <c r="H4368" s="133"/>
      <c r="I4368" s="133"/>
    </row>
    <row r="4369" spans="1:9" s="105" customFormat="1" x14ac:dyDescent="0.3">
      <c r="A4369"/>
      <c r="B4369"/>
      <c r="C4369"/>
      <c r="D4369"/>
      <c r="E4369" s="42"/>
      <c r="F4369" s="66"/>
      <c r="G4369" s="133"/>
      <c r="H4369" s="133"/>
      <c r="I4369" s="133"/>
    </row>
    <row r="4370" spans="1:9" s="105" customFormat="1" x14ac:dyDescent="0.3">
      <c r="A4370"/>
      <c r="B4370"/>
      <c r="C4370"/>
      <c r="D4370"/>
      <c r="E4370" s="42"/>
      <c r="F4370" s="66"/>
      <c r="G4370" s="133"/>
      <c r="H4370" s="133"/>
      <c r="I4370" s="133"/>
    </row>
    <row r="4371" spans="1:9" s="105" customFormat="1" x14ac:dyDescent="0.3">
      <c r="A4371"/>
      <c r="B4371"/>
      <c r="C4371"/>
      <c r="D4371"/>
      <c r="E4371" s="42"/>
      <c r="F4371" s="66"/>
      <c r="G4371" s="133"/>
      <c r="H4371" s="133"/>
      <c r="I4371" s="133"/>
    </row>
    <row r="4372" spans="1:9" s="105" customFormat="1" x14ac:dyDescent="0.3">
      <c r="A4372"/>
      <c r="B4372"/>
      <c r="C4372"/>
      <c r="D4372"/>
      <c r="E4372" s="42"/>
      <c r="F4372" s="66"/>
      <c r="G4372" s="133"/>
      <c r="H4372" s="133"/>
      <c r="I4372" s="133"/>
    </row>
    <row r="4373" spans="1:9" s="105" customFormat="1" x14ac:dyDescent="0.3">
      <c r="A4373"/>
      <c r="B4373"/>
      <c r="C4373"/>
      <c r="D4373"/>
      <c r="E4373" s="42"/>
      <c r="F4373" s="66"/>
      <c r="G4373" s="133"/>
      <c r="H4373" s="133"/>
      <c r="I4373" s="133"/>
    </row>
    <row r="4374" spans="1:9" s="105" customFormat="1" x14ac:dyDescent="0.3">
      <c r="A4374"/>
      <c r="B4374"/>
      <c r="C4374"/>
      <c r="D4374"/>
      <c r="E4374" s="42"/>
      <c r="F4374" s="66"/>
      <c r="G4374" s="133"/>
      <c r="H4374" s="133"/>
      <c r="I4374" s="133"/>
    </row>
    <row r="4375" spans="1:9" s="105" customFormat="1" x14ac:dyDescent="0.3">
      <c r="A4375"/>
      <c r="B4375"/>
      <c r="C4375"/>
      <c r="D4375"/>
      <c r="E4375" s="42"/>
      <c r="F4375" s="66"/>
      <c r="G4375" s="133"/>
      <c r="H4375" s="133"/>
      <c r="I4375" s="133"/>
    </row>
    <row r="4376" spans="1:9" s="105" customFormat="1" x14ac:dyDescent="0.3">
      <c r="A4376"/>
      <c r="B4376"/>
      <c r="C4376"/>
      <c r="D4376"/>
      <c r="E4376" s="42"/>
      <c r="F4376" s="66"/>
      <c r="G4376" s="133"/>
      <c r="H4376" s="133"/>
      <c r="I4376" s="133"/>
    </row>
    <row r="4377" spans="1:9" s="105" customFormat="1" x14ac:dyDescent="0.3">
      <c r="A4377"/>
      <c r="B4377"/>
      <c r="C4377"/>
      <c r="D4377"/>
      <c r="E4377" s="42"/>
      <c r="F4377" s="66"/>
      <c r="G4377" s="133"/>
      <c r="H4377" s="133"/>
      <c r="I4377" s="133"/>
    </row>
    <row r="4378" spans="1:9" s="105" customFormat="1" x14ac:dyDescent="0.3">
      <c r="A4378"/>
      <c r="B4378"/>
      <c r="C4378"/>
      <c r="D4378"/>
      <c r="E4378" s="42"/>
      <c r="F4378" s="66"/>
      <c r="G4378" s="133"/>
      <c r="H4378" s="133"/>
      <c r="I4378" s="133"/>
    </row>
    <row r="4379" spans="1:9" s="105" customFormat="1" x14ac:dyDescent="0.3">
      <c r="A4379"/>
      <c r="B4379"/>
      <c r="C4379"/>
      <c r="D4379"/>
      <c r="E4379" s="42"/>
      <c r="F4379" s="66"/>
      <c r="G4379" s="133"/>
      <c r="H4379" s="133"/>
      <c r="I4379" s="133"/>
    </row>
    <row r="4380" spans="1:9" s="105" customFormat="1" x14ac:dyDescent="0.3">
      <c r="A4380"/>
      <c r="B4380"/>
      <c r="C4380"/>
      <c r="D4380"/>
      <c r="E4380" s="42"/>
      <c r="F4380" s="66"/>
      <c r="G4380" s="133"/>
      <c r="H4380" s="133"/>
      <c r="I4380" s="133"/>
    </row>
    <row r="4381" spans="1:9" s="105" customFormat="1" x14ac:dyDescent="0.3">
      <c r="A4381"/>
      <c r="B4381"/>
      <c r="C4381"/>
      <c r="D4381"/>
      <c r="E4381" s="42"/>
      <c r="F4381" s="66"/>
      <c r="G4381" s="133"/>
      <c r="H4381" s="133"/>
      <c r="I4381" s="133"/>
    </row>
    <row r="4382" spans="1:9" s="105" customFormat="1" x14ac:dyDescent="0.3">
      <c r="A4382"/>
      <c r="B4382"/>
      <c r="C4382"/>
      <c r="D4382"/>
      <c r="E4382" s="42"/>
      <c r="F4382" s="66"/>
      <c r="G4382" s="133"/>
      <c r="H4382" s="133"/>
      <c r="I4382" s="133"/>
    </row>
    <row r="4383" spans="1:9" s="105" customFormat="1" x14ac:dyDescent="0.3">
      <c r="A4383"/>
      <c r="B4383"/>
      <c r="C4383"/>
      <c r="D4383"/>
      <c r="E4383" s="42"/>
      <c r="F4383" s="66"/>
      <c r="G4383" s="133"/>
      <c r="H4383" s="133"/>
      <c r="I4383" s="133"/>
    </row>
    <row r="4384" spans="1:9" s="105" customFormat="1" x14ac:dyDescent="0.3">
      <c r="A4384"/>
      <c r="B4384"/>
      <c r="C4384"/>
      <c r="D4384"/>
      <c r="E4384" s="42"/>
      <c r="F4384" s="66"/>
      <c r="G4384" s="133"/>
      <c r="H4384" s="133"/>
      <c r="I4384" s="133"/>
    </row>
    <row r="4385" spans="1:9" s="105" customFormat="1" x14ac:dyDescent="0.3">
      <c r="A4385"/>
      <c r="B4385"/>
      <c r="C4385"/>
      <c r="D4385"/>
      <c r="E4385" s="42"/>
      <c r="F4385" s="66"/>
      <c r="G4385" s="133"/>
      <c r="H4385" s="133"/>
      <c r="I4385" s="133"/>
    </row>
    <row r="4386" spans="1:9" s="105" customFormat="1" x14ac:dyDescent="0.3">
      <c r="A4386"/>
      <c r="B4386"/>
      <c r="C4386"/>
      <c r="D4386"/>
      <c r="E4386" s="42"/>
      <c r="F4386" s="66"/>
      <c r="G4386" s="133"/>
      <c r="H4386" s="133"/>
      <c r="I4386" s="133"/>
    </row>
    <row r="4387" spans="1:9" s="105" customFormat="1" x14ac:dyDescent="0.3">
      <c r="A4387"/>
      <c r="B4387"/>
      <c r="C4387"/>
      <c r="D4387"/>
      <c r="E4387" s="42"/>
      <c r="F4387" s="66"/>
      <c r="G4387" s="133"/>
      <c r="H4387" s="133"/>
      <c r="I4387" s="133"/>
    </row>
    <row r="4388" spans="1:9" s="105" customFormat="1" x14ac:dyDescent="0.3">
      <c r="A4388"/>
      <c r="B4388"/>
      <c r="C4388"/>
      <c r="D4388"/>
      <c r="E4388" s="42"/>
      <c r="F4388" s="66"/>
      <c r="G4388" s="133"/>
      <c r="H4388" s="133"/>
      <c r="I4388" s="133"/>
    </row>
    <row r="4389" spans="1:9" s="105" customFormat="1" x14ac:dyDescent="0.3">
      <c r="A4389"/>
      <c r="B4389"/>
      <c r="C4389"/>
      <c r="D4389"/>
      <c r="E4389" s="42"/>
      <c r="F4389" s="66"/>
      <c r="G4389" s="133"/>
      <c r="H4389" s="133"/>
      <c r="I4389" s="133"/>
    </row>
    <row r="4390" spans="1:9" s="105" customFormat="1" x14ac:dyDescent="0.3">
      <c r="A4390"/>
      <c r="B4390"/>
      <c r="C4390"/>
      <c r="D4390"/>
      <c r="E4390" s="42"/>
      <c r="F4390" s="66"/>
      <c r="G4390" s="133"/>
      <c r="H4390" s="133"/>
      <c r="I4390" s="133"/>
    </row>
    <row r="4391" spans="1:9" s="105" customFormat="1" x14ac:dyDescent="0.3">
      <c r="A4391"/>
      <c r="B4391"/>
      <c r="C4391"/>
      <c r="D4391"/>
      <c r="E4391" s="42"/>
      <c r="F4391" s="66"/>
      <c r="G4391" s="133"/>
      <c r="H4391" s="133"/>
      <c r="I4391" s="133"/>
    </row>
    <row r="4392" spans="1:9" s="105" customFormat="1" x14ac:dyDescent="0.3">
      <c r="A4392"/>
      <c r="B4392"/>
      <c r="C4392"/>
      <c r="D4392"/>
      <c r="E4392" s="42"/>
      <c r="F4392" s="66"/>
      <c r="G4392" s="133"/>
      <c r="H4392" s="133"/>
      <c r="I4392" s="133"/>
    </row>
    <row r="4393" spans="1:9" s="105" customFormat="1" x14ac:dyDescent="0.3">
      <c r="A4393"/>
      <c r="B4393"/>
      <c r="C4393"/>
      <c r="D4393"/>
      <c r="E4393" s="42"/>
      <c r="F4393" s="66"/>
      <c r="G4393" s="133"/>
      <c r="H4393" s="133"/>
      <c r="I4393" s="133"/>
    </row>
    <row r="4394" spans="1:9" s="105" customFormat="1" x14ac:dyDescent="0.3">
      <c r="A4394"/>
      <c r="B4394"/>
      <c r="C4394"/>
      <c r="D4394"/>
      <c r="E4394" s="42"/>
      <c r="F4394" s="66"/>
      <c r="G4394" s="133"/>
      <c r="H4394" s="133"/>
      <c r="I4394" s="133"/>
    </row>
    <row r="4395" spans="1:9" s="105" customFormat="1" x14ac:dyDescent="0.3">
      <c r="A4395"/>
      <c r="B4395"/>
      <c r="C4395"/>
      <c r="D4395"/>
      <c r="E4395" s="42"/>
      <c r="F4395" s="66"/>
      <c r="G4395" s="133"/>
      <c r="H4395" s="133"/>
      <c r="I4395" s="133"/>
    </row>
    <row r="4396" spans="1:9" s="105" customFormat="1" x14ac:dyDescent="0.3">
      <c r="A4396"/>
      <c r="B4396"/>
      <c r="C4396"/>
      <c r="D4396"/>
      <c r="E4396" s="42"/>
      <c r="F4396" s="66"/>
      <c r="G4396" s="133"/>
      <c r="H4396" s="133"/>
      <c r="I4396" s="133"/>
    </row>
    <row r="4397" spans="1:9" s="105" customFormat="1" x14ac:dyDescent="0.3">
      <c r="A4397"/>
      <c r="B4397"/>
      <c r="C4397"/>
      <c r="D4397"/>
      <c r="E4397" s="42"/>
      <c r="F4397" s="66"/>
      <c r="G4397" s="133"/>
      <c r="H4397" s="133"/>
      <c r="I4397" s="133"/>
    </row>
    <row r="4398" spans="1:9" s="105" customFormat="1" x14ac:dyDescent="0.3">
      <c r="A4398"/>
      <c r="B4398"/>
      <c r="C4398"/>
      <c r="D4398"/>
      <c r="E4398" s="42"/>
      <c r="F4398" s="66"/>
      <c r="G4398" s="133"/>
      <c r="H4398" s="133"/>
      <c r="I4398" s="133"/>
    </row>
    <row r="4399" spans="1:9" s="105" customFormat="1" x14ac:dyDescent="0.3">
      <c r="A4399"/>
      <c r="B4399"/>
      <c r="C4399"/>
      <c r="D4399"/>
      <c r="E4399" s="42"/>
      <c r="F4399" s="66"/>
      <c r="G4399" s="133"/>
      <c r="H4399" s="133"/>
      <c r="I4399" s="133"/>
    </row>
    <row r="4400" spans="1:9" s="105" customFormat="1" x14ac:dyDescent="0.3">
      <c r="A4400"/>
      <c r="B4400"/>
      <c r="C4400"/>
      <c r="D4400"/>
      <c r="E4400" s="42"/>
      <c r="F4400" s="66"/>
      <c r="G4400" s="133"/>
      <c r="H4400" s="133"/>
      <c r="I4400" s="133"/>
    </row>
    <row r="4401" spans="1:9" s="105" customFormat="1" x14ac:dyDescent="0.3">
      <c r="A4401"/>
      <c r="B4401"/>
      <c r="C4401"/>
      <c r="D4401"/>
      <c r="E4401" s="42"/>
      <c r="F4401" s="66"/>
      <c r="G4401" s="133"/>
      <c r="H4401" s="133"/>
      <c r="I4401" s="133"/>
    </row>
    <row r="4402" spans="1:9" s="105" customFormat="1" x14ac:dyDescent="0.3">
      <c r="A4402"/>
      <c r="B4402"/>
      <c r="C4402"/>
      <c r="D4402"/>
      <c r="E4402" s="42"/>
      <c r="F4402" s="66"/>
      <c r="G4402" s="133"/>
      <c r="H4402" s="133"/>
      <c r="I4402" s="133"/>
    </row>
    <row r="4403" spans="1:9" s="105" customFormat="1" x14ac:dyDescent="0.3">
      <c r="A4403"/>
      <c r="B4403"/>
      <c r="C4403"/>
      <c r="D4403"/>
      <c r="E4403" s="42"/>
      <c r="F4403" s="66"/>
      <c r="G4403" s="133"/>
      <c r="H4403" s="133"/>
      <c r="I4403" s="133"/>
    </row>
    <row r="4404" spans="1:9" s="105" customFormat="1" x14ac:dyDescent="0.3">
      <c r="A4404"/>
      <c r="B4404"/>
      <c r="C4404"/>
      <c r="D4404"/>
      <c r="E4404" s="42"/>
      <c r="F4404" s="66"/>
      <c r="G4404" s="133"/>
      <c r="H4404" s="133"/>
      <c r="I4404" s="133"/>
    </row>
    <row r="4405" spans="1:9" s="105" customFormat="1" x14ac:dyDescent="0.3">
      <c r="A4405"/>
      <c r="B4405"/>
      <c r="C4405"/>
      <c r="D4405"/>
      <c r="E4405" s="42"/>
      <c r="F4405" s="66"/>
      <c r="G4405" s="133"/>
      <c r="H4405" s="133"/>
      <c r="I4405" s="133"/>
    </row>
    <row r="4406" spans="1:9" s="105" customFormat="1" x14ac:dyDescent="0.3">
      <c r="A4406"/>
      <c r="B4406"/>
      <c r="C4406"/>
      <c r="D4406"/>
      <c r="E4406" s="42"/>
      <c r="F4406" s="66"/>
      <c r="G4406" s="133"/>
      <c r="H4406" s="133"/>
      <c r="I4406" s="133"/>
    </row>
    <row r="4407" spans="1:9" s="105" customFormat="1" x14ac:dyDescent="0.3">
      <c r="A4407"/>
      <c r="B4407"/>
      <c r="C4407"/>
      <c r="D4407"/>
      <c r="E4407" s="42"/>
      <c r="F4407" s="66"/>
      <c r="G4407" s="133"/>
      <c r="H4407" s="133"/>
      <c r="I4407" s="133"/>
    </row>
    <row r="4408" spans="1:9" s="105" customFormat="1" x14ac:dyDescent="0.3">
      <c r="A4408"/>
      <c r="B4408"/>
      <c r="C4408"/>
      <c r="D4408"/>
      <c r="E4408" s="42"/>
      <c r="F4408" s="66"/>
      <c r="G4408" s="133"/>
      <c r="H4408" s="133"/>
      <c r="I4408" s="133"/>
    </row>
    <row r="4409" spans="1:9" s="105" customFormat="1" x14ac:dyDescent="0.3">
      <c r="A4409"/>
      <c r="B4409"/>
      <c r="C4409"/>
      <c r="D4409"/>
      <c r="E4409" s="42"/>
      <c r="F4409" s="66"/>
      <c r="G4409" s="133"/>
      <c r="H4409" s="133"/>
      <c r="I4409" s="133"/>
    </row>
    <row r="4410" spans="1:9" s="105" customFormat="1" x14ac:dyDescent="0.3">
      <c r="A4410"/>
      <c r="B4410"/>
      <c r="C4410"/>
      <c r="D4410"/>
      <c r="E4410" s="42"/>
      <c r="F4410" s="66"/>
      <c r="G4410" s="133"/>
      <c r="H4410" s="133"/>
      <c r="I4410" s="133"/>
    </row>
    <row r="4411" spans="1:9" s="105" customFormat="1" x14ac:dyDescent="0.3">
      <c r="A4411"/>
      <c r="B4411"/>
      <c r="C4411"/>
      <c r="D4411"/>
      <c r="E4411" s="42"/>
      <c r="F4411" s="66"/>
      <c r="G4411" s="133"/>
      <c r="H4411" s="133"/>
      <c r="I4411" s="133"/>
    </row>
    <row r="4412" spans="1:9" s="105" customFormat="1" x14ac:dyDescent="0.3">
      <c r="A4412"/>
      <c r="B4412"/>
      <c r="C4412"/>
      <c r="D4412"/>
      <c r="E4412" s="42"/>
      <c r="F4412" s="66"/>
      <c r="G4412" s="133"/>
      <c r="H4412" s="133"/>
      <c r="I4412" s="133"/>
    </row>
    <row r="4413" spans="1:9" s="105" customFormat="1" x14ac:dyDescent="0.3">
      <c r="A4413"/>
      <c r="B4413"/>
      <c r="C4413"/>
      <c r="D4413"/>
      <c r="E4413" s="42"/>
      <c r="F4413" s="66"/>
      <c r="G4413" s="133"/>
      <c r="H4413" s="133"/>
      <c r="I4413" s="133"/>
    </row>
    <row r="4414" spans="1:9" s="105" customFormat="1" x14ac:dyDescent="0.3">
      <c r="A4414"/>
      <c r="B4414"/>
      <c r="C4414"/>
      <c r="D4414"/>
      <c r="E4414" s="42"/>
      <c r="F4414" s="66"/>
      <c r="G4414" s="133"/>
      <c r="H4414" s="133"/>
      <c r="I4414" s="133"/>
    </row>
    <row r="4415" spans="1:9" s="105" customFormat="1" x14ac:dyDescent="0.3">
      <c r="A4415"/>
      <c r="B4415"/>
      <c r="C4415"/>
      <c r="D4415"/>
      <c r="E4415" s="42"/>
      <c r="F4415" s="66"/>
      <c r="G4415" s="133"/>
      <c r="H4415" s="133"/>
      <c r="I4415" s="133"/>
    </row>
    <row r="4416" spans="1:9" s="105" customFormat="1" x14ac:dyDescent="0.3">
      <c r="A4416"/>
      <c r="B4416"/>
      <c r="C4416"/>
      <c r="D4416"/>
      <c r="E4416" s="42"/>
      <c r="F4416" s="66"/>
      <c r="G4416" s="133"/>
      <c r="H4416" s="133"/>
      <c r="I4416" s="133"/>
    </row>
    <row r="4417" spans="1:9" s="105" customFormat="1" x14ac:dyDescent="0.3">
      <c r="A4417"/>
      <c r="B4417"/>
      <c r="C4417"/>
      <c r="D4417"/>
      <c r="E4417" s="42"/>
      <c r="F4417" s="66"/>
      <c r="G4417" s="133"/>
      <c r="H4417" s="133"/>
      <c r="I4417" s="133"/>
    </row>
    <row r="4418" spans="1:9" s="105" customFormat="1" x14ac:dyDescent="0.3">
      <c r="A4418"/>
      <c r="B4418"/>
      <c r="C4418"/>
      <c r="D4418"/>
      <c r="E4418" s="42"/>
      <c r="F4418" s="66"/>
      <c r="G4418" s="133"/>
      <c r="H4418" s="133"/>
      <c r="I4418" s="133"/>
    </row>
    <row r="4419" spans="1:9" s="105" customFormat="1" x14ac:dyDescent="0.3">
      <c r="A4419"/>
      <c r="B4419"/>
      <c r="C4419"/>
      <c r="D4419"/>
      <c r="E4419" s="42"/>
      <c r="F4419" s="66"/>
      <c r="G4419" s="133"/>
      <c r="H4419" s="133"/>
      <c r="I4419" s="133"/>
    </row>
    <row r="4420" spans="1:9" s="105" customFormat="1" x14ac:dyDescent="0.3">
      <c r="A4420"/>
      <c r="B4420"/>
      <c r="C4420"/>
      <c r="D4420"/>
      <c r="E4420" s="42"/>
      <c r="F4420" s="66"/>
      <c r="G4420" s="133"/>
      <c r="H4420" s="133"/>
      <c r="I4420" s="133"/>
    </row>
    <row r="4421" spans="1:9" s="105" customFormat="1" x14ac:dyDescent="0.3">
      <c r="A4421"/>
      <c r="B4421"/>
      <c r="C4421"/>
      <c r="D4421"/>
      <c r="E4421" s="42"/>
      <c r="F4421" s="66"/>
      <c r="G4421" s="133"/>
      <c r="H4421" s="133"/>
      <c r="I4421" s="133"/>
    </row>
    <row r="4422" spans="1:9" s="105" customFormat="1" x14ac:dyDescent="0.3">
      <c r="A4422"/>
      <c r="B4422"/>
      <c r="C4422"/>
      <c r="D4422"/>
      <c r="E4422" s="42"/>
      <c r="F4422" s="66"/>
      <c r="G4422" s="133"/>
      <c r="H4422" s="133"/>
      <c r="I4422" s="133"/>
    </row>
    <row r="4423" spans="1:9" s="105" customFormat="1" x14ac:dyDescent="0.3">
      <c r="A4423"/>
      <c r="B4423"/>
      <c r="C4423"/>
      <c r="D4423"/>
      <c r="E4423" s="42"/>
      <c r="F4423" s="66"/>
      <c r="G4423" s="133"/>
      <c r="H4423" s="133"/>
      <c r="I4423" s="133"/>
    </row>
    <row r="4424" spans="1:9" s="105" customFormat="1" x14ac:dyDescent="0.3">
      <c r="A4424"/>
      <c r="B4424"/>
      <c r="C4424"/>
      <c r="D4424"/>
      <c r="E4424" s="42"/>
      <c r="F4424" s="66"/>
      <c r="G4424" s="133"/>
      <c r="H4424" s="133"/>
      <c r="I4424" s="133"/>
    </row>
    <row r="4425" spans="1:9" s="105" customFormat="1" x14ac:dyDescent="0.3">
      <c r="A4425"/>
      <c r="B4425"/>
      <c r="C4425"/>
      <c r="D4425"/>
      <c r="E4425" s="42"/>
      <c r="F4425" s="66"/>
      <c r="G4425" s="133"/>
      <c r="H4425" s="133"/>
      <c r="I4425" s="133"/>
    </row>
    <row r="4426" spans="1:9" s="105" customFormat="1" x14ac:dyDescent="0.3">
      <c r="A4426"/>
      <c r="B4426"/>
      <c r="C4426"/>
      <c r="D4426"/>
      <c r="E4426" s="42"/>
      <c r="F4426" s="66"/>
      <c r="G4426" s="133"/>
      <c r="H4426" s="133"/>
      <c r="I4426" s="133"/>
    </row>
    <row r="4427" spans="1:9" s="105" customFormat="1" x14ac:dyDescent="0.3">
      <c r="A4427"/>
      <c r="B4427"/>
      <c r="C4427"/>
      <c r="D4427"/>
      <c r="E4427" s="42"/>
      <c r="F4427" s="66"/>
      <c r="G4427" s="133"/>
      <c r="H4427" s="133"/>
      <c r="I4427" s="133"/>
    </row>
    <row r="4428" spans="1:9" s="105" customFormat="1" x14ac:dyDescent="0.3">
      <c r="A4428"/>
      <c r="B4428"/>
      <c r="C4428"/>
      <c r="D4428"/>
      <c r="E4428" s="42"/>
      <c r="F4428" s="66"/>
      <c r="G4428" s="133"/>
      <c r="H4428" s="133"/>
      <c r="I4428" s="133"/>
    </row>
    <row r="4429" spans="1:9" s="105" customFormat="1" x14ac:dyDescent="0.3">
      <c r="A4429"/>
      <c r="B4429"/>
      <c r="C4429"/>
      <c r="D4429"/>
      <c r="E4429" s="42"/>
      <c r="F4429" s="66"/>
      <c r="G4429" s="133"/>
      <c r="H4429" s="133"/>
      <c r="I4429" s="133"/>
    </row>
    <row r="4430" spans="1:9" s="105" customFormat="1" x14ac:dyDescent="0.3">
      <c r="A4430"/>
      <c r="B4430"/>
      <c r="C4430"/>
      <c r="D4430"/>
      <c r="E4430" s="42"/>
      <c r="F4430" s="66"/>
      <c r="G4430" s="133"/>
      <c r="H4430" s="133"/>
      <c r="I4430" s="133"/>
    </row>
    <row r="4431" spans="1:9" s="105" customFormat="1" x14ac:dyDescent="0.3">
      <c r="A4431"/>
      <c r="B4431"/>
      <c r="C4431"/>
      <c r="D4431"/>
      <c r="E4431" s="42"/>
      <c r="F4431" s="66"/>
      <c r="G4431" s="133"/>
      <c r="H4431" s="133"/>
      <c r="I4431" s="133"/>
    </row>
    <row r="4432" spans="1:9" s="105" customFormat="1" x14ac:dyDescent="0.3">
      <c r="A4432"/>
      <c r="B4432"/>
      <c r="C4432"/>
      <c r="D4432"/>
      <c r="E4432" s="42"/>
      <c r="F4432" s="66"/>
      <c r="G4432" s="133"/>
      <c r="H4432" s="133"/>
      <c r="I4432" s="133"/>
    </row>
    <row r="4433" spans="1:9" s="105" customFormat="1" x14ac:dyDescent="0.3">
      <c r="A4433"/>
      <c r="B4433"/>
      <c r="C4433"/>
      <c r="D4433"/>
      <c r="E4433" s="42"/>
      <c r="F4433" s="66"/>
      <c r="G4433" s="133"/>
      <c r="H4433" s="133"/>
      <c r="I4433" s="133"/>
    </row>
    <row r="4434" spans="1:9" s="105" customFormat="1" x14ac:dyDescent="0.3">
      <c r="A4434"/>
      <c r="B4434"/>
      <c r="C4434"/>
      <c r="D4434"/>
      <c r="E4434" s="42"/>
      <c r="F4434" s="66"/>
      <c r="G4434" s="133"/>
      <c r="H4434" s="133"/>
      <c r="I4434" s="133"/>
    </row>
    <row r="4435" spans="1:9" s="105" customFormat="1" x14ac:dyDescent="0.3">
      <c r="A4435"/>
      <c r="B4435"/>
      <c r="C4435"/>
      <c r="D4435"/>
      <c r="E4435" s="42"/>
      <c r="F4435" s="66"/>
      <c r="G4435" s="133"/>
      <c r="H4435" s="133"/>
      <c r="I4435" s="133"/>
    </row>
    <row r="4436" spans="1:9" s="105" customFormat="1" x14ac:dyDescent="0.3">
      <c r="A4436"/>
      <c r="B4436"/>
      <c r="C4436"/>
      <c r="D4436"/>
      <c r="E4436" s="42"/>
      <c r="F4436" s="66"/>
      <c r="G4436" s="133"/>
      <c r="H4436" s="133"/>
      <c r="I4436" s="133"/>
    </row>
    <row r="4437" spans="1:9" s="105" customFormat="1" x14ac:dyDescent="0.3">
      <c r="A4437"/>
      <c r="B4437"/>
      <c r="C4437"/>
      <c r="D4437"/>
      <c r="E4437" s="42"/>
      <c r="F4437" s="66"/>
      <c r="G4437" s="133"/>
      <c r="H4437" s="133"/>
      <c r="I4437" s="133"/>
    </row>
    <row r="4438" spans="1:9" s="105" customFormat="1" x14ac:dyDescent="0.3">
      <c r="A4438"/>
      <c r="B4438"/>
      <c r="C4438"/>
      <c r="D4438"/>
      <c r="E4438" s="42"/>
      <c r="F4438" s="66"/>
      <c r="G4438" s="133"/>
      <c r="H4438" s="133"/>
      <c r="I4438" s="133"/>
    </row>
    <row r="4439" spans="1:9" s="105" customFormat="1" x14ac:dyDescent="0.3">
      <c r="A4439"/>
      <c r="B4439"/>
      <c r="C4439"/>
      <c r="D4439"/>
      <c r="E4439" s="42"/>
      <c r="F4439" s="66"/>
      <c r="G4439" s="133"/>
      <c r="H4439" s="133"/>
      <c r="I4439" s="133"/>
    </row>
    <row r="4440" spans="1:9" s="105" customFormat="1" x14ac:dyDescent="0.3">
      <c r="A4440"/>
      <c r="B4440"/>
      <c r="C4440"/>
      <c r="D4440"/>
      <c r="E4440" s="42"/>
      <c r="F4440" s="66"/>
      <c r="G4440" s="133"/>
      <c r="H4440" s="133"/>
      <c r="I4440" s="133"/>
    </row>
    <row r="4441" spans="1:9" s="105" customFormat="1" x14ac:dyDescent="0.3">
      <c r="A4441"/>
      <c r="B4441"/>
      <c r="C4441"/>
      <c r="D4441"/>
      <c r="E4441" s="42"/>
      <c r="F4441" s="66"/>
      <c r="G4441" s="133"/>
      <c r="H4441" s="133"/>
      <c r="I4441" s="133"/>
    </row>
    <row r="4442" spans="1:9" s="105" customFormat="1" x14ac:dyDescent="0.3">
      <c r="A4442"/>
      <c r="B4442"/>
      <c r="C4442"/>
      <c r="D4442"/>
      <c r="E4442" s="42"/>
      <c r="F4442" s="66"/>
      <c r="G4442" s="133"/>
      <c r="H4442" s="133"/>
      <c r="I4442" s="133"/>
    </row>
    <row r="4443" spans="1:9" s="105" customFormat="1" x14ac:dyDescent="0.3">
      <c r="A4443"/>
      <c r="B4443"/>
      <c r="C4443"/>
      <c r="D4443"/>
      <c r="E4443" s="42"/>
      <c r="F4443" s="66"/>
      <c r="G4443" s="133"/>
      <c r="H4443" s="133"/>
      <c r="I4443" s="133"/>
    </row>
    <row r="4444" spans="1:9" s="105" customFormat="1" x14ac:dyDescent="0.3">
      <c r="A4444"/>
      <c r="B4444"/>
      <c r="C4444"/>
      <c r="D4444"/>
      <c r="E4444" s="42"/>
      <c r="F4444" s="66"/>
      <c r="G4444" s="133"/>
      <c r="H4444" s="133"/>
      <c r="I4444" s="133"/>
    </row>
    <row r="4445" spans="1:9" s="105" customFormat="1" x14ac:dyDescent="0.3">
      <c r="A4445"/>
      <c r="B4445"/>
      <c r="C4445"/>
      <c r="D4445"/>
      <c r="E4445" s="42"/>
      <c r="F4445" s="66"/>
      <c r="G4445" s="133"/>
      <c r="H4445" s="133"/>
      <c r="I4445" s="133"/>
    </row>
    <row r="4446" spans="1:9" s="105" customFormat="1" x14ac:dyDescent="0.3">
      <c r="A4446"/>
      <c r="B4446"/>
      <c r="C4446"/>
      <c r="D4446"/>
      <c r="E4446" s="42"/>
      <c r="F4446" s="66"/>
      <c r="G4446" s="133"/>
      <c r="H4446" s="133"/>
      <c r="I4446" s="133"/>
    </row>
    <row r="4447" spans="1:9" s="105" customFormat="1" x14ac:dyDescent="0.3">
      <c r="A4447"/>
      <c r="B4447"/>
      <c r="C4447"/>
      <c r="D4447"/>
      <c r="E4447" s="42"/>
      <c r="F4447" s="66"/>
      <c r="G4447" s="133"/>
      <c r="H4447" s="133"/>
      <c r="I4447" s="133"/>
    </row>
    <row r="4448" spans="1:9" s="105" customFormat="1" x14ac:dyDescent="0.3">
      <c r="A4448"/>
      <c r="B4448"/>
      <c r="C4448"/>
      <c r="D4448"/>
      <c r="E4448" s="42"/>
      <c r="F4448" s="66"/>
      <c r="G4448" s="133"/>
      <c r="H4448" s="133"/>
      <c r="I4448" s="133"/>
    </row>
    <row r="4449" spans="1:9" s="105" customFormat="1" x14ac:dyDescent="0.3">
      <c r="A4449"/>
      <c r="B4449"/>
      <c r="C4449"/>
      <c r="D4449"/>
      <c r="E4449" s="42"/>
      <c r="F4449" s="66"/>
      <c r="G4449" s="133"/>
      <c r="H4449" s="133"/>
      <c r="I4449" s="133"/>
    </row>
    <row r="4450" spans="1:9" s="105" customFormat="1" x14ac:dyDescent="0.3">
      <c r="A4450"/>
      <c r="B4450"/>
      <c r="C4450"/>
      <c r="D4450"/>
      <c r="E4450" s="42"/>
      <c r="F4450" s="66"/>
      <c r="G4450" s="133"/>
      <c r="H4450" s="133"/>
      <c r="I4450" s="133"/>
    </row>
    <row r="4451" spans="1:9" s="105" customFormat="1" x14ac:dyDescent="0.3">
      <c r="A4451"/>
      <c r="B4451"/>
      <c r="C4451"/>
      <c r="D4451"/>
      <c r="E4451" s="42"/>
      <c r="F4451" s="66"/>
      <c r="G4451" s="133"/>
      <c r="H4451" s="133"/>
      <c r="I4451" s="133"/>
    </row>
    <row r="4452" spans="1:9" s="105" customFormat="1" x14ac:dyDescent="0.3">
      <c r="A4452"/>
      <c r="B4452"/>
      <c r="C4452"/>
      <c r="D4452"/>
      <c r="E4452" s="42"/>
      <c r="F4452" s="66"/>
      <c r="G4452" s="133"/>
      <c r="H4452" s="133"/>
      <c r="I4452" s="133"/>
    </row>
    <row r="4453" spans="1:9" s="105" customFormat="1" x14ac:dyDescent="0.3">
      <c r="A4453"/>
      <c r="B4453"/>
      <c r="C4453"/>
      <c r="D4453"/>
      <c r="E4453" s="42"/>
      <c r="F4453" s="66"/>
      <c r="G4453" s="133"/>
      <c r="H4453" s="133"/>
      <c r="I4453" s="133"/>
    </row>
    <row r="4454" spans="1:9" s="105" customFormat="1" x14ac:dyDescent="0.3">
      <c r="A4454"/>
      <c r="B4454"/>
      <c r="C4454"/>
      <c r="D4454"/>
      <c r="E4454" s="42"/>
      <c r="F4454" s="66"/>
      <c r="G4454" s="133"/>
      <c r="H4454" s="133"/>
      <c r="I4454" s="133"/>
    </row>
    <row r="4455" spans="1:9" s="105" customFormat="1" x14ac:dyDescent="0.3">
      <c r="A4455"/>
      <c r="B4455"/>
      <c r="C4455"/>
      <c r="D4455"/>
      <c r="E4455" s="42"/>
      <c r="F4455" s="66"/>
      <c r="G4455" s="133"/>
      <c r="H4455" s="133"/>
      <c r="I4455" s="133"/>
    </row>
    <row r="4456" spans="1:9" s="105" customFormat="1" x14ac:dyDescent="0.3">
      <c r="A4456"/>
      <c r="B4456"/>
      <c r="C4456"/>
      <c r="D4456"/>
      <c r="E4456" s="42"/>
      <c r="F4456" s="66"/>
      <c r="G4456" s="133"/>
      <c r="H4456" s="133"/>
      <c r="I4456" s="133"/>
    </row>
    <row r="4457" spans="1:9" s="105" customFormat="1" x14ac:dyDescent="0.3">
      <c r="A4457"/>
      <c r="B4457"/>
      <c r="C4457"/>
      <c r="D4457"/>
      <c r="E4457" s="42"/>
      <c r="F4457" s="66"/>
      <c r="G4457" s="133"/>
      <c r="H4457" s="133"/>
      <c r="I4457" s="133"/>
    </row>
    <row r="4458" spans="1:9" s="105" customFormat="1" x14ac:dyDescent="0.3">
      <c r="A4458"/>
      <c r="B4458"/>
      <c r="C4458"/>
      <c r="D4458"/>
      <c r="E4458" s="42"/>
      <c r="F4458" s="66"/>
      <c r="G4458" s="133"/>
      <c r="H4458" s="133"/>
      <c r="I4458" s="133"/>
    </row>
    <row r="4459" spans="1:9" s="105" customFormat="1" x14ac:dyDescent="0.3">
      <c r="A4459"/>
      <c r="B4459"/>
      <c r="C4459"/>
      <c r="D4459"/>
      <c r="E4459" s="42"/>
      <c r="F4459" s="66"/>
      <c r="G4459" s="133"/>
      <c r="H4459" s="133"/>
      <c r="I4459" s="133"/>
    </row>
    <row r="4460" spans="1:9" s="105" customFormat="1" x14ac:dyDescent="0.3">
      <c r="A4460"/>
      <c r="B4460"/>
      <c r="C4460"/>
      <c r="D4460"/>
      <c r="E4460" s="42"/>
      <c r="F4460" s="66"/>
      <c r="G4460" s="133"/>
      <c r="H4460" s="133"/>
      <c r="I4460" s="133"/>
    </row>
    <row r="4461" spans="1:9" s="105" customFormat="1" x14ac:dyDescent="0.3">
      <c r="A4461"/>
      <c r="B4461"/>
      <c r="C4461"/>
      <c r="D4461"/>
      <c r="E4461" s="42"/>
      <c r="F4461" s="66"/>
      <c r="G4461" s="133"/>
      <c r="H4461" s="133"/>
      <c r="I4461" s="133"/>
    </row>
    <row r="4462" spans="1:9" s="105" customFormat="1" x14ac:dyDescent="0.3">
      <c r="A4462"/>
      <c r="B4462"/>
      <c r="C4462"/>
      <c r="D4462"/>
      <c r="E4462" s="42"/>
      <c r="F4462" s="66"/>
      <c r="G4462" s="133"/>
      <c r="H4462" s="133"/>
      <c r="I4462" s="133"/>
    </row>
    <row r="4463" spans="1:9" s="105" customFormat="1" x14ac:dyDescent="0.3">
      <c r="A4463"/>
      <c r="B4463"/>
      <c r="C4463"/>
      <c r="D4463"/>
      <c r="E4463" s="42"/>
      <c r="F4463" s="66"/>
      <c r="G4463" s="133"/>
      <c r="H4463" s="133"/>
      <c r="I4463" s="133"/>
    </row>
    <row r="4464" spans="1:9" s="105" customFormat="1" x14ac:dyDescent="0.3">
      <c r="A4464"/>
      <c r="B4464"/>
      <c r="C4464"/>
      <c r="D4464"/>
      <c r="E4464" s="42"/>
      <c r="F4464" s="66"/>
      <c r="G4464" s="133"/>
      <c r="H4464" s="133"/>
      <c r="I4464" s="133"/>
    </row>
    <row r="4465" spans="1:9" s="105" customFormat="1" x14ac:dyDescent="0.3">
      <c r="A4465"/>
      <c r="B4465"/>
      <c r="C4465"/>
      <c r="D4465"/>
      <c r="E4465" s="42"/>
      <c r="F4465" s="66"/>
      <c r="G4465" s="133"/>
      <c r="H4465" s="133"/>
      <c r="I4465" s="133"/>
    </row>
    <row r="4466" spans="1:9" s="105" customFormat="1" x14ac:dyDescent="0.3">
      <c r="A4466"/>
      <c r="B4466"/>
      <c r="C4466"/>
      <c r="D4466"/>
      <c r="E4466" s="42"/>
      <c r="F4466" s="66"/>
      <c r="G4466" s="133"/>
      <c r="H4466" s="133"/>
      <c r="I4466" s="133"/>
    </row>
    <row r="4467" spans="1:9" s="105" customFormat="1" x14ac:dyDescent="0.3">
      <c r="A4467"/>
      <c r="B4467"/>
      <c r="C4467"/>
      <c r="D4467"/>
      <c r="E4467" s="42"/>
      <c r="F4467" s="66"/>
      <c r="G4467" s="133"/>
      <c r="H4467" s="133"/>
      <c r="I4467" s="133"/>
    </row>
    <row r="4468" spans="1:9" s="105" customFormat="1" x14ac:dyDescent="0.3">
      <c r="A4468"/>
      <c r="B4468"/>
      <c r="C4468"/>
      <c r="D4468"/>
      <c r="E4468" s="42"/>
      <c r="F4468" s="66"/>
      <c r="G4468" s="133"/>
      <c r="H4468" s="133"/>
      <c r="I4468" s="133"/>
    </row>
    <row r="4469" spans="1:9" s="105" customFormat="1" x14ac:dyDescent="0.3">
      <c r="A4469"/>
      <c r="B4469"/>
      <c r="C4469"/>
      <c r="D4469"/>
      <c r="E4469" s="42"/>
      <c r="F4469" s="66"/>
      <c r="G4469" s="133"/>
      <c r="H4469" s="133"/>
      <c r="I4469" s="133"/>
    </row>
    <row r="4470" spans="1:9" s="105" customFormat="1" x14ac:dyDescent="0.3">
      <c r="A4470"/>
      <c r="B4470"/>
      <c r="C4470"/>
      <c r="D4470"/>
      <c r="E4470" s="42"/>
      <c r="F4470" s="66"/>
      <c r="G4470" s="133"/>
      <c r="H4470" s="133"/>
      <c r="I4470" s="133"/>
    </row>
    <row r="4471" spans="1:9" s="105" customFormat="1" x14ac:dyDescent="0.3">
      <c r="A4471"/>
      <c r="B4471"/>
      <c r="C4471"/>
      <c r="D4471"/>
      <c r="E4471" s="42"/>
      <c r="F4471" s="66"/>
      <c r="G4471" s="133"/>
      <c r="H4471" s="133"/>
      <c r="I4471" s="133"/>
    </row>
    <row r="4472" spans="1:9" s="105" customFormat="1" x14ac:dyDescent="0.3">
      <c r="A4472"/>
      <c r="B4472"/>
      <c r="C4472"/>
      <c r="D4472"/>
      <c r="E4472" s="42"/>
      <c r="F4472" s="66"/>
      <c r="G4472" s="133"/>
      <c r="H4472" s="133"/>
      <c r="I4472" s="133"/>
    </row>
    <row r="4473" spans="1:9" s="105" customFormat="1" x14ac:dyDescent="0.3">
      <c r="A4473"/>
      <c r="B4473"/>
      <c r="C4473"/>
      <c r="D4473"/>
      <c r="E4473" s="42"/>
      <c r="F4473" s="66"/>
      <c r="G4473" s="133"/>
      <c r="H4473" s="133"/>
      <c r="I4473" s="133"/>
    </row>
    <row r="4474" spans="1:9" s="105" customFormat="1" x14ac:dyDescent="0.3">
      <c r="A4474"/>
      <c r="B4474"/>
      <c r="C4474"/>
      <c r="D4474"/>
      <c r="E4474" s="42"/>
      <c r="F4474" s="66"/>
      <c r="G4474" s="133"/>
      <c r="H4474" s="133"/>
      <c r="I4474" s="133"/>
    </row>
    <row r="4475" spans="1:9" s="105" customFormat="1" x14ac:dyDescent="0.3">
      <c r="A4475"/>
      <c r="B4475"/>
      <c r="C4475"/>
      <c r="D4475"/>
      <c r="E4475" s="42"/>
      <c r="F4475" s="66"/>
      <c r="G4475" s="133"/>
      <c r="H4475" s="133"/>
      <c r="I4475" s="133"/>
    </row>
    <row r="4476" spans="1:9" s="105" customFormat="1" x14ac:dyDescent="0.3">
      <c r="A4476"/>
      <c r="B4476"/>
      <c r="C4476"/>
      <c r="D4476"/>
      <c r="E4476" s="42"/>
      <c r="F4476" s="66"/>
      <c r="G4476" s="133"/>
      <c r="H4476" s="133"/>
      <c r="I4476" s="133"/>
    </row>
    <row r="4477" spans="1:9" s="105" customFormat="1" x14ac:dyDescent="0.3">
      <c r="A4477"/>
      <c r="B4477"/>
      <c r="C4477"/>
      <c r="D4477"/>
      <c r="E4477" s="42"/>
      <c r="F4477" s="66"/>
      <c r="G4477" s="133"/>
      <c r="H4477" s="133"/>
      <c r="I4477" s="133"/>
    </row>
    <row r="4478" spans="1:9" s="105" customFormat="1" x14ac:dyDescent="0.3">
      <c r="A4478"/>
      <c r="B4478"/>
      <c r="C4478"/>
      <c r="D4478"/>
      <c r="E4478" s="42"/>
      <c r="F4478" s="66"/>
      <c r="G4478" s="133"/>
      <c r="H4478" s="133"/>
      <c r="I4478" s="133"/>
    </row>
    <row r="4479" spans="1:9" s="105" customFormat="1" x14ac:dyDescent="0.3">
      <c r="A4479"/>
      <c r="B4479"/>
      <c r="C4479"/>
      <c r="D4479"/>
      <c r="E4479" s="42"/>
      <c r="F4479" s="66"/>
      <c r="G4479" s="133"/>
      <c r="H4479" s="133"/>
      <c r="I4479" s="133"/>
    </row>
    <row r="4480" spans="1:9" s="105" customFormat="1" x14ac:dyDescent="0.3">
      <c r="A4480"/>
      <c r="B4480"/>
      <c r="C4480"/>
      <c r="D4480"/>
      <c r="E4480" s="42"/>
      <c r="F4480" s="66"/>
      <c r="G4480" s="133"/>
      <c r="H4480" s="133"/>
      <c r="I4480" s="133"/>
    </row>
    <row r="4481" spans="1:9" s="105" customFormat="1" x14ac:dyDescent="0.3">
      <c r="A4481"/>
      <c r="B4481"/>
      <c r="C4481"/>
      <c r="D4481"/>
      <c r="E4481" s="42"/>
      <c r="F4481" s="66"/>
      <c r="G4481" s="133"/>
      <c r="H4481" s="133"/>
      <c r="I4481" s="133"/>
    </row>
    <row r="4482" spans="1:9" s="105" customFormat="1" x14ac:dyDescent="0.3">
      <c r="A4482"/>
      <c r="B4482"/>
      <c r="C4482"/>
      <c r="D4482"/>
      <c r="E4482" s="42"/>
      <c r="F4482" s="66"/>
      <c r="G4482" s="133"/>
      <c r="H4482" s="133"/>
      <c r="I4482" s="133"/>
    </row>
    <row r="4483" spans="1:9" s="105" customFormat="1" x14ac:dyDescent="0.3">
      <c r="A4483"/>
      <c r="B4483"/>
      <c r="C4483"/>
      <c r="D4483"/>
      <c r="E4483" s="42"/>
      <c r="F4483" s="66"/>
      <c r="G4483" s="133"/>
      <c r="H4483" s="133"/>
      <c r="I4483" s="133"/>
    </row>
    <row r="4484" spans="1:9" s="105" customFormat="1" x14ac:dyDescent="0.3">
      <c r="A4484"/>
      <c r="B4484"/>
      <c r="C4484"/>
      <c r="D4484"/>
      <c r="E4484" s="42"/>
      <c r="F4484" s="66"/>
      <c r="G4484" s="133"/>
      <c r="H4484" s="133"/>
      <c r="I4484" s="133"/>
    </row>
    <row r="4485" spans="1:9" s="105" customFormat="1" x14ac:dyDescent="0.3">
      <c r="A4485"/>
      <c r="B4485"/>
      <c r="C4485"/>
      <c r="D4485"/>
      <c r="E4485" s="42"/>
      <c r="F4485" s="66"/>
      <c r="G4485" s="133"/>
      <c r="H4485" s="133"/>
      <c r="I4485" s="133"/>
    </row>
    <row r="4486" spans="1:9" s="105" customFormat="1" x14ac:dyDescent="0.3">
      <c r="A4486"/>
      <c r="B4486"/>
      <c r="C4486"/>
      <c r="D4486"/>
      <c r="E4486" s="42"/>
      <c r="F4486" s="66"/>
      <c r="G4486" s="133"/>
      <c r="H4486" s="133"/>
      <c r="I4486" s="133"/>
    </row>
    <row r="4487" spans="1:9" s="105" customFormat="1" x14ac:dyDescent="0.3">
      <c r="A4487"/>
      <c r="B4487"/>
      <c r="C4487"/>
      <c r="D4487"/>
      <c r="E4487" s="42"/>
      <c r="F4487" s="66"/>
      <c r="G4487" s="133"/>
      <c r="H4487" s="133"/>
      <c r="I4487" s="133"/>
    </row>
    <row r="4488" spans="1:9" s="105" customFormat="1" x14ac:dyDescent="0.3">
      <c r="A4488"/>
      <c r="B4488"/>
      <c r="C4488"/>
      <c r="D4488"/>
      <c r="E4488" s="42"/>
      <c r="F4488" s="66"/>
      <c r="G4488" s="133"/>
      <c r="H4488" s="133"/>
      <c r="I4488" s="133"/>
    </row>
    <row r="4489" spans="1:9" s="105" customFormat="1" x14ac:dyDescent="0.3">
      <c r="A4489"/>
      <c r="B4489"/>
      <c r="C4489"/>
      <c r="D4489"/>
      <c r="E4489" s="42"/>
      <c r="F4489" s="66"/>
      <c r="G4489" s="133"/>
      <c r="H4489" s="133"/>
      <c r="I4489" s="133"/>
    </row>
    <row r="4490" spans="1:9" s="105" customFormat="1" x14ac:dyDescent="0.3">
      <c r="A4490"/>
      <c r="B4490"/>
      <c r="C4490"/>
      <c r="D4490"/>
      <c r="E4490" s="42"/>
      <c r="F4490" s="66"/>
      <c r="G4490" s="133"/>
      <c r="H4490" s="133"/>
      <c r="I4490" s="133"/>
    </row>
    <row r="4491" spans="1:9" s="105" customFormat="1" x14ac:dyDescent="0.3">
      <c r="A4491"/>
      <c r="B4491"/>
      <c r="C4491"/>
      <c r="D4491"/>
      <c r="E4491" s="42"/>
      <c r="F4491" s="66"/>
      <c r="G4491" s="133"/>
      <c r="H4491" s="133"/>
      <c r="I4491" s="133"/>
    </row>
    <row r="4492" spans="1:9" s="105" customFormat="1" x14ac:dyDescent="0.3">
      <c r="A4492"/>
      <c r="B4492"/>
      <c r="C4492"/>
      <c r="D4492"/>
      <c r="E4492" s="42"/>
      <c r="F4492" s="66"/>
      <c r="G4492" s="133"/>
      <c r="H4492" s="133"/>
      <c r="I4492" s="133"/>
    </row>
    <row r="4493" spans="1:9" s="105" customFormat="1" x14ac:dyDescent="0.3">
      <c r="A4493"/>
      <c r="B4493"/>
      <c r="C4493"/>
      <c r="D4493"/>
      <c r="E4493" s="42"/>
      <c r="F4493" s="66"/>
      <c r="G4493" s="133"/>
      <c r="H4493" s="133"/>
      <c r="I4493" s="133"/>
    </row>
    <row r="4494" spans="1:9" s="105" customFormat="1" x14ac:dyDescent="0.3">
      <c r="A4494"/>
      <c r="B4494"/>
      <c r="C4494"/>
      <c r="D4494"/>
      <c r="E4494" s="42"/>
      <c r="F4494" s="66"/>
      <c r="G4494" s="133"/>
      <c r="H4494" s="133"/>
      <c r="I4494" s="133"/>
    </row>
    <row r="4495" spans="1:9" s="105" customFormat="1" x14ac:dyDescent="0.3">
      <c r="A4495"/>
      <c r="B4495"/>
      <c r="C4495"/>
      <c r="D4495"/>
      <c r="E4495" s="42"/>
      <c r="F4495" s="66"/>
      <c r="G4495" s="133"/>
      <c r="H4495" s="133"/>
      <c r="I4495" s="133"/>
    </row>
    <row r="4496" spans="1:9" s="105" customFormat="1" x14ac:dyDescent="0.3">
      <c r="A4496"/>
      <c r="B4496"/>
      <c r="C4496"/>
      <c r="D4496"/>
      <c r="E4496" s="42"/>
      <c r="F4496" s="66"/>
      <c r="G4496" s="133"/>
      <c r="H4496" s="133"/>
      <c r="I4496" s="133"/>
    </row>
    <row r="4497" spans="1:9" s="105" customFormat="1" x14ac:dyDescent="0.3">
      <c r="A4497"/>
      <c r="B4497"/>
      <c r="C4497"/>
      <c r="D4497"/>
      <c r="E4497" s="42"/>
      <c r="F4497" s="66"/>
      <c r="G4497" s="133"/>
      <c r="H4497" s="133"/>
      <c r="I4497" s="133"/>
    </row>
    <row r="4498" spans="1:9" s="105" customFormat="1" x14ac:dyDescent="0.3">
      <c r="A4498"/>
      <c r="B4498"/>
      <c r="C4498"/>
      <c r="D4498"/>
      <c r="E4498" s="42"/>
      <c r="F4498" s="66"/>
      <c r="G4498" s="133"/>
      <c r="H4498" s="133"/>
      <c r="I4498" s="133"/>
    </row>
    <row r="4499" spans="1:9" s="105" customFormat="1" x14ac:dyDescent="0.3">
      <c r="A4499"/>
      <c r="B4499"/>
      <c r="C4499"/>
      <c r="D4499"/>
      <c r="E4499" s="42"/>
      <c r="F4499" s="66"/>
      <c r="G4499" s="133"/>
      <c r="H4499" s="133"/>
      <c r="I4499" s="133"/>
    </row>
    <row r="4500" spans="1:9" s="105" customFormat="1" x14ac:dyDescent="0.3">
      <c r="A4500"/>
      <c r="B4500"/>
      <c r="C4500"/>
      <c r="D4500"/>
      <c r="E4500" s="42"/>
      <c r="F4500" s="66"/>
      <c r="G4500" s="133"/>
      <c r="H4500" s="133"/>
      <c r="I4500" s="133"/>
    </row>
    <row r="4501" spans="1:9" s="105" customFormat="1" x14ac:dyDescent="0.3">
      <c r="A4501"/>
      <c r="B4501"/>
      <c r="C4501"/>
      <c r="D4501"/>
      <c r="E4501" s="42"/>
      <c r="F4501" s="66"/>
      <c r="G4501" s="133"/>
      <c r="H4501" s="133"/>
      <c r="I4501" s="133"/>
    </row>
    <row r="4502" spans="1:9" s="105" customFormat="1" x14ac:dyDescent="0.3">
      <c r="A4502"/>
      <c r="B4502"/>
      <c r="C4502"/>
      <c r="D4502"/>
      <c r="E4502" s="42"/>
      <c r="F4502" s="66"/>
      <c r="G4502" s="133"/>
      <c r="H4502" s="133"/>
      <c r="I4502" s="133"/>
    </row>
    <row r="4503" spans="1:9" s="105" customFormat="1" x14ac:dyDescent="0.3">
      <c r="A4503"/>
      <c r="B4503"/>
      <c r="C4503"/>
      <c r="D4503"/>
      <c r="E4503" s="42"/>
      <c r="F4503" s="66"/>
      <c r="G4503" s="133"/>
      <c r="H4503" s="133"/>
      <c r="I4503" s="133"/>
    </row>
    <row r="4504" spans="1:9" s="105" customFormat="1" x14ac:dyDescent="0.3">
      <c r="A4504"/>
      <c r="B4504"/>
      <c r="C4504"/>
      <c r="D4504"/>
      <c r="E4504" s="42"/>
      <c r="F4504" s="66"/>
      <c r="G4504" s="133"/>
      <c r="H4504" s="133"/>
      <c r="I4504" s="133"/>
    </row>
    <row r="4505" spans="1:9" s="105" customFormat="1" x14ac:dyDescent="0.3">
      <c r="A4505"/>
      <c r="B4505"/>
      <c r="C4505"/>
      <c r="D4505"/>
      <c r="E4505" s="42"/>
      <c r="F4505" s="66"/>
      <c r="G4505" s="133"/>
      <c r="H4505" s="133"/>
      <c r="I4505" s="133"/>
    </row>
    <row r="4506" spans="1:9" s="105" customFormat="1" x14ac:dyDescent="0.3">
      <c r="A4506"/>
      <c r="B4506"/>
      <c r="C4506"/>
      <c r="D4506"/>
      <c r="E4506" s="42"/>
      <c r="F4506" s="66"/>
      <c r="G4506" s="133"/>
      <c r="H4506" s="133"/>
      <c r="I4506" s="133"/>
    </row>
    <row r="4507" spans="1:9" s="105" customFormat="1" x14ac:dyDescent="0.3">
      <c r="A4507"/>
      <c r="B4507"/>
      <c r="C4507"/>
      <c r="D4507"/>
      <c r="E4507" s="42"/>
      <c r="F4507" s="66"/>
      <c r="G4507" s="133"/>
      <c r="H4507" s="133"/>
      <c r="I4507" s="133"/>
    </row>
    <row r="4508" spans="1:9" s="105" customFormat="1" x14ac:dyDescent="0.3">
      <c r="A4508"/>
      <c r="B4508"/>
      <c r="C4508"/>
      <c r="D4508"/>
      <c r="E4508" s="42"/>
      <c r="F4508" s="66"/>
      <c r="G4508" s="133"/>
      <c r="H4508" s="133"/>
      <c r="I4508" s="133"/>
    </row>
    <row r="4509" spans="1:9" s="105" customFormat="1" x14ac:dyDescent="0.3">
      <c r="A4509"/>
      <c r="B4509"/>
      <c r="C4509"/>
      <c r="D4509"/>
      <c r="E4509" s="42"/>
      <c r="F4509" s="66"/>
      <c r="G4509" s="133"/>
      <c r="H4509" s="133"/>
      <c r="I4509" s="133"/>
    </row>
    <row r="4510" spans="1:9" s="105" customFormat="1" x14ac:dyDescent="0.3">
      <c r="A4510"/>
      <c r="B4510"/>
      <c r="C4510"/>
      <c r="D4510"/>
      <c r="E4510" s="42"/>
      <c r="F4510" s="66"/>
      <c r="G4510" s="133"/>
      <c r="H4510" s="133"/>
      <c r="I4510" s="133"/>
    </row>
    <row r="4511" spans="1:9" s="105" customFormat="1" x14ac:dyDescent="0.3">
      <c r="A4511"/>
      <c r="B4511"/>
      <c r="C4511"/>
      <c r="D4511"/>
      <c r="E4511" s="42"/>
      <c r="F4511" s="66"/>
      <c r="G4511" s="133"/>
      <c r="H4511" s="133"/>
      <c r="I4511" s="133"/>
    </row>
    <row r="4512" spans="1:9" s="105" customFormat="1" x14ac:dyDescent="0.3">
      <c r="A4512"/>
      <c r="B4512"/>
      <c r="C4512"/>
      <c r="D4512"/>
      <c r="E4512" s="42"/>
      <c r="F4512" s="66"/>
      <c r="G4512" s="133"/>
      <c r="H4512" s="133"/>
      <c r="I4512" s="133"/>
    </row>
    <row r="4513" spans="1:9" s="105" customFormat="1" x14ac:dyDescent="0.3">
      <c r="A4513"/>
      <c r="B4513"/>
      <c r="C4513"/>
      <c r="D4513"/>
      <c r="E4513" s="42"/>
      <c r="F4513" s="66"/>
      <c r="G4513" s="133"/>
      <c r="H4513" s="133"/>
      <c r="I4513" s="133"/>
    </row>
    <row r="4514" spans="1:9" s="105" customFormat="1" x14ac:dyDescent="0.3">
      <c r="A4514"/>
      <c r="B4514"/>
      <c r="C4514"/>
      <c r="D4514"/>
      <c r="E4514" s="42"/>
      <c r="F4514" s="66"/>
      <c r="G4514" s="133"/>
      <c r="H4514" s="133"/>
      <c r="I4514" s="133"/>
    </row>
    <row r="4515" spans="1:9" s="105" customFormat="1" x14ac:dyDescent="0.3">
      <c r="A4515"/>
      <c r="B4515"/>
      <c r="C4515"/>
      <c r="D4515"/>
      <c r="E4515" s="42"/>
      <c r="F4515" s="66"/>
      <c r="G4515" s="133"/>
      <c r="H4515" s="133"/>
      <c r="I4515" s="133"/>
    </row>
    <row r="4516" spans="1:9" s="105" customFormat="1" x14ac:dyDescent="0.3">
      <c r="A4516"/>
      <c r="B4516"/>
      <c r="C4516"/>
      <c r="D4516"/>
      <c r="E4516" s="42"/>
      <c r="F4516" s="66"/>
      <c r="G4516" s="133"/>
      <c r="H4516" s="133"/>
      <c r="I4516" s="133"/>
    </row>
    <row r="4517" spans="1:9" s="105" customFormat="1" x14ac:dyDescent="0.3">
      <c r="A4517"/>
      <c r="B4517"/>
      <c r="C4517"/>
      <c r="D4517"/>
      <c r="E4517" s="42"/>
      <c r="F4517" s="66"/>
      <c r="G4517" s="133"/>
      <c r="H4517" s="133"/>
      <c r="I4517" s="133"/>
    </row>
    <row r="4518" spans="1:9" s="105" customFormat="1" x14ac:dyDescent="0.3">
      <c r="A4518"/>
      <c r="B4518"/>
      <c r="C4518"/>
      <c r="D4518"/>
      <c r="E4518" s="42"/>
      <c r="F4518" s="66"/>
      <c r="G4518" s="133"/>
      <c r="H4518" s="133"/>
      <c r="I4518" s="133"/>
    </row>
    <row r="4519" spans="1:9" s="105" customFormat="1" x14ac:dyDescent="0.3">
      <c r="A4519"/>
      <c r="B4519"/>
      <c r="C4519"/>
      <c r="D4519"/>
      <c r="E4519" s="42"/>
      <c r="F4519" s="66"/>
      <c r="G4519" s="133"/>
      <c r="H4519" s="133"/>
      <c r="I4519" s="133"/>
    </row>
    <row r="4520" spans="1:9" s="105" customFormat="1" x14ac:dyDescent="0.3">
      <c r="A4520"/>
      <c r="B4520"/>
      <c r="C4520"/>
      <c r="D4520"/>
      <c r="E4520" s="42"/>
      <c r="F4520" s="66"/>
      <c r="G4520" s="133"/>
      <c r="H4520" s="133"/>
      <c r="I4520" s="133"/>
    </row>
    <row r="4521" spans="1:9" s="105" customFormat="1" x14ac:dyDescent="0.3">
      <c r="A4521"/>
      <c r="B4521"/>
      <c r="C4521"/>
      <c r="D4521"/>
      <c r="E4521" s="42"/>
      <c r="F4521" s="66"/>
      <c r="G4521" s="133"/>
      <c r="H4521" s="133"/>
      <c r="I4521" s="133"/>
    </row>
    <row r="4522" spans="1:9" s="105" customFormat="1" x14ac:dyDescent="0.3">
      <c r="A4522"/>
      <c r="B4522"/>
      <c r="C4522"/>
      <c r="D4522"/>
      <c r="E4522" s="42"/>
      <c r="F4522" s="66"/>
      <c r="G4522" s="133"/>
      <c r="H4522" s="133"/>
      <c r="I4522" s="133"/>
    </row>
    <row r="4523" spans="1:9" s="105" customFormat="1" x14ac:dyDescent="0.3">
      <c r="A4523"/>
      <c r="B4523"/>
      <c r="C4523"/>
      <c r="D4523"/>
      <c r="E4523" s="42"/>
      <c r="F4523" s="66"/>
      <c r="G4523" s="133"/>
      <c r="H4523" s="133"/>
      <c r="I4523" s="133"/>
    </row>
    <row r="4524" spans="1:9" s="105" customFormat="1" x14ac:dyDescent="0.3">
      <c r="A4524"/>
      <c r="B4524"/>
      <c r="C4524"/>
      <c r="D4524"/>
      <c r="E4524" s="42"/>
      <c r="F4524" s="66"/>
      <c r="G4524" s="133"/>
      <c r="H4524" s="133"/>
      <c r="I4524" s="133"/>
    </row>
    <row r="4525" spans="1:9" s="105" customFormat="1" x14ac:dyDescent="0.3">
      <c r="A4525"/>
      <c r="B4525"/>
      <c r="C4525"/>
      <c r="D4525"/>
      <c r="E4525" s="42"/>
      <c r="F4525" s="66"/>
      <c r="G4525" s="133"/>
      <c r="H4525" s="133"/>
      <c r="I4525" s="133"/>
    </row>
    <row r="4526" spans="1:9" s="105" customFormat="1" x14ac:dyDescent="0.3">
      <c r="A4526"/>
      <c r="B4526"/>
      <c r="C4526"/>
      <c r="D4526"/>
      <c r="E4526" s="42"/>
      <c r="F4526" s="66"/>
      <c r="G4526" s="133"/>
      <c r="H4526" s="133"/>
      <c r="I4526" s="133"/>
    </row>
    <row r="4527" spans="1:9" s="105" customFormat="1" x14ac:dyDescent="0.3">
      <c r="A4527"/>
      <c r="B4527"/>
      <c r="C4527"/>
      <c r="D4527"/>
      <c r="E4527" s="42"/>
      <c r="F4527" s="66"/>
      <c r="G4527" s="133"/>
      <c r="H4527" s="133"/>
      <c r="I4527" s="133"/>
    </row>
    <row r="4528" spans="1:9" s="105" customFormat="1" x14ac:dyDescent="0.3">
      <c r="A4528"/>
      <c r="B4528"/>
      <c r="C4528"/>
      <c r="D4528"/>
      <c r="E4528" s="42"/>
      <c r="F4528" s="66"/>
      <c r="G4528" s="133"/>
      <c r="H4528" s="133"/>
      <c r="I4528" s="133"/>
    </row>
    <row r="4529" spans="1:9" s="105" customFormat="1" x14ac:dyDescent="0.3">
      <c r="A4529"/>
      <c r="B4529"/>
      <c r="C4529"/>
      <c r="D4529"/>
      <c r="E4529" s="42"/>
      <c r="F4529" s="66"/>
      <c r="G4529" s="133"/>
      <c r="H4529" s="133"/>
      <c r="I4529" s="133"/>
    </row>
    <row r="4530" spans="1:9" s="105" customFormat="1" x14ac:dyDescent="0.3">
      <c r="A4530"/>
      <c r="B4530"/>
      <c r="C4530"/>
      <c r="D4530"/>
      <c r="E4530" s="42"/>
      <c r="F4530" s="66"/>
      <c r="G4530" s="133"/>
      <c r="H4530" s="133"/>
      <c r="I4530" s="133"/>
    </row>
    <row r="4531" spans="1:9" s="105" customFormat="1" x14ac:dyDescent="0.3">
      <c r="A4531"/>
      <c r="B4531"/>
      <c r="C4531"/>
      <c r="D4531"/>
      <c r="E4531" s="42"/>
      <c r="F4531" s="66"/>
      <c r="G4531" s="133"/>
      <c r="H4531" s="133"/>
      <c r="I4531" s="133"/>
    </row>
    <row r="4532" spans="1:9" s="105" customFormat="1" x14ac:dyDescent="0.3">
      <c r="A4532"/>
      <c r="B4532"/>
      <c r="C4532"/>
      <c r="D4532"/>
      <c r="E4532" s="42"/>
      <c r="F4532" s="66"/>
      <c r="G4532" s="133"/>
      <c r="H4532" s="133"/>
      <c r="I4532" s="133"/>
    </row>
    <row r="4533" spans="1:9" s="105" customFormat="1" x14ac:dyDescent="0.3">
      <c r="A4533"/>
      <c r="B4533"/>
      <c r="C4533"/>
      <c r="D4533"/>
      <c r="E4533" s="42"/>
      <c r="F4533" s="66"/>
      <c r="G4533" s="133"/>
      <c r="H4533" s="133"/>
      <c r="I4533" s="133"/>
    </row>
    <row r="4534" spans="1:9" s="105" customFormat="1" x14ac:dyDescent="0.3">
      <c r="A4534"/>
      <c r="B4534"/>
      <c r="C4534"/>
      <c r="D4534"/>
      <c r="E4534" s="42"/>
      <c r="F4534" s="66"/>
      <c r="G4534" s="133"/>
      <c r="H4534" s="133"/>
      <c r="I4534" s="133"/>
    </row>
    <row r="4535" spans="1:9" s="105" customFormat="1" x14ac:dyDescent="0.3">
      <c r="A4535"/>
      <c r="B4535"/>
      <c r="C4535"/>
      <c r="D4535"/>
      <c r="E4535" s="42"/>
      <c r="F4535" s="66"/>
      <c r="G4535" s="133"/>
      <c r="H4535" s="133"/>
      <c r="I4535" s="133"/>
    </row>
    <row r="4536" spans="1:9" s="105" customFormat="1" x14ac:dyDescent="0.3">
      <c r="A4536"/>
      <c r="B4536"/>
      <c r="C4536"/>
      <c r="D4536"/>
      <c r="E4536" s="42"/>
      <c r="F4536" s="66"/>
      <c r="G4536" s="133"/>
      <c r="H4536" s="133"/>
      <c r="I4536" s="133"/>
    </row>
    <row r="4537" spans="1:9" s="105" customFormat="1" x14ac:dyDescent="0.3">
      <c r="A4537"/>
      <c r="B4537"/>
      <c r="C4537"/>
      <c r="D4537"/>
      <c r="E4537" s="42"/>
      <c r="F4537" s="66"/>
      <c r="G4537" s="133"/>
      <c r="H4537" s="133"/>
      <c r="I4537" s="133"/>
    </row>
    <row r="4538" spans="1:9" s="105" customFormat="1" x14ac:dyDescent="0.3">
      <c r="A4538"/>
      <c r="B4538"/>
      <c r="C4538"/>
      <c r="D4538"/>
      <c r="E4538" s="42"/>
      <c r="F4538" s="66"/>
      <c r="G4538" s="133"/>
      <c r="H4538" s="133"/>
      <c r="I4538" s="133"/>
    </row>
    <row r="4539" spans="1:9" s="105" customFormat="1" x14ac:dyDescent="0.3">
      <c r="A4539"/>
      <c r="B4539"/>
      <c r="C4539"/>
      <c r="D4539"/>
      <c r="E4539" s="42"/>
      <c r="F4539" s="66"/>
      <c r="G4539" s="133"/>
      <c r="H4539" s="133"/>
      <c r="I4539" s="133"/>
    </row>
    <row r="4540" spans="1:9" s="105" customFormat="1" x14ac:dyDescent="0.3">
      <c r="A4540"/>
      <c r="B4540"/>
      <c r="C4540"/>
      <c r="D4540"/>
      <c r="E4540" s="42"/>
      <c r="F4540" s="66"/>
      <c r="G4540" s="133"/>
      <c r="H4540" s="133"/>
      <c r="I4540" s="133"/>
    </row>
    <row r="4541" spans="1:9" s="105" customFormat="1" x14ac:dyDescent="0.3">
      <c r="A4541"/>
      <c r="B4541"/>
      <c r="C4541"/>
      <c r="D4541"/>
      <c r="E4541" s="42"/>
      <c r="F4541" s="66"/>
      <c r="G4541" s="133"/>
      <c r="H4541" s="133"/>
      <c r="I4541" s="133"/>
    </row>
    <row r="4542" spans="1:9" s="105" customFormat="1" x14ac:dyDescent="0.3">
      <c r="A4542"/>
      <c r="B4542"/>
      <c r="C4542"/>
      <c r="D4542"/>
      <c r="E4542" s="42"/>
      <c r="F4542" s="66"/>
      <c r="G4542" s="133"/>
      <c r="H4542" s="133"/>
      <c r="I4542" s="133"/>
    </row>
    <row r="4543" spans="1:9" s="105" customFormat="1" x14ac:dyDescent="0.3">
      <c r="A4543"/>
      <c r="B4543"/>
      <c r="C4543"/>
      <c r="D4543"/>
      <c r="E4543" s="42"/>
      <c r="F4543" s="66"/>
      <c r="G4543" s="133"/>
      <c r="H4543" s="133"/>
      <c r="I4543" s="133"/>
    </row>
    <row r="4544" spans="1:9" s="105" customFormat="1" x14ac:dyDescent="0.3">
      <c r="A4544"/>
      <c r="B4544"/>
      <c r="C4544"/>
      <c r="D4544"/>
      <c r="E4544" s="42"/>
      <c r="F4544" s="66"/>
      <c r="G4544" s="133"/>
      <c r="H4544" s="133"/>
      <c r="I4544" s="133"/>
    </row>
    <row r="4545" spans="1:9" s="105" customFormat="1" x14ac:dyDescent="0.3">
      <c r="A4545"/>
      <c r="B4545"/>
      <c r="C4545"/>
      <c r="D4545"/>
      <c r="E4545" s="42"/>
      <c r="F4545" s="66"/>
      <c r="G4545" s="133"/>
      <c r="H4545" s="133"/>
      <c r="I4545" s="133"/>
    </row>
    <row r="4546" spans="1:9" s="105" customFormat="1" x14ac:dyDescent="0.3">
      <c r="A4546"/>
      <c r="B4546"/>
      <c r="C4546"/>
      <c r="D4546"/>
      <c r="E4546" s="42"/>
      <c r="F4546" s="66"/>
      <c r="G4546" s="133"/>
      <c r="H4546" s="133"/>
      <c r="I4546" s="133"/>
    </row>
    <row r="4547" spans="1:9" s="105" customFormat="1" x14ac:dyDescent="0.3">
      <c r="A4547"/>
      <c r="B4547"/>
      <c r="C4547"/>
      <c r="D4547"/>
      <c r="E4547" s="42"/>
      <c r="F4547" s="66"/>
      <c r="G4547" s="133"/>
      <c r="H4547" s="133"/>
      <c r="I4547" s="133"/>
    </row>
    <row r="4548" spans="1:9" s="105" customFormat="1" x14ac:dyDescent="0.3">
      <c r="A4548"/>
      <c r="B4548"/>
      <c r="C4548"/>
      <c r="D4548"/>
      <c r="E4548" s="42"/>
      <c r="F4548" s="66"/>
      <c r="G4548" s="133"/>
      <c r="H4548" s="133"/>
      <c r="I4548" s="133"/>
    </row>
    <row r="4549" spans="1:9" s="105" customFormat="1" x14ac:dyDescent="0.3">
      <c r="A4549"/>
      <c r="B4549"/>
      <c r="C4549"/>
      <c r="D4549"/>
      <c r="E4549" s="42"/>
      <c r="F4549" s="66"/>
      <c r="G4549" s="133"/>
      <c r="H4549" s="133"/>
      <c r="I4549" s="133"/>
    </row>
    <row r="4550" spans="1:9" s="105" customFormat="1" x14ac:dyDescent="0.3">
      <c r="A4550"/>
      <c r="B4550"/>
      <c r="C4550"/>
      <c r="D4550"/>
      <c r="E4550" s="42"/>
      <c r="F4550" s="66"/>
      <c r="G4550" s="133"/>
      <c r="H4550" s="133"/>
      <c r="I4550" s="133"/>
    </row>
    <row r="4551" spans="1:9" s="105" customFormat="1" x14ac:dyDescent="0.3">
      <c r="A4551"/>
      <c r="B4551"/>
      <c r="C4551"/>
      <c r="D4551"/>
      <c r="E4551" s="42"/>
      <c r="F4551" s="66"/>
      <c r="G4551" s="133"/>
      <c r="H4551" s="133"/>
      <c r="I4551" s="133"/>
    </row>
    <row r="4552" spans="1:9" s="105" customFormat="1" x14ac:dyDescent="0.3">
      <c r="A4552"/>
      <c r="B4552"/>
      <c r="C4552"/>
      <c r="D4552"/>
      <c r="E4552" s="42"/>
      <c r="F4552" s="66"/>
      <c r="G4552" s="133"/>
      <c r="H4552" s="133"/>
      <c r="I4552" s="133"/>
    </row>
    <row r="4553" spans="1:9" s="105" customFormat="1" x14ac:dyDescent="0.3">
      <c r="A4553"/>
      <c r="B4553"/>
      <c r="C4553"/>
      <c r="D4553"/>
      <c r="E4553" s="42"/>
      <c r="F4553" s="66"/>
      <c r="G4553" s="133"/>
      <c r="H4553" s="133"/>
      <c r="I4553" s="133"/>
    </row>
    <row r="4554" spans="1:9" s="105" customFormat="1" x14ac:dyDescent="0.3">
      <c r="A4554"/>
      <c r="B4554"/>
      <c r="C4554"/>
      <c r="D4554"/>
      <c r="E4554" s="42"/>
      <c r="F4554" s="66"/>
      <c r="G4554" s="133"/>
      <c r="H4554" s="133"/>
      <c r="I4554" s="133"/>
    </row>
    <row r="4555" spans="1:9" s="105" customFormat="1" x14ac:dyDescent="0.3">
      <c r="A4555"/>
      <c r="B4555"/>
      <c r="C4555"/>
      <c r="D4555"/>
      <c r="E4555" s="42"/>
      <c r="F4555" s="66"/>
      <c r="G4555" s="133"/>
      <c r="H4555" s="133"/>
      <c r="I4555" s="133"/>
    </row>
    <row r="4556" spans="1:9" s="105" customFormat="1" x14ac:dyDescent="0.3">
      <c r="A4556"/>
      <c r="B4556"/>
      <c r="C4556"/>
      <c r="D4556"/>
      <c r="E4556" s="42"/>
      <c r="F4556" s="66"/>
      <c r="G4556" s="133"/>
      <c r="H4556" s="133"/>
      <c r="I4556" s="133"/>
    </row>
    <row r="4557" spans="1:9" s="105" customFormat="1" x14ac:dyDescent="0.3">
      <c r="A4557"/>
      <c r="B4557"/>
      <c r="C4557"/>
      <c r="D4557"/>
      <c r="E4557" s="42"/>
      <c r="F4557" s="66"/>
      <c r="G4557" s="133"/>
      <c r="H4557" s="133"/>
      <c r="I4557" s="133"/>
    </row>
    <row r="4558" spans="1:9" s="105" customFormat="1" x14ac:dyDescent="0.3">
      <c r="A4558"/>
      <c r="B4558"/>
      <c r="C4558"/>
      <c r="D4558"/>
      <c r="E4558" s="42"/>
      <c r="F4558" s="66"/>
      <c r="G4558" s="133"/>
      <c r="H4558" s="133"/>
      <c r="I4558" s="133"/>
    </row>
    <row r="4559" spans="1:9" s="105" customFormat="1" x14ac:dyDescent="0.3">
      <c r="A4559"/>
      <c r="B4559"/>
      <c r="C4559"/>
      <c r="D4559"/>
      <c r="E4559" s="42"/>
      <c r="F4559" s="66"/>
      <c r="G4559" s="133"/>
      <c r="H4559" s="133"/>
      <c r="I4559" s="133"/>
    </row>
    <row r="4560" spans="1:9" s="105" customFormat="1" x14ac:dyDescent="0.3">
      <c r="A4560"/>
      <c r="B4560"/>
      <c r="C4560"/>
      <c r="D4560"/>
      <c r="E4560" s="42"/>
      <c r="F4560" s="66"/>
      <c r="G4560" s="133"/>
      <c r="H4560" s="133"/>
      <c r="I4560" s="133"/>
    </row>
    <row r="4561" spans="1:9" s="105" customFormat="1" x14ac:dyDescent="0.3">
      <c r="A4561"/>
      <c r="B4561"/>
      <c r="C4561"/>
      <c r="D4561"/>
      <c r="E4561" s="42"/>
      <c r="F4561" s="66"/>
      <c r="G4561" s="133"/>
      <c r="H4561" s="133"/>
      <c r="I4561" s="133"/>
    </row>
    <row r="4562" spans="1:9" s="105" customFormat="1" x14ac:dyDescent="0.3">
      <c r="A4562"/>
      <c r="B4562"/>
      <c r="C4562"/>
      <c r="D4562"/>
      <c r="E4562" s="42"/>
      <c r="F4562" s="66"/>
      <c r="G4562" s="133"/>
      <c r="H4562" s="133"/>
      <c r="I4562" s="133"/>
    </row>
    <row r="4563" spans="1:9" s="105" customFormat="1" x14ac:dyDescent="0.3">
      <c r="A4563"/>
      <c r="B4563"/>
      <c r="C4563"/>
      <c r="D4563"/>
      <c r="E4563" s="42"/>
      <c r="F4563" s="66"/>
      <c r="G4563" s="133"/>
      <c r="H4563" s="133"/>
      <c r="I4563" s="133"/>
    </row>
    <row r="4564" spans="1:9" s="105" customFormat="1" x14ac:dyDescent="0.3">
      <c r="A4564"/>
      <c r="B4564"/>
      <c r="C4564"/>
      <c r="D4564"/>
      <c r="E4564" s="42"/>
      <c r="F4564" s="66"/>
      <c r="G4564" s="133"/>
      <c r="H4564" s="133"/>
      <c r="I4564" s="133"/>
    </row>
    <row r="4565" spans="1:9" s="105" customFormat="1" x14ac:dyDescent="0.3">
      <c r="A4565"/>
      <c r="B4565"/>
      <c r="C4565"/>
      <c r="D4565"/>
      <c r="E4565" s="42"/>
      <c r="F4565" s="66"/>
      <c r="G4565" s="133"/>
      <c r="H4565" s="133"/>
      <c r="I4565" s="133"/>
    </row>
    <row r="4566" spans="1:9" s="105" customFormat="1" x14ac:dyDescent="0.3">
      <c r="A4566"/>
      <c r="B4566"/>
      <c r="C4566"/>
      <c r="D4566"/>
      <c r="E4566" s="42"/>
      <c r="F4566" s="66"/>
      <c r="G4566" s="133"/>
      <c r="H4566" s="133"/>
      <c r="I4566" s="133"/>
    </row>
    <row r="4567" spans="1:9" s="105" customFormat="1" x14ac:dyDescent="0.3">
      <c r="A4567"/>
      <c r="B4567"/>
      <c r="C4567"/>
      <c r="D4567"/>
      <c r="E4567" s="42"/>
      <c r="F4567" s="66"/>
      <c r="G4567" s="133"/>
      <c r="H4567" s="133"/>
      <c r="I4567" s="133"/>
    </row>
    <row r="4568" spans="1:9" s="105" customFormat="1" x14ac:dyDescent="0.3">
      <c r="A4568"/>
      <c r="B4568"/>
      <c r="C4568"/>
      <c r="D4568"/>
      <c r="E4568" s="42"/>
      <c r="F4568" s="66"/>
      <c r="G4568" s="133"/>
      <c r="H4568" s="133"/>
      <c r="I4568" s="133"/>
    </row>
    <row r="4569" spans="1:9" s="105" customFormat="1" x14ac:dyDescent="0.3">
      <c r="A4569"/>
      <c r="B4569"/>
      <c r="C4569"/>
      <c r="D4569"/>
      <c r="E4569" s="42"/>
      <c r="F4569" s="66"/>
      <c r="G4569" s="133"/>
      <c r="H4569" s="133"/>
      <c r="I4569" s="133"/>
    </row>
    <row r="4570" spans="1:9" s="105" customFormat="1" x14ac:dyDescent="0.3">
      <c r="A4570"/>
      <c r="B4570"/>
      <c r="C4570"/>
      <c r="D4570"/>
      <c r="E4570" s="42"/>
      <c r="F4570" s="66"/>
      <c r="G4570" s="133"/>
      <c r="H4570" s="133"/>
      <c r="I4570" s="133"/>
    </row>
    <row r="4571" spans="1:9" s="105" customFormat="1" x14ac:dyDescent="0.3">
      <c r="A4571"/>
      <c r="B4571"/>
      <c r="C4571"/>
      <c r="D4571"/>
      <c r="E4571" s="42"/>
      <c r="F4571" s="66"/>
      <c r="G4571" s="133"/>
      <c r="H4571" s="133"/>
      <c r="I4571" s="133"/>
    </row>
    <row r="4572" spans="1:9" s="105" customFormat="1" x14ac:dyDescent="0.3">
      <c r="A4572"/>
      <c r="B4572"/>
      <c r="C4572"/>
      <c r="D4572"/>
      <c r="E4572" s="42"/>
      <c r="F4572" s="66"/>
      <c r="G4572" s="133"/>
      <c r="H4572" s="133"/>
      <c r="I4572" s="133"/>
    </row>
    <row r="4573" spans="1:9" s="105" customFormat="1" x14ac:dyDescent="0.3">
      <c r="A4573"/>
      <c r="B4573"/>
      <c r="C4573"/>
      <c r="D4573"/>
      <c r="E4573" s="42"/>
      <c r="F4573" s="66"/>
      <c r="G4573" s="133"/>
      <c r="H4573" s="133"/>
      <c r="I4573" s="133"/>
    </row>
    <row r="4574" spans="1:9" s="105" customFormat="1" x14ac:dyDescent="0.3">
      <c r="A4574"/>
      <c r="B4574"/>
      <c r="C4574"/>
      <c r="D4574"/>
      <c r="E4574" s="42"/>
      <c r="F4574" s="66"/>
      <c r="G4574" s="133"/>
      <c r="H4574" s="133"/>
      <c r="I4574" s="133"/>
    </row>
    <row r="4575" spans="1:9" s="105" customFormat="1" x14ac:dyDescent="0.3">
      <c r="A4575"/>
      <c r="B4575"/>
      <c r="C4575"/>
      <c r="D4575"/>
      <c r="E4575" s="42"/>
      <c r="F4575" s="66"/>
      <c r="G4575" s="133"/>
      <c r="H4575" s="133"/>
      <c r="I4575" s="133"/>
    </row>
    <row r="4576" spans="1:9" s="105" customFormat="1" x14ac:dyDescent="0.3">
      <c r="A4576"/>
      <c r="B4576"/>
      <c r="C4576"/>
      <c r="D4576"/>
      <c r="E4576" s="42"/>
      <c r="F4576" s="66"/>
      <c r="G4576" s="133"/>
      <c r="H4576" s="133"/>
      <c r="I4576" s="133"/>
    </row>
    <row r="4577" spans="1:9" s="105" customFormat="1" x14ac:dyDescent="0.3">
      <c r="A4577"/>
      <c r="B4577"/>
      <c r="C4577"/>
      <c r="D4577"/>
      <c r="E4577" s="42"/>
      <c r="F4577" s="66"/>
      <c r="G4577" s="133"/>
      <c r="H4577" s="133"/>
      <c r="I4577" s="133"/>
    </row>
    <row r="4578" spans="1:9" s="105" customFormat="1" x14ac:dyDescent="0.3">
      <c r="A4578"/>
      <c r="B4578"/>
      <c r="C4578"/>
      <c r="D4578"/>
      <c r="E4578" s="42"/>
      <c r="F4578" s="66"/>
      <c r="G4578" s="133"/>
      <c r="H4578" s="133"/>
      <c r="I4578" s="133"/>
    </row>
    <row r="4579" spans="1:9" s="105" customFormat="1" x14ac:dyDescent="0.3">
      <c r="A4579"/>
      <c r="B4579"/>
      <c r="C4579"/>
      <c r="D4579"/>
      <c r="E4579" s="42"/>
      <c r="F4579" s="66"/>
      <c r="G4579" s="133"/>
      <c r="H4579" s="133"/>
      <c r="I4579" s="133"/>
    </row>
    <row r="4580" spans="1:9" s="105" customFormat="1" x14ac:dyDescent="0.3">
      <c r="A4580"/>
      <c r="B4580"/>
      <c r="C4580"/>
      <c r="D4580"/>
      <c r="E4580" s="42"/>
      <c r="F4580" s="66"/>
      <c r="G4580" s="133"/>
      <c r="H4580" s="133"/>
      <c r="I4580" s="133"/>
    </row>
    <row r="4581" spans="1:9" s="105" customFormat="1" x14ac:dyDescent="0.3">
      <c r="A4581"/>
      <c r="B4581"/>
      <c r="C4581"/>
      <c r="D4581"/>
      <c r="E4581" s="42"/>
      <c r="F4581" s="66"/>
      <c r="G4581" s="133"/>
      <c r="H4581" s="133"/>
      <c r="I4581" s="133"/>
    </row>
    <row r="4582" spans="1:9" s="105" customFormat="1" x14ac:dyDescent="0.3">
      <c r="A4582"/>
      <c r="B4582"/>
      <c r="C4582"/>
      <c r="D4582"/>
      <c r="E4582" s="42"/>
      <c r="F4582" s="66"/>
      <c r="G4582" s="133"/>
      <c r="H4582" s="133"/>
      <c r="I4582" s="133"/>
    </row>
    <row r="4583" spans="1:9" s="105" customFormat="1" x14ac:dyDescent="0.3">
      <c r="A4583"/>
      <c r="B4583"/>
      <c r="C4583"/>
      <c r="D4583"/>
      <c r="E4583" s="42"/>
      <c r="F4583" s="66"/>
      <c r="G4583" s="133"/>
      <c r="H4583" s="133"/>
      <c r="I4583" s="133"/>
    </row>
    <row r="4584" spans="1:9" s="105" customFormat="1" x14ac:dyDescent="0.3">
      <c r="A4584"/>
      <c r="B4584"/>
      <c r="C4584"/>
      <c r="D4584"/>
      <c r="E4584" s="42"/>
      <c r="F4584" s="66"/>
      <c r="G4584" s="133"/>
      <c r="H4584" s="133"/>
      <c r="I4584" s="133"/>
    </row>
    <row r="4585" spans="1:9" s="105" customFormat="1" x14ac:dyDescent="0.3">
      <c r="A4585"/>
      <c r="B4585"/>
      <c r="C4585"/>
      <c r="D4585"/>
      <c r="E4585" s="42"/>
      <c r="F4585" s="66"/>
      <c r="G4585" s="133"/>
      <c r="H4585" s="133"/>
      <c r="I4585" s="133"/>
    </row>
    <row r="4586" spans="1:9" s="105" customFormat="1" x14ac:dyDescent="0.3">
      <c r="A4586"/>
      <c r="B4586"/>
      <c r="C4586"/>
      <c r="D4586"/>
      <c r="E4586" s="42"/>
      <c r="F4586" s="66"/>
      <c r="G4586" s="133"/>
      <c r="H4586" s="133"/>
      <c r="I4586" s="133"/>
    </row>
    <row r="4587" spans="1:9" s="105" customFormat="1" x14ac:dyDescent="0.3">
      <c r="A4587"/>
      <c r="B4587"/>
      <c r="C4587"/>
      <c r="D4587"/>
      <c r="E4587" s="42"/>
      <c r="F4587" s="66"/>
      <c r="G4587" s="133"/>
      <c r="H4587" s="133"/>
      <c r="I4587" s="133"/>
    </row>
    <row r="4588" spans="1:9" s="105" customFormat="1" x14ac:dyDescent="0.3">
      <c r="A4588"/>
      <c r="B4588"/>
      <c r="C4588"/>
      <c r="D4588"/>
      <c r="E4588" s="42"/>
      <c r="F4588" s="66"/>
      <c r="G4588" s="133"/>
      <c r="H4588" s="133"/>
      <c r="I4588" s="133"/>
    </row>
    <row r="4589" spans="1:9" s="105" customFormat="1" x14ac:dyDescent="0.3">
      <c r="A4589"/>
      <c r="B4589"/>
      <c r="C4589"/>
      <c r="D4589"/>
      <c r="E4589" s="42"/>
      <c r="F4589" s="66"/>
      <c r="G4589" s="133"/>
      <c r="H4589" s="133"/>
      <c r="I4589" s="133"/>
    </row>
    <row r="4590" spans="1:9" s="105" customFormat="1" x14ac:dyDescent="0.3">
      <c r="A4590"/>
      <c r="B4590"/>
      <c r="C4590"/>
      <c r="D4590"/>
      <c r="E4590" s="42"/>
      <c r="F4590" s="66"/>
      <c r="G4590" s="133"/>
      <c r="H4590" s="133"/>
      <c r="I4590" s="133"/>
    </row>
    <row r="4591" spans="1:9" s="105" customFormat="1" x14ac:dyDescent="0.3">
      <c r="A4591"/>
      <c r="B4591"/>
      <c r="C4591"/>
      <c r="D4591"/>
      <c r="E4591" s="42"/>
      <c r="F4591" s="66"/>
      <c r="G4591" s="133"/>
      <c r="H4591" s="133"/>
      <c r="I4591" s="133"/>
    </row>
    <row r="4592" spans="1:9" s="105" customFormat="1" x14ac:dyDescent="0.3">
      <c r="A4592"/>
      <c r="B4592"/>
      <c r="C4592"/>
      <c r="D4592"/>
      <c r="E4592" s="42"/>
      <c r="F4592" s="66"/>
      <c r="G4592" s="133"/>
      <c r="H4592" s="133"/>
      <c r="I4592" s="133"/>
    </row>
    <row r="4593" spans="1:9" s="105" customFormat="1" x14ac:dyDescent="0.3">
      <c r="A4593"/>
      <c r="B4593"/>
      <c r="C4593"/>
      <c r="D4593"/>
      <c r="E4593" s="42"/>
      <c r="F4593" s="66"/>
      <c r="G4593" s="133"/>
      <c r="H4593" s="133"/>
      <c r="I4593" s="133"/>
    </row>
    <row r="4594" spans="1:9" s="105" customFormat="1" x14ac:dyDescent="0.3">
      <c r="A4594"/>
      <c r="B4594"/>
      <c r="C4594"/>
      <c r="D4594"/>
      <c r="E4594" s="42"/>
      <c r="F4594" s="66"/>
      <c r="G4594" s="133"/>
      <c r="H4594" s="133"/>
      <c r="I4594" s="133"/>
    </row>
    <row r="4595" spans="1:9" s="105" customFormat="1" x14ac:dyDescent="0.3">
      <c r="A4595"/>
      <c r="B4595"/>
      <c r="C4595"/>
      <c r="D4595"/>
      <c r="E4595" s="42"/>
      <c r="F4595" s="66"/>
      <c r="G4595" s="133"/>
      <c r="H4595" s="133"/>
      <c r="I4595" s="133"/>
    </row>
    <row r="4596" spans="1:9" s="105" customFormat="1" x14ac:dyDescent="0.3">
      <c r="A4596"/>
      <c r="B4596"/>
      <c r="C4596"/>
      <c r="D4596"/>
      <c r="E4596" s="42"/>
      <c r="F4596" s="66"/>
      <c r="G4596" s="133"/>
      <c r="H4596" s="133"/>
      <c r="I4596" s="133"/>
    </row>
    <row r="4597" spans="1:9" s="105" customFormat="1" x14ac:dyDescent="0.3">
      <c r="A4597"/>
      <c r="B4597"/>
      <c r="C4597"/>
      <c r="D4597"/>
      <c r="E4597" s="42"/>
      <c r="F4597" s="66"/>
      <c r="G4597" s="133"/>
      <c r="H4597" s="133"/>
      <c r="I4597" s="133"/>
    </row>
    <row r="4598" spans="1:9" s="105" customFormat="1" x14ac:dyDescent="0.3">
      <c r="A4598"/>
      <c r="B4598"/>
      <c r="C4598"/>
      <c r="D4598"/>
      <c r="E4598" s="42"/>
      <c r="F4598" s="66"/>
      <c r="G4598" s="133"/>
      <c r="H4598" s="133"/>
      <c r="I4598" s="133"/>
    </row>
    <row r="4599" spans="1:9" s="105" customFormat="1" x14ac:dyDescent="0.3">
      <c r="A4599"/>
      <c r="B4599"/>
      <c r="C4599"/>
      <c r="D4599"/>
      <c r="E4599" s="42"/>
      <c r="F4599" s="66"/>
      <c r="G4599" s="133"/>
      <c r="H4599" s="133"/>
      <c r="I4599" s="133"/>
    </row>
    <row r="4600" spans="1:9" s="105" customFormat="1" x14ac:dyDescent="0.3">
      <c r="A4600"/>
      <c r="B4600"/>
      <c r="C4600"/>
      <c r="D4600"/>
      <c r="E4600" s="42"/>
      <c r="F4600" s="66"/>
      <c r="G4600" s="133"/>
      <c r="H4600" s="133"/>
      <c r="I4600" s="133"/>
    </row>
    <row r="4601" spans="1:9" s="105" customFormat="1" x14ac:dyDescent="0.3">
      <c r="A4601"/>
      <c r="B4601"/>
      <c r="C4601"/>
      <c r="D4601"/>
      <c r="E4601" s="42"/>
      <c r="F4601" s="66"/>
      <c r="G4601" s="133"/>
      <c r="H4601" s="133"/>
      <c r="I4601" s="133"/>
    </row>
    <row r="4602" spans="1:9" s="105" customFormat="1" x14ac:dyDescent="0.3">
      <c r="A4602"/>
      <c r="B4602"/>
      <c r="C4602"/>
      <c r="D4602"/>
      <c r="E4602" s="42"/>
      <c r="F4602" s="66"/>
      <c r="G4602" s="133"/>
      <c r="H4602" s="133"/>
      <c r="I4602" s="133"/>
    </row>
    <row r="4603" spans="1:9" s="105" customFormat="1" x14ac:dyDescent="0.3">
      <c r="A4603"/>
      <c r="B4603"/>
      <c r="C4603"/>
      <c r="D4603"/>
      <c r="E4603" s="42"/>
      <c r="F4603" s="66"/>
      <c r="G4603" s="133"/>
      <c r="H4603" s="133"/>
      <c r="I4603" s="133"/>
    </row>
    <row r="4604" spans="1:9" s="105" customFormat="1" x14ac:dyDescent="0.3">
      <c r="A4604"/>
      <c r="B4604"/>
      <c r="C4604"/>
      <c r="D4604"/>
      <c r="E4604" s="42"/>
      <c r="F4604" s="66"/>
      <c r="G4604" s="133"/>
      <c r="H4604" s="133"/>
      <c r="I4604" s="133"/>
    </row>
    <row r="4605" spans="1:9" s="105" customFormat="1" x14ac:dyDescent="0.3">
      <c r="A4605"/>
      <c r="B4605"/>
      <c r="C4605"/>
      <c r="D4605"/>
      <c r="E4605" s="42"/>
      <c r="F4605" s="66"/>
      <c r="G4605" s="133"/>
      <c r="H4605" s="133"/>
      <c r="I4605" s="133"/>
    </row>
    <row r="4606" spans="1:9" s="105" customFormat="1" x14ac:dyDescent="0.3">
      <c r="A4606"/>
      <c r="B4606"/>
      <c r="C4606"/>
      <c r="D4606"/>
      <c r="E4606" s="42"/>
      <c r="F4606" s="66"/>
      <c r="G4606" s="133"/>
      <c r="H4606" s="133"/>
      <c r="I4606" s="133"/>
    </row>
    <row r="4607" spans="1:9" s="105" customFormat="1" x14ac:dyDescent="0.3">
      <c r="A4607"/>
      <c r="B4607"/>
      <c r="C4607"/>
      <c r="D4607"/>
      <c r="E4607" s="42"/>
      <c r="F4607" s="66"/>
      <c r="G4607" s="133"/>
      <c r="H4607" s="133"/>
      <c r="I4607" s="133"/>
    </row>
    <row r="4608" spans="1:9" s="105" customFormat="1" x14ac:dyDescent="0.3">
      <c r="A4608"/>
      <c r="B4608"/>
      <c r="C4608"/>
      <c r="D4608"/>
      <c r="E4608" s="42"/>
      <c r="F4608" s="66"/>
      <c r="G4608" s="133"/>
      <c r="H4608" s="133"/>
      <c r="I4608" s="133"/>
    </row>
    <row r="4609" spans="1:9" s="105" customFormat="1" x14ac:dyDescent="0.3">
      <c r="A4609"/>
      <c r="B4609"/>
      <c r="C4609"/>
      <c r="D4609"/>
      <c r="E4609" s="42"/>
      <c r="F4609" s="66"/>
      <c r="G4609" s="133"/>
      <c r="H4609" s="133"/>
      <c r="I4609" s="133"/>
    </row>
    <row r="4610" spans="1:9" s="105" customFormat="1" x14ac:dyDescent="0.3">
      <c r="A4610"/>
      <c r="B4610"/>
      <c r="C4610"/>
      <c r="D4610"/>
      <c r="E4610" s="42"/>
      <c r="F4610" s="66"/>
      <c r="G4610" s="133"/>
      <c r="H4610" s="133"/>
      <c r="I4610" s="133"/>
    </row>
    <row r="4611" spans="1:9" s="105" customFormat="1" x14ac:dyDescent="0.3">
      <c r="A4611"/>
      <c r="B4611"/>
      <c r="C4611"/>
      <c r="D4611"/>
      <c r="E4611" s="42"/>
      <c r="F4611" s="66"/>
      <c r="G4611" s="133"/>
      <c r="H4611" s="133"/>
      <c r="I4611" s="133"/>
    </row>
    <row r="4612" spans="1:9" s="105" customFormat="1" x14ac:dyDescent="0.3">
      <c r="A4612"/>
      <c r="B4612"/>
      <c r="C4612"/>
      <c r="D4612"/>
      <c r="E4612" s="42"/>
      <c r="F4612" s="66"/>
      <c r="G4612" s="133"/>
      <c r="H4612" s="133"/>
      <c r="I4612" s="133"/>
    </row>
    <row r="4613" spans="1:9" s="105" customFormat="1" x14ac:dyDescent="0.3">
      <c r="A4613"/>
      <c r="B4613"/>
      <c r="C4613"/>
      <c r="D4613"/>
      <c r="E4613" s="42"/>
      <c r="F4613" s="66"/>
      <c r="G4613" s="133"/>
      <c r="H4613" s="133"/>
      <c r="I4613" s="133"/>
    </row>
    <row r="4614" spans="1:9" s="105" customFormat="1" x14ac:dyDescent="0.3">
      <c r="A4614"/>
      <c r="B4614"/>
      <c r="C4614"/>
      <c r="D4614"/>
      <c r="E4614" s="42"/>
      <c r="F4614" s="66"/>
      <c r="G4614" s="133"/>
      <c r="H4614" s="133"/>
      <c r="I4614" s="133"/>
    </row>
    <row r="4615" spans="1:9" s="105" customFormat="1" x14ac:dyDescent="0.3">
      <c r="A4615"/>
      <c r="B4615"/>
      <c r="C4615"/>
      <c r="D4615"/>
      <c r="E4615" s="42"/>
      <c r="F4615" s="66"/>
      <c r="G4615" s="133"/>
      <c r="H4615" s="133"/>
      <c r="I4615" s="133"/>
    </row>
    <row r="4616" spans="1:9" s="105" customFormat="1" x14ac:dyDescent="0.3">
      <c r="A4616"/>
      <c r="B4616"/>
      <c r="C4616"/>
      <c r="D4616"/>
      <c r="E4616" s="42"/>
      <c r="F4616" s="66"/>
      <c r="G4616" s="133"/>
      <c r="H4616" s="133"/>
      <c r="I4616" s="133"/>
    </row>
    <row r="4617" spans="1:9" s="105" customFormat="1" x14ac:dyDescent="0.3">
      <c r="A4617"/>
      <c r="B4617"/>
      <c r="C4617"/>
      <c r="D4617"/>
      <c r="E4617" s="42"/>
      <c r="F4617" s="66"/>
      <c r="G4617" s="133"/>
      <c r="H4617" s="133"/>
      <c r="I4617" s="133"/>
    </row>
    <row r="4618" spans="1:9" s="105" customFormat="1" x14ac:dyDescent="0.3">
      <c r="A4618"/>
      <c r="B4618"/>
      <c r="C4618"/>
      <c r="D4618"/>
      <c r="E4618" s="42"/>
      <c r="F4618" s="66"/>
      <c r="G4618" s="133"/>
      <c r="H4618" s="133"/>
      <c r="I4618" s="133"/>
    </row>
    <row r="4619" spans="1:9" s="105" customFormat="1" x14ac:dyDescent="0.3">
      <c r="A4619"/>
      <c r="B4619"/>
      <c r="C4619"/>
      <c r="D4619"/>
      <c r="E4619" s="42"/>
      <c r="F4619" s="66"/>
      <c r="G4619" s="133"/>
      <c r="H4619" s="133"/>
      <c r="I4619" s="133"/>
    </row>
    <row r="4620" spans="1:9" s="105" customFormat="1" x14ac:dyDescent="0.3">
      <c r="A4620"/>
      <c r="B4620"/>
      <c r="C4620"/>
      <c r="D4620"/>
      <c r="E4620" s="42"/>
      <c r="F4620" s="66"/>
      <c r="G4620" s="133"/>
      <c r="H4620" s="133"/>
      <c r="I4620" s="133"/>
    </row>
    <row r="4621" spans="1:9" s="105" customFormat="1" x14ac:dyDescent="0.3">
      <c r="A4621"/>
      <c r="B4621"/>
      <c r="C4621"/>
      <c r="D4621"/>
      <c r="E4621" s="42"/>
      <c r="F4621" s="66"/>
      <c r="G4621" s="133"/>
      <c r="H4621" s="133"/>
      <c r="I4621" s="133"/>
    </row>
    <row r="4622" spans="1:9" s="105" customFormat="1" x14ac:dyDescent="0.3">
      <c r="A4622"/>
      <c r="B4622"/>
      <c r="C4622"/>
      <c r="D4622"/>
      <c r="E4622" s="42"/>
      <c r="F4622" s="66"/>
      <c r="G4622" s="133"/>
      <c r="H4622" s="133"/>
      <c r="I4622" s="133"/>
    </row>
    <row r="4623" spans="1:9" s="105" customFormat="1" x14ac:dyDescent="0.3">
      <c r="A4623"/>
      <c r="B4623"/>
      <c r="C4623"/>
      <c r="D4623"/>
      <c r="E4623" s="42"/>
      <c r="F4623" s="66"/>
      <c r="G4623" s="133"/>
      <c r="H4623" s="133"/>
      <c r="I4623" s="133"/>
    </row>
    <row r="4624" spans="1:9" s="105" customFormat="1" x14ac:dyDescent="0.3">
      <c r="A4624"/>
      <c r="B4624"/>
      <c r="C4624"/>
      <c r="D4624"/>
      <c r="E4624" s="42"/>
      <c r="F4624" s="66"/>
      <c r="G4624" s="133"/>
      <c r="H4624" s="133"/>
      <c r="I4624" s="133"/>
    </row>
    <row r="4625" spans="1:9" s="105" customFormat="1" x14ac:dyDescent="0.3">
      <c r="A4625"/>
      <c r="B4625"/>
      <c r="C4625"/>
      <c r="D4625"/>
      <c r="E4625" s="42"/>
      <c r="F4625" s="66"/>
      <c r="G4625" s="133"/>
      <c r="H4625" s="133"/>
      <c r="I4625" s="133"/>
    </row>
    <row r="4626" spans="1:9" s="105" customFormat="1" x14ac:dyDescent="0.3">
      <c r="A4626"/>
      <c r="B4626"/>
      <c r="C4626"/>
      <c r="D4626"/>
      <c r="E4626" s="42"/>
      <c r="F4626" s="66"/>
      <c r="G4626" s="133"/>
      <c r="H4626" s="133"/>
      <c r="I4626" s="133"/>
    </row>
    <row r="4627" spans="1:9" s="105" customFormat="1" x14ac:dyDescent="0.3">
      <c r="A4627"/>
      <c r="B4627"/>
      <c r="C4627"/>
      <c r="D4627"/>
      <c r="E4627" s="42"/>
      <c r="F4627" s="66"/>
      <c r="G4627" s="133"/>
      <c r="H4627" s="133"/>
      <c r="I4627" s="133"/>
    </row>
    <row r="4628" spans="1:9" s="105" customFormat="1" x14ac:dyDescent="0.3">
      <c r="A4628"/>
      <c r="B4628"/>
      <c r="C4628"/>
      <c r="D4628"/>
      <c r="E4628" s="42"/>
      <c r="F4628" s="66"/>
      <c r="G4628" s="133"/>
      <c r="H4628" s="133"/>
      <c r="I4628" s="133"/>
    </row>
    <row r="4629" spans="1:9" s="105" customFormat="1" x14ac:dyDescent="0.3">
      <c r="A4629"/>
      <c r="B4629"/>
      <c r="C4629"/>
      <c r="D4629"/>
      <c r="E4629" s="42"/>
      <c r="F4629" s="66"/>
      <c r="G4629" s="133"/>
      <c r="H4629" s="133"/>
      <c r="I4629" s="133"/>
    </row>
    <row r="4630" spans="1:9" s="105" customFormat="1" x14ac:dyDescent="0.3">
      <c r="A4630"/>
      <c r="B4630"/>
      <c r="C4630"/>
      <c r="D4630"/>
      <c r="E4630" s="42"/>
      <c r="F4630" s="66"/>
      <c r="G4630" s="133"/>
      <c r="H4630" s="133"/>
      <c r="I4630" s="133"/>
    </row>
    <row r="4631" spans="1:9" s="105" customFormat="1" x14ac:dyDescent="0.3">
      <c r="A4631"/>
      <c r="B4631"/>
      <c r="C4631"/>
      <c r="D4631"/>
      <c r="E4631" s="42"/>
      <c r="F4631" s="66"/>
      <c r="G4631" s="133"/>
      <c r="H4631" s="133"/>
      <c r="I4631" s="133"/>
    </row>
    <row r="4632" spans="1:9" s="105" customFormat="1" x14ac:dyDescent="0.3">
      <c r="A4632"/>
      <c r="B4632"/>
      <c r="C4632"/>
      <c r="D4632"/>
      <c r="E4632" s="42"/>
      <c r="F4632" s="66"/>
      <c r="G4632" s="133"/>
      <c r="H4632" s="133"/>
      <c r="I4632" s="133"/>
    </row>
    <row r="4633" spans="1:9" s="105" customFormat="1" x14ac:dyDescent="0.3">
      <c r="A4633"/>
      <c r="B4633"/>
      <c r="C4633"/>
      <c r="D4633"/>
      <c r="E4633" s="42"/>
      <c r="F4633" s="66"/>
      <c r="G4633" s="133"/>
      <c r="H4633" s="133"/>
      <c r="I4633" s="133"/>
    </row>
    <row r="4634" spans="1:9" s="105" customFormat="1" x14ac:dyDescent="0.3">
      <c r="A4634"/>
      <c r="B4634"/>
      <c r="C4634"/>
      <c r="D4634"/>
      <c r="E4634" s="42"/>
      <c r="F4634" s="66"/>
      <c r="G4634" s="133"/>
      <c r="H4634" s="133"/>
      <c r="I4634" s="133"/>
    </row>
    <row r="4635" spans="1:9" s="105" customFormat="1" x14ac:dyDescent="0.3">
      <c r="A4635"/>
      <c r="B4635"/>
      <c r="C4635"/>
      <c r="D4635"/>
      <c r="E4635" s="42"/>
      <c r="F4635" s="66"/>
      <c r="G4635" s="133"/>
      <c r="H4635" s="133"/>
      <c r="I4635" s="133"/>
    </row>
    <row r="4636" spans="1:9" s="105" customFormat="1" x14ac:dyDescent="0.3">
      <c r="A4636"/>
      <c r="B4636"/>
      <c r="C4636"/>
      <c r="D4636"/>
      <c r="E4636" s="42"/>
      <c r="F4636" s="66"/>
      <c r="G4636" s="133"/>
      <c r="H4636" s="133"/>
      <c r="I4636" s="133"/>
    </row>
    <row r="4637" spans="1:9" s="105" customFormat="1" x14ac:dyDescent="0.3">
      <c r="A4637"/>
      <c r="B4637"/>
      <c r="C4637"/>
      <c r="D4637"/>
      <c r="E4637" s="42"/>
      <c r="F4637" s="66"/>
      <c r="G4637" s="133"/>
      <c r="H4637" s="133"/>
      <c r="I4637" s="133"/>
    </row>
    <row r="4638" spans="1:9" s="105" customFormat="1" x14ac:dyDescent="0.3">
      <c r="A4638"/>
      <c r="B4638"/>
      <c r="C4638"/>
      <c r="D4638"/>
      <c r="E4638" s="42"/>
      <c r="F4638" s="66"/>
      <c r="G4638" s="133"/>
      <c r="H4638" s="133"/>
      <c r="I4638" s="133"/>
    </row>
    <row r="4639" spans="1:9" s="105" customFormat="1" x14ac:dyDescent="0.3">
      <c r="A4639"/>
      <c r="B4639"/>
      <c r="C4639"/>
      <c r="D4639"/>
      <c r="E4639" s="42"/>
      <c r="F4639" s="66"/>
      <c r="G4639" s="133"/>
      <c r="H4639" s="133"/>
      <c r="I4639" s="133"/>
    </row>
    <row r="4640" spans="1:9" s="105" customFormat="1" x14ac:dyDescent="0.3">
      <c r="A4640"/>
      <c r="B4640"/>
      <c r="C4640"/>
      <c r="D4640"/>
      <c r="E4640" s="42"/>
      <c r="F4640" s="66"/>
      <c r="G4640" s="133"/>
      <c r="H4640" s="133"/>
      <c r="I4640" s="133"/>
    </row>
    <row r="4641" spans="1:9" s="105" customFormat="1" x14ac:dyDescent="0.3">
      <c r="A4641"/>
      <c r="B4641"/>
      <c r="C4641"/>
      <c r="D4641"/>
      <c r="E4641" s="42"/>
      <c r="F4641" s="66"/>
      <c r="G4641" s="133"/>
      <c r="H4641" s="133"/>
      <c r="I4641" s="133"/>
    </row>
    <row r="4642" spans="1:9" s="105" customFormat="1" x14ac:dyDescent="0.3">
      <c r="A4642"/>
      <c r="B4642"/>
      <c r="C4642"/>
      <c r="D4642"/>
      <c r="E4642" s="42"/>
      <c r="F4642" s="66"/>
      <c r="G4642" s="133"/>
      <c r="H4642" s="133"/>
      <c r="I4642" s="133"/>
    </row>
    <row r="4643" spans="1:9" s="105" customFormat="1" x14ac:dyDescent="0.3">
      <c r="A4643"/>
      <c r="B4643"/>
      <c r="C4643"/>
      <c r="D4643"/>
      <c r="E4643" s="42"/>
      <c r="F4643" s="66"/>
      <c r="G4643" s="133"/>
      <c r="H4643" s="133"/>
      <c r="I4643" s="133"/>
    </row>
    <row r="4644" spans="1:9" s="105" customFormat="1" x14ac:dyDescent="0.3">
      <c r="A4644"/>
      <c r="B4644"/>
      <c r="C4644"/>
      <c r="D4644"/>
      <c r="E4644" s="42"/>
      <c r="F4644" s="66"/>
      <c r="G4644" s="133"/>
      <c r="H4644" s="133"/>
      <c r="I4644" s="133"/>
    </row>
    <row r="4645" spans="1:9" s="105" customFormat="1" x14ac:dyDescent="0.3">
      <c r="A4645"/>
      <c r="B4645"/>
      <c r="C4645"/>
      <c r="D4645"/>
      <c r="E4645" s="42"/>
      <c r="F4645" s="66"/>
      <c r="G4645" s="133"/>
      <c r="H4645" s="133"/>
      <c r="I4645" s="133"/>
    </row>
    <row r="4646" spans="1:9" s="105" customFormat="1" x14ac:dyDescent="0.3">
      <c r="A4646"/>
      <c r="B4646"/>
      <c r="C4646"/>
      <c r="D4646"/>
      <c r="E4646" s="42"/>
      <c r="F4646" s="66"/>
      <c r="G4646" s="133"/>
      <c r="H4646" s="133"/>
      <c r="I4646" s="133"/>
    </row>
    <row r="4647" spans="1:9" s="105" customFormat="1" x14ac:dyDescent="0.3">
      <c r="A4647"/>
      <c r="B4647"/>
      <c r="C4647"/>
      <c r="D4647"/>
      <c r="E4647" s="42"/>
      <c r="F4647" s="66"/>
      <c r="G4647" s="133"/>
      <c r="H4647" s="133"/>
      <c r="I4647" s="133"/>
    </row>
    <row r="4648" spans="1:9" s="105" customFormat="1" x14ac:dyDescent="0.3">
      <c r="A4648"/>
      <c r="B4648"/>
      <c r="C4648"/>
      <c r="D4648"/>
      <c r="E4648" s="42"/>
      <c r="F4648" s="66"/>
      <c r="G4648" s="133"/>
      <c r="H4648" s="133"/>
      <c r="I4648" s="133"/>
    </row>
    <row r="4649" spans="1:9" s="105" customFormat="1" x14ac:dyDescent="0.3">
      <c r="A4649"/>
      <c r="B4649"/>
      <c r="C4649"/>
      <c r="D4649"/>
      <c r="E4649" s="42"/>
      <c r="F4649" s="66"/>
      <c r="G4649" s="133"/>
      <c r="H4649" s="133"/>
      <c r="I4649" s="133"/>
    </row>
    <row r="4650" spans="1:9" s="105" customFormat="1" x14ac:dyDescent="0.3">
      <c r="A4650"/>
      <c r="B4650"/>
      <c r="C4650"/>
      <c r="D4650"/>
      <c r="E4650" s="42"/>
      <c r="F4650" s="66"/>
      <c r="G4650" s="133"/>
      <c r="H4650" s="133"/>
      <c r="I4650" s="133"/>
    </row>
    <row r="4651" spans="1:9" s="105" customFormat="1" x14ac:dyDescent="0.3">
      <c r="A4651"/>
      <c r="B4651"/>
      <c r="C4651"/>
      <c r="D4651"/>
      <c r="E4651" s="42"/>
      <c r="F4651" s="66"/>
      <c r="G4651" s="133"/>
      <c r="H4651" s="133"/>
      <c r="I4651" s="133"/>
    </row>
    <row r="4652" spans="1:9" s="105" customFormat="1" x14ac:dyDescent="0.3">
      <c r="A4652"/>
      <c r="B4652"/>
      <c r="C4652"/>
      <c r="D4652"/>
      <c r="E4652" s="42"/>
      <c r="F4652" s="66"/>
      <c r="G4652" s="133"/>
      <c r="H4652" s="133"/>
      <c r="I4652" s="133"/>
    </row>
    <row r="4653" spans="1:9" s="105" customFormat="1" x14ac:dyDescent="0.3">
      <c r="A4653"/>
      <c r="B4653"/>
      <c r="C4653"/>
      <c r="D4653"/>
      <c r="E4653" s="42"/>
      <c r="F4653" s="66"/>
      <c r="G4653" s="133"/>
      <c r="H4653" s="133"/>
      <c r="I4653" s="133"/>
    </row>
    <row r="4654" spans="1:9" s="105" customFormat="1" x14ac:dyDescent="0.3">
      <c r="A4654"/>
      <c r="B4654"/>
      <c r="C4654"/>
      <c r="D4654"/>
      <c r="E4654" s="42"/>
      <c r="F4654" s="66"/>
      <c r="G4654" s="133"/>
      <c r="H4654" s="133"/>
      <c r="I4654" s="133"/>
    </row>
    <row r="4655" spans="1:9" s="105" customFormat="1" x14ac:dyDescent="0.3">
      <c r="A4655"/>
      <c r="B4655"/>
      <c r="C4655"/>
      <c r="D4655"/>
      <c r="E4655" s="42"/>
      <c r="F4655" s="66"/>
      <c r="G4655" s="133"/>
      <c r="H4655" s="133"/>
      <c r="I4655" s="133"/>
    </row>
    <row r="4656" spans="1:9" s="105" customFormat="1" x14ac:dyDescent="0.3">
      <c r="A4656"/>
      <c r="B4656"/>
      <c r="C4656"/>
      <c r="D4656"/>
      <c r="E4656" s="42"/>
      <c r="F4656" s="66"/>
      <c r="G4656" s="133"/>
      <c r="H4656" s="133"/>
      <c r="I4656" s="133"/>
    </row>
    <row r="4657" spans="1:9" s="105" customFormat="1" x14ac:dyDescent="0.3">
      <c r="A4657"/>
      <c r="B4657"/>
      <c r="C4657"/>
      <c r="D4657"/>
      <c r="E4657" s="42"/>
      <c r="F4657" s="66"/>
      <c r="G4657" s="133"/>
      <c r="H4657" s="133"/>
      <c r="I4657" s="133"/>
    </row>
    <row r="4658" spans="1:9" s="105" customFormat="1" x14ac:dyDescent="0.3">
      <c r="A4658"/>
      <c r="B4658"/>
      <c r="C4658"/>
      <c r="D4658"/>
      <c r="E4658" s="42"/>
      <c r="F4658" s="66"/>
      <c r="G4658" s="133"/>
      <c r="H4658" s="133"/>
      <c r="I4658" s="133"/>
    </row>
    <row r="4659" spans="1:9" s="105" customFormat="1" x14ac:dyDescent="0.3">
      <c r="A4659"/>
      <c r="B4659"/>
      <c r="C4659"/>
      <c r="D4659"/>
      <c r="E4659" s="42"/>
      <c r="F4659" s="66"/>
      <c r="G4659" s="133"/>
      <c r="H4659" s="133"/>
      <c r="I4659" s="133"/>
    </row>
    <row r="4660" spans="1:9" s="105" customFormat="1" x14ac:dyDescent="0.3">
      <c r="A4660"/>
      <c r="B4660"/>
      <c r="C4660"/>
      <c r="D4660"/>
      <c r="E4660" s="42"/>
      <c r="F4660" s="66"/>
      <c r="G4660" s="133"/>
      <c r="H4660" s="133"/>
      <c r="I4660" s="133"/>
    </row>
    <row r="4661" spans="1:9" s="105" customFormat="1" x14ac:dyDescent="0.3">
      <c r="A4661"/>
      <c r="B4661"/>
      <c r="C4661"/>
      <c r="D4661"/>
      <c r="E4661" s="42"/>
      <c r="F4661" s="66"/>
      <c r="G4661" s="133"/>
      <c r="H4661" s="133"/>
      <c r="I4661" s="133"/>
    </row>
    <row r="4662" spans="1:9" s="105" customFormat="1" x14ac:dyDescent="0.3">
      <c r="A4662"/>
      <c r="B4662"/>
      <c r="C4662"/>
      <c r="D4662"/>
      <c r="E4662" s="42"/>
      <c r="F4662" s="66"/>
      <c r="G4662" s="133"/>
      <c r="H4662" s="133"/>
      <c r="I4662" s="133"/>
    </row>
    <row r="4663" spans="1:9" s="105" customFormat="1" x14ac:dyDescent="0.3">
      <c r="A4663"/>
      <c r="B4663"/>
      <c r="C4663"/>
      <c r="D4663"/>
      <c r="E4663" s="42"/>
      <c r="F4663" s="66"/>
      <c r="G4663" s="133"/>
      <c r="H4663" s="133"/>
      <c r="I4663" s="133"/>
    </row>
    <row r="4664" spans="1:9" s="105" customFormat="1" x14ac:dyDescent="0.3">
      <c r="A4664"/>
      <c r="B4664"/>
      <c r="C4664"/>
      <c r="D4664"/>
      <c r="E4664" s="42"/>
      <c r="F4664" s="66"/>
      <c r="G4664" s="133"/>
      <c r="H4664" s="133"/>
      <c r="I4664" s="133"/>
    </row>
    <row r="4665" spans="1:9" s="105" customFormat="1" x14ac:dyDescent="0.3">
      <c r="A4665"/>
      <c r="B4665"/>
      <c r="C4665"/>
      <c r="D4665"/>
      <c r="E4665" s="42"/>
      <c r="F4665" s="66"/>
      <c r="G4665" s="133"/>
      <c r="H4665" s="133"/>
      <c r="I4665" s="133"/>
    </row>
    <row r="4666" spans="1:9" s="105" customFormat="1" x14ac:dyDescent="0.3">
      <c r="A4666"/>
      <c r="B4666"/>
      <c r="C4666"/>
      <c r="D4666"/>
      <c r="E4666" s="42"/>
      <c r="F4666" s="66"/>
      <c r="G4666" s="133"/>
      <c r="H4666" s="133"/>
      <c r="I4666" s="133"/>
    </row>
    <row r="4667" spans="1:9" s="105" customFormat="1" x14ac:dyDescent="0.3">
      <c r="A4667"/>
      <c r="B4667"/>
      <c r="C4667"/>
      <c r="D4667"/>
      <c r="E4667" s="42"/>
      <c r="F4667" s="66"/>
      <c r="G4667" s="133"/>
      <c r="H4667" s="133"/>
      <c r="I4667" s="133"/>
    </row>
    <row r="4668" spans="1:9" s="105" customFormat="1" x14ac:dyDescent="0.3">
      <c r="A4668"/>
      <c r="B4668"/>
      <c r="C4668"/>
      <c r="D4668"/>
      <c r="E4668" s="42"/>
      <c r="F4668" s="66"/>
      <c r="G4668" s="133"/>
      <c r="H4668" s="133"/>
      <c r="I4668" s="133"/>
    </row>
    <row r="4669" spans="1:9" s="105" customFormat="1" x14ac:dyDescent="0.3">
      <c r="A4669"/>
      <c r="B4669"/>
      <c r="C4669"/>
      <c r="D4669"/>
      <c r="E4669" s="42"/>
      <c r="F4669" s="66"/>
      <c r="G4669" s="133"/>
      <c r="H4669" s="133"/>
      <c r="I4669" s="133"/>
    </row>
    <row r="4670" spans="1:9" s="105" customFormat="1" x14ac:dyDescent="0.3">
      <c r="A4670"/>
      <c r="B4670"/>
      <c r="C4670"/>
      <c r="D4670"/>
      <c r="E4670" s="42"/>
      <c r="F4670" s="66"/>
      <c r="G4670" s="133"/>
      <c r="H4670" s="133"/>
      <c r="I4670" s="133"/>
    </row>
    <row r="4671" spans="1:9" s="105" customFormat="1" x14ac:dyDescent="0.3">
      <c r="A4671"/>
      <c r="B4671"/>
      <c r="C4671"/>
      <c r="D4671"/>
      <c r="E4671" s="42"/>
      <c r="F4671" s="66"/>
      <c r="G4671" s="133"/>
      <c r="H4671" s="133"/>
      <c r="I4671" s="133"/>
    </row>
    <row r="4672" spans="1:9" s="105" customFormat="1" x14ac:dyDescent="0.3">
      <c r="A4672"/>
      <c r="B4672"/>
      <c r="C4672"/>
      <c r="D4672"/>
      <c r="E4672" s="42"/>
      <c r="F4672" s="66"/>
      <c r="G4672" s="133"/>
      <c r="H4672" s="133"/>
      <c r="I4672" s="133"/>
    </row>
    <row r="4673" spans="1:9" s="105" customFormat="1" x14ac:dyDescent="0.3">
      <c r="A4673"/>
      <c r="B4673"/>
      <c r="C4673"/>
      <c r="D4673"/>
      <c r="E4673" s="42"/>
      <c r="F4673" s="66"/>
      <c r="G4673" s="133"/>
      <c r="H4673" s="133"/>
      <c r="I4673" s="133"/>
    </row>
    <row r="4674" spans="1:9" s="105" customFormat="1" x14ac:dyDescent="0.3">
      <c r="A4674"/>
      <c r="B4674"/>
      <c r="C4674"/>
      <c r="D4674"/>
      <c r="E4674" s="42"/>
      <c r="F4674" s="66"/>
      <c r="G4674" s="133"/>
      <c r="H4674" s="133"/>
      <c r="I4674" s="133"/>
    </row>
    <row r="4675" spans="1:9" s="105" customFormat="1" x14ac:dyDescent="0.3">
      <c r="A4675"/>
      <c r="B4675"/>
      <c r="C4675"/>
      <c r="D4675"/>
      <c r="E4675" s="42"/>
      <c r="F4675" s="66"/>
      <c r="G4675" s="133"/>
      <c r="H4675" s="133"/>
      <c r="I4675" s="133"/>
    </row>
    <row r="4676" spans="1:9" s="105" customFormat="1" x14ac:dyDescent="0.3">
      <c r="A4676"/>
      <c r="B4676"/>
      <c r="C4676"/>
      <c r="D4676"/>
      <c r="E4676" s="42"/>
      <c r="F4676" s="66"/>
      <c r="G4676" s="133"/>
      <c r="H4676" s="133"/>
      <c r="I4676" s="133"/>
    </row>
    <row r="4677" spans="1:9" s="105" customFormat="1" x14ac:dyDescent="0.3">
      <c r="A4677"/>
      <c r="B4677"/>
      <c r="C4677"/>
      <c r="D4677"/>
      <c r="E4677" s="42"/>
      <c r="F4677" s="66"/>
      <c r="G4677" s="133"/>
      <c r="H4677" s="133"/>
      <c r="I4677" s="133"/>
    </row>
    <row r="4678" spans="1:9" s="105" customFormat="1" x14ac:dyDescent="0.3">
      <c r="A4678"/>
      <c r="B4678"/>
      <c r="C4678"/>
      <c r="D4678"/>
      <c r="E4678" s="42"/>
      <c r="F4678" s="66"/>
      <c r="G4678" s="133"/>
      <c r="H4678" s="133"/>
      <c r="I4678" s="133"/>
    </row>
    <row r="4679" spans="1:9" s="105" customFormat="1" x14ac:dyDescent="0.3">
      <c r="A4679"/>
      <c r="B4679"/>
      <c r="C4679"/>
      <c r="D4679"/>
      <c r="E4679" s="42"/>
      <c r="F4679" s="66"/>
      <c r="G4679" s="133"/>
      <c r="H4679" s="133"/>
      <c r="I4679" s="133"/>
    </row>
    <row r="4680" spans="1:9" s="105" customFormat="1" x14ac:dyDescent="0.3">
      <c r="A4680"/>
      <c r="B4680"/>
      <c r="C4680"/>
      <c r="D4680"/>
      <c r="E4680" s="42"/>
      <c r="F4680" s="66"/>
      <c r="G4680" s="133"/>
      <c r="H4680" s="133"/>
      <c r="I4680" s="133"/>
    </row>
    <row r="4681" spans="1:9" s="105" customFormat="1" x14ac:dyDescent="0.3">
      <c r="A4681"/>
      <c r="B4681"/>
      <c r="C4681"/>
      <c r="D4681"/>
      <c r="E4681" s="42"/>
      <c r="F4681" s="66"/>
      <c r="G4681" s="133"/>
      <c r="H4681" s="133"/>
      <c r="I4681" s="133"/>
    </row>
    <row r="4682" spans="1:9" s="105" customFormat="1" x14ac:dyDescent="0.3">
      <c r="A4682"/>
      <c r="B4682"/>
      <c r="C4682"/>
      <c r="D4682"/>
      <c r="E4682" s="42"/>
      <c r="F4682" s="66"/>
      <c r="G4682" s="133"/>
      <c r="H4682" s="133"/>
      <c r="I4682" s="133"/>
    </row>
    <row r="4683" spans="1:9" s="105" customFormat="1" x14ac:dyDescent="0.3">
      <c r="A4683"/>
      <c r="B4683"/>
      <c r="C4683"/>
      <c r="D4683"/>
      <c r="E4683" s="42"/>
      <c r="F4683" s="66"/>
      <c r="G4683" s="133"/>
      <c r="H4683" s="133"/>
      <c r="I4683" s="133"/>
    </row>
    <row r="4684" spans="1:9" s="105" customFormat="1" x14ac:dyDescent="0.3">
      <c r="A4684"/>
      <c r="B4684"/>
      <c r="C4684"/>
      <c r="D4684"/>
      <c r="E4684" s="42"/>
      <c r="F4684" s="66"/>
      <c r="G4684" s="133"/>
      <c r="H4684" s="133"/>
      <c r="I4684" s="133"/>
    </row>
    <row r="4685" spans="1:9" s="105" customFormat="1" x14ac:dyDescent="0.3">
      <c r="A4685"/>
      <c r="B4685"/>
      <c r="C4685"/>
      <c r="D4685"/>
      <c r="E4685" s="42"/>
      <c r="F4685" s="66"/>
      <c r="G4685" s="133"/>
      <c r="H4685" s="133"/>
      <c r="I4685" s="133"/>
    </row>
    <row r="4686" spans="1:9" s="105" customFormat="1" x14ac:dyDescent="0.3">
      <c r="A4686"/>
      <c r="B4686"/>
      <c r="C4686"/>
      <c r="D4686"/>
      <c r="E4686" s="42"/>
      <c r="F4686" s="66"/>
      <c r="G4686" s="133"/>
      <c r="H4686" s="133"/>
      <c r="I4686" s="133"/>
    </row>
    <row r="4687" spans="1:9" s="105" customFormat="1" x14ac:dyDescent="0.3">
      <c r="A4687"/>
      <c r="B4687"/>
      <c r="C4687"/>
      <c r="D4687"/>
      <c r="E4687" s="42"/>
      <c r="F4687" s="66"/>
      <c r="G4687" s="133"/>
      <c r="H4687" s="133"/>
      <c r="I4687" s="133"/>
    </row>
    <row r="4688" spans="1:9" s="105" customFormat="1" x14ac:dyDescent="0.3">
      <c r="A4688"/>
      <c r="B4688"/>
      <c r="C4688"/>
      <c r="D4688"/>
      <c r="E4688" s="42"/>
      <c r="F4688" s="66"/>
      <c r="G4688" s="133"/>
      <c r="H4688" s="133"/>
      <c r="I4688" s="133"/>
    </row>
    <row r="4689" spans="1:9" s="105" customFormat="1" x14ac:dyDescent="0.3">
      <c r="A4689"/>
      <c r="B4689"/>
      <c r="C4689"/>
      <c r="D4689"/>
      <c r="E4689" s="42"/>
      <c r="F4689" s="66"/>
      <c r="G4689" s="133"/>
      <c r="H4689" s="133"/>
      <c r="I4689" s="133"/>
    </row>
    <row r="4690" spans="1:9" s="105" customFormat="1" x14ac:dyDescent="0.3">
      <c r="A4690"/>
      <c r="B4690"/>
      <c r="C4690"/>
      <c r="D4690"/>
      <c r="E4690" s="42"/>
      <c r="F4690" s="66"/>
      <c r="G4690" s="133"/>
      <c r="H4690" s="133"/>
      <c r="I4690" s="133"/>
    </row>
    <row r="4691" spans="1:9" s="105" customFormat="1" x14ac:dyDescent="0.3">
      <c r="A4691"/>
      <c r="B4691"/>
      <c r="C4691"/>
      <c r="D4691"/>
      <c r="E4691" s="42"/>
      <c r="F4691" s="66"/>
      <c r="G4691" s="133"/>
      <c r="H4691" s="133"/>
      <c r="I4691" s="133"/>
    </row>
    <row r="4692" spans="1:9" s="105" customFormat="1" x14ac:dyDescent="0.3">
      <c r="A4692"/>
      <c r="B4692"/>
      <c r="C4692"/>
      <c r="D4692"/>
      <c r="E4692" s="42"/>
      <c r="F4692" s="66"/>
      <c r="G4692" s="133"/>
      <c r="H4692" s="133"/>
      <c r="I4692" s="133"/>
    </row>
    <row r="4693" spans="1:9" s="105" customFormat="1" x14ac:dyDescent="0.3">
      <c r="A4693"/>
      <c r="B4693"/>
      <c r="C4693"/>
      <c r="D4693"/>
      <c r="E4693" s="42"/>
      <c r="F4693" s="66"/>
      <c r="G4693" s="133"/>
      <c r="H4693" s="133"/>
      <c r="I4693" s="133"/>
    </row>
    <row r="4694" spans="1:9" s="105" customFormat="1" x14ac:dyDescent="0.3">
      <c r="A4694"/>
      <c r="B4694"/>
      <c r="C4694"/>
      <c r="D4694"/>
      <c r="E4694" s="42"/>
      <c r="F4694" s="66"/>
      <c r="G4694" s="133"/>
      <c r="H4694" s="133"/>
      <c r="I4694" s="133"/>
    </row>
    <row r="4695" spans="1:9" s="105" customFormat="1" x14ac:dyDescent="0.3">
      <c r="A4695"/>
      <c r="B4695"/>
      <c r="C4695"/>
      <c r="D4695"/>
      <c r="E4695" s="42"/>
      <c r="F4695" s="66"/>
      <c r="G4695" s="133"/>
      <c r="H4695" s="133"/>
      <c r="I4695" s="133"/>
    </row>
    <row r="4696" spans="1:9" s="105" customFormat="1" x14ac:dyDescent="0.3">
      <c r="A4696"/>
      <c r="B4696"/>
      <c r="C4696"/>
      <c r="D4696"/>
      <c r="E4696" s="42"/>
      <c r="F4696" s="66"/>
      <c r="G4696" s="133"/>
      <c r="H4696" s="133"/>
      <c r="I4696" s="133"/>
    </row>
    <row r="4697" spans="1:9" s="105" customFormat="1" x14ac:dyDescent="0.3">
      <c r="A4697"/>
      <c r="B4697"/>
      <c r="C4697"/>
      <c r="D4697"/>
      <c r="E4697" s="42"/>
      <c r="F4697" s="66"/>
      <c r="G4697" s="133"/>
      <c r="H4697" s="133"/>
      <c r="I4697" s="133"/>
    </row>
    <row r="4698" spans="1:9" s="105" customFormat="1" x14ac:dyDescent="0.3">
      <c r="A4698"/>
      <c r="B4698"/>
      <c r="C4698"/>
      <c r="D4698"/>
      <c r="E4698" s="42"/>
      <c r="F4698" s="66"/>
      <c r="G4698" s="133"/>
      <c r="H4698" s="133"/>
      <c r="I4698" s="133"/>
    </row>
    <row r="4699" spans="1:9" s="105" customFormat="1" x14ac:dyDescent="0.3">
      <c r="A4699"/>
      <c r="B4699"/>
      <c r="C4699"/>
      <c r="D4699"/>
      <c r="E4699" s="42"/>
      <c r="F4699" s="66"/>
      <c r="G4699" s="133"/>
      <c r="H4699" s="133"/>
      <c r="I4699" s="133"/>
    </row>
    <row r="4700" spans="1:9" s="105" customFormat="1" x14ac:dyDescent="0.3">
      <c r="A4700"/>
      <c r="B4700"/>
      <c r="C4700"/>
      <c r="D4700"/>
      <c r="E4700" s="42"/>
      <c r="F4700" s="66"/>
      <c r="G4700" s="133"/>
      <c r="H4700" s="133"/>
      <c r="I4700" s="133"/>
    </row>
    <row r="4701" spans="1:9" s="105" customFormat="1" x14ac:dyDescent="0.3">
      <c r="A4701"/>
      <c r="B4701"/>
      <c r="C4701"/>
      <c r="D4701"/>
      <c r="E4701" s="42"/>
      <c r="F4701" s="66"/>
      <c r="G4701" s="133"/>
      <c r="H4701" s="133"/>
      <c r="I4701" s="133"/>
    </row>
    <row r="4702" spans="1:9" s="105" customFormat="1" x14ac:dyDescent="0.3">
      <c r="A4702"/>
      <c r="B4702"/>
      <c r="C4702"/>
      <c r="D4702"/>
      <c r="E4702" s="42"/>
      <c r="F4702" s="66"/>
      <c r="G4702" s="133"/>
      <c r="H4702" s="133"/>
      <c r="I4702" s="133"/>
    </row>
    <row r="4703" spans="1:9" s="105" customFormat="1" x14ac:dyDescent="0.3">
      <c r="A4703"/>
      <c r="B4703"/>
      <c r="C4703"/>
      <c r="D4703"/>
      <c r="E4703" s="42"/>
      <c r="F4703" s="66"/>
      <c r="G4703" s="133"/>
      <c r="H4703" s="133"/>
      <c r="I4703" s="133"/>
    </row>
    <row r="4704" spans="1:9" s="105" customFormat="1" x14ac:dyDescent="0.3">
      <c r="A4704"/>
      <c r="B4704"/>
      <c r="C4704"/>
      <c r="D4704"/>
      <c r="E4704" s="42"/>
      <c r="F4704" s="66"/>
      <c r="G4704" s="133"/>
      <c r="H4704" s="133"/>
      <c r="I4704" s="133"/>
    </row>
    <row r="4705" spans="1:9" s="105" customFormat="1" x14ac:dyDescent="0.3">
      <c r="A4705"/>
      <c r="B4705"/>
      <c r="C4705"/>
      <c r="D4705"/>
      <c r="E4705" s="42"/>
      <c r="F4705" s="66"/>
      <c r="G4705" s="133"/>
      <c r="H4705" s="133"/>
      <c r="I4705" s="133"/>
    </row>
    <row r="4706" spans="1:9" s="105" customFormat="1" x14ac:dyDescent="0.3">
      <c r="A4706"/>
      <c r="B4706"/>
      <c r="C4706"/>
      <c r="D4706"/>
      <c r="E4706" s="42"/>
      <c r="F4706" s="66"/>
      <c r="G4706" s="133"/>
      <c r="H4706" s="133"/>
      <c r="I4706" s="133"/>
    </row>
    <row r="4707" spans="1:9" s="105" customFormat="1" x14ac:dyDescent="0.3">
      <c r="A4707"/>
      <c r="B4707"/>
      <c r="C4707"/>
      <c r="D4707"/>
      <c r="E4707" s="42"/>
      <c r="F4707" s="66"/>
      <c r="G4707" s="133"/>
      <c r="H4707" s="133"/>
      <c r="I4707" s="133"/>
    </row>
    <row r="4708" spans="1:9" s="105" customFormat="1" x14ac:dyDescent="0.3">
      <c r="A4708"/>
      <c r="B4708"/>
      <c r="C4708"/>
      <c r="D4708"/>
      <c r="E4708" s="42"/>
      <c r="F4708" s="66"/>
      <c r="G4708" s="133"/>
      <c r="H4708" s="133"/>
      <c r="I4708" s="133"/>
    </row>
    <row r="4709" spans="1:9" s="105" customFormat="1" x14ac:dyDescent="0.3">
      <c r="A4709"/>
      <c r="B4709"/>
      <c r="C4709"/>
      <c r="D4709"/>
      <c r="E4709" s="42"/>
      <c r="F4709" s="66"/>
      <c r="G4709" s="133"/>
      <c r="H4709" s="133"/>
      <c r="I4709" s="133"/>
    </row>
    <row r="4710" spans="1:9" s="105" customFormat="1" x14ac:dyDescent="0.3">
      <c r="A4710"/>
      <c r="B4710"/>
      <c r="C4710"/>
      <c r="D4710"/>
      <c r="E4710" s="42"/>
      <c r="F4710" s="66"/>
      <c r="G4710" s="133"/>
      <c r="H4710" s="133"/>
      <c r="I4710" s="133"/>
    </row>
    <row r="4711" spans="1:9" s="105" customFormat="1" x14ac:dyDescent="0.3">
      <c r="A4711"/>
      <c r="B4711"/>
      <c r="C4711"/>
      <c r="D4711"/>
      <c r="E4711" s="42"/>
      <c r="F4711" s="66"/>
      <c r="G4711" s="133"/>
      <c r="H4711" s="133"/>
      <c r="I4711" s="133"/>
    </row>
    <row r="4712" spans="1:9" s="105" customFormat="1" x14ac:dyDescent="0.3">
      <c r="A4712"/>
      <c r="B4712"/>
      <c r="C4712"/>
      <c r="D4712"/>
      <c r="E4712" s="42"/>
      <c r="F4712" s="66"/>
      <c r="G4712" s="133"/>
      <c r="H4712" s="133"/>
      <c r="I4712" s="133"/>
    </row>
    <row r="4713" spans="1:9" s="105" customFormat="1" x14ac:dyDescent="0.3">
      <c r="A4713"/>
      <c r="B4713"/>
      <c r="C4713"/>
      <c r="D4713"/>
      <c r="E4713" s="42"/>
      <c r="F4713" s="66"/>
      <c r="G4713" s="133"/>
      <c r="H4713" s="133"/>
      <c r="I4713" s="133"/>
    </row>
    <row r="4714" spans="1:9" s="105" customFormat="1" x14ac:dyDescent="0.3">
      <c r="A4714"/>
      <c r="B4714"/>
      <c r="C4714"/>
      <c r="D4714"/>
      <c r="E4714" s="42"/>
      <c r="F4714" s="66"/>
      <c r="G4714" s="133"/>
      <c r="H4714" s="133"/>
      <c r="I4714" s="133"/>
    </row>
    <row r="4715" spans="1:9" s="105" customFormat="1" x14ac:dyDescent="0.3">
      <c r="A4715"/>
      <c r="B4715"/>
      <c r="C4715"/>
      <c r="D4715"/>
      <c r="E4715" s="42"/>
      <c r="F4715" s="66"/>
      <c r="G4715" s="133"/>
      <c r="H4715" s="133"/>
      <c r="I4715" s="133"/>
    </row>
    <row r="4716" spans="1:9" s="105" customFormat="1" x14ac:dyDescent="0.3">
      <c r="A4716"/>
      <c r="B4716"/>
      <c r="C4716"/>
      <c r="D4716"/>
      <c r="E4716" s="42"/>
      <c r="F4716" s="66"/>
      <c r="G4716" s="133"/>
      <c r="H4716" s="133"/>
      <c r="I4716" s="133"/>
    </row>
    <row r="4717" spans="1:9" s="105" customFormat="1" x14ac:dyDescent="0.3">
      <c r="A4717"/>
      <c r="B4717"/>
      <c r="C4717"/>
      <c r="D4717"/>
      <c r="E4717" s="42"/>
      <c r="F4717" s="66"/>
      <c r="G4717" s="133"/>
      <c r="H4717" s="133"/>
      <c r="I4717" s="133"/>
    </row>
    <row r="4718" spans="1:9" s="105" customFormat="1" x14ac:dyDescent="0.3">
      <c r="A4718"/>
      <c r="B4718"/>
      <c r="C4718"/>
      <c r="D4718"/>
      <c r="E4718" s="42"/>
      <c r="F4718" s="66"/>
      <c r="G4718" s="133"/>
      <c r="H4718" s="133"/>
      <c r="I4718" s="133"/>
    </row>
    <row r="4719" spans="1:9" s="105" customFormat="1" x14ac:dyDescent="0.3">
      <c r="A4719"/>
      <c r="B4719"/>
      <c r="C4719"/>
      <c r="D4719"/>
      <c r="E4719" s="42"/>
      <c r="F4719" s="66"/>
      <c r="G4719" s="133"/>
      <c r="H4719" s="133"/>
      <c r="I4719" s="133"/>
    </row>
    <row r="4720" spans="1:9" s="105" customFormat="1" x14ac:dyDescent="0.3">
      <c r="A4720"/>
      <c r="B4720"/>
      <c r="C4720"/>
      <c r="D4720"/>
      <c r="E4720" s="42"/>
      <c r="F4720" s="66"/>
      <c r="G4720" s="133"/>
      <c r="H4720" s="133"/>
      <c r="I4720" s="133"/>
    </row>
    <row r="4721" spans="1:9" s="105" customFormat="1" x14ac:dyDescent="0.3">
      <c r="A4721"/>
      <c r="B4721"/>
      <c r="C4721"/>
      <c r="D4721"/>
      <c r="E4721" s="42"/>
      <c r="F4721" s="66"/>
      <c r="G4721" s="133"/>
      <c r="H4721" s="133"/>
      <c r="I4721" s="133"/>
    </row>
    <row r="4722" spans="1:9" s="105" customFormat="1" x14ac:dyDescent="0.3">
      <c r="A4722"/>
      <c r="B4722"/>
      <c r="C4722"/>
      <c r="D4722"/>
      <c r="E4722" s="42"/>
      <c r="F4722" s="66"/>
      <c r="G4722" s="133"/>
      <c r="H4722" s="133"/>
      <c r="I4722" s="133"/>
    </row>
    <row r="4723" spans="1:9" s="105" customFormat="1" x14ac:dyDescent="0.3">
      <c r="A4723"/>
      <c r="B4723"/>
      <c r="C4723"/>
      <c r="D4723"/>
      <c r="E4723" s="42"/>
      <c r="F4723" s="66"/>
      <c r="G4723" s="133"/>
      <c r="H4723" s="133"/>
      <c r="I4723" s="133"/>
    </row>
    <row r="4724" spans="1:9" s="105" customFormat="1" x14ac:dyDescent="0.3">
      <c r="A4724"/>
      <c r="B4724"/>
      <c r="C4724"/>
      <c r="D4724"/>
      <c r="E4724" s="42"/>
      <c r="F4724" s="66"/>
      <c r="G4724" s="133"/>
      <c r="H4724" s="133"/>
      <c r="I4724" s="133"/>
    </row>
    <row r="4725" spans="1:9" s="105" customFormat="1" x14ac:dyDescent="0.3">
      <c r="A4725"/>
      <c r="B4725"/>
      <c r="C4725"/>
      <c r="D4725"/>
      <c r="E4725" s="42"/>
      <c r="F4725" s="66"/>
      <c r="G4725" s="133"/>
      <c r="H4725" s="133"/>
      <c r="I4725" s="133"/>
    </row>
    <row r="4726" spans="1:9" s="105" customFormat="1" x14ac:dyDescent="0.3">
      <c r="A4726"/>
      <c r="B4726"/>
      <c r="C4726"/>
      <c r="D4726"/>
      <c r="E4726" s="42"/>
      <c r="F4726" s="66"/>
      <c r="G4726" s="133"/>
      <c r="H4726" s="133"/>
      <c r="I4726" s="133"/>
    </row>
    <row r="4727" spans="1:9" s="105" customFormat="1" x14ac:dyDescent="0.3">
      <c r="A4727"/>
      <c r="B4727"/>
      <c r="C4727"/>
      <c r="D4727"/>
      <c r="E4727" s="42"/>
      <c r="F4727" s="66"/>
      <c r="G4727" s="133"/>
      <c r="H4727" s="133"/>
      <c r="I4727" s="133"/>
    </row>
    <row r="4728" spans="1:9" s="105" customFormat="1" x14ac:dyDescent="0.3">
      <c r="A4728"/>
      <c r="B4728"/>
      <c r="C4728"/>
      <c r="D4728"/>
      <c r="E4728" s="42"/>
      <c r="F4728" s="66"/>
      <c r="G4728" s="133"/>
      <c r="H4728" s="133"/>
      <c r="I4728" s="133"/>
    </row>
    <row r="4729" spans="1:9" s="105" customFormat="1" x14ac:dyDescent="0.3">
      <c r="A4729"/>
      <c r="B4729"/>
      <c r="C4729"/>
      <c r="D4729"/>
      <c r="E4729" s="42"/>
      <c r="F4729" s="66"/>
      <c r="G4729" s="133"/>
      <c r="H4729" s="133"/>
      <c r="I4729" s="133"/>
    </row>
    <row r="4730" spans="1:9" s="105" customFormat="1" x14ac:dyDescent="0.3">
      <c r="A4730"/>
      <c r="B4730"/>
      <c r="C4730"/>
      <c r="D4730"/>
      <c r="E4730" s="42"/>
      <c r="F4730" s="66"/>
      <c r="G4730" s="133"/>
      <c r="H4730" s="133"/>
      <c r="I4730" s="133"/>
    </row>
    <row r="4731" spans="1:9" s="105" customFormat="1" x14ac:dyDescent="0.3">
      <c r="A4731"/>
      <c r="B4731"/>
      <c r="C4731"/>
      <c r="D4731"/>
      <c r="E4731" s="42"/>
      <c r="F4731" s="66"/>
      <c r="G4731" s="133"/>
      <c r="H4731" s="133"/>
      <c r="I4731" s="133"/>
    </row>
    <row r="4732" spans="1:9" s="105" customFormat="1" x14ac:dyDescent="0.3">
      <c r="A4732"/>
      <c r="B4732"/>
      <c r="C4732"/>
      <c r="D4732"/>
      <c r="E4732" s="42"/>
      <c r="F4732" s="66"/>
      <c r="G4732" s="133"/>
      <c r="H4732" s="133"/>
      <c r="I4732" s="133"/>
    </row>
    <row r="4733" spans="1:9" s="105" customFormat="1" x14ac:dyDescent="0.3">
      <c r="A4733"/>
      <c r="B4733"/>
      <c r="C4733"/>
      <c r="D4733"/>
      <c r="E4733" s="42"/>
      <c r="F4733" s="66"/>
      <c r="G4733" s="133"/>
      <c r="H4733" s="133"/>
      <c r="I4733" s="133"/>
    </row>
    <row r="4734" spans="1:9" s="105" customFormat="1" x14ac:dyDescent="0.3">
      <c r="A4734"/>
      <c r="B4734"/>
      <c r="C4734"/>
      <c r="D4734"/>
      <c r="E4734" s="42"/>
      <c r="F4734" s="66"/>
      <c r="G4734" s="133"/>
      <c r="H4734" s="133"/>
      <c r="I4734" s="133"/>
    </row>
    <row r="4735" spans="1:9" s="105" customFormat="1" x14ac:dyDescent="0.3">
      <c r="A4735"/>
      <c r="B4735"/>
      <c r="C4735"/>
      <c r="D4735"/>
      <c r="E4735" s="42"/>
      <c r="F4735" s="66"/>
      <c r="G4735" s="133"/>
      <c r="H4735" s="133"/>
      <c r="I4735" s="133"/>
    </row>
    <row r="4736" spans="1:9" s="105" customFormat="1" x14ac:dyDescent="0.3">
      <c r="A4736"/>
      <c r="B4736"/>
      <c r="C4736"/>
      <c r="D4736"/>
      <c r="E4736" s="42"/>
      <c r="F4736" s="66"/>
      <c r="G4736" s="133"/>
      <c r="H4736" s="133"/>
      <c r="I4736" s="133"/>
    </row>
    <row r="4737" spans="1:9" s="105" customFormat="1" x14ac:dyDescent="0.3">
      <c r="A4737"/>
      <c r="B4737"/>
      <c r="C4737"/>
      <c r="D4737"/>
      <c r="E4737" s="42"/>
      <c r="F4737" s="66"/>
      <c r="G4737" s="133"/>
      <c r="H4737" s="133"/>
      <c r="I4737" s="133"/>
    </row>
    <row r="4738" spans="1:9" s="105" customFormat="1" x14ac:dyDescent="0.3">
      <c r="A4738"/>
      <c r="B4738"/>
      <c r="C4738"/>
      <c r="D4738"/>
      <c r="E4738" s="42"/>
      <c r="F4738" s="66"/>
      <c r="G4738" s="133"/>
      <c r="H4738" s="133"/>
      <c r="I4738" s="133"/>
    </row>
    <row r="4739" spans="1:9" s="105" customFormat="1" x14ac:dyDescent="0.3">
      <c r="A4739"/>
      <c r="B4739"/>
      <c r="C4739"/>
      <c r="D4739"/>
      <c r="E4739" s="42"/>
      <c r="F4739" s="66"/>
      <c r="G4739" s="133"/>
      <c r="H4739" s="133"/>
      <c r="I4739" s="133"/>
    </row>
    <row r="4740" spans="1:9" s="105" customFormat="1" x14ac:dyDescent="0.3">
      <c r="A4740"/>
      <c r="B4740"/>
      <c r="C4740"/>
      <c r="D4740"/>
      <c r="E4740" s="42"/>
      <c r="F4740" s="66"/>
      <c r="G4740" s="133"/>
      <c r="H4740" s="133"/>
      <c r="I4740" s="133"/>
    </row>
    <row r="4741" spans="1:9" s="105" customFormat="1" x14ac:dyDescent="0.3">
      <c r="A4741"/>
      <c r="B4741"/>
      <c r="C4741"/>
      <c r="D4741"/>
      <c r="E4741" s="42"/>
      <c r="F4741" s="66"/>
      <c r="G4741" s="133"/>
      <c r="H4741" s="133"/>
      <c r="I4741" s="133"/>
    </row>
    <row r="4742" spans="1:9" s="105" customFormat="1" x14ac:dyDescent="0.3">
      <c r="A4742"/>
      <c r="B4742"/>
      <c r="C4742"/>
      <c r="D4742"/>
      <c r="E4742" s="42"/>
      <c r="F4742" s="66"/>
      <c r="G4742" s="133"/>
      <c r="H4742" s="133"/>
      <c r="I4742" s="133"/>
    </row>
    <row r="4743" spans="1:9" s="105" customFormat="1" x14ac:dyDescent="0.3">
      <c r="A4743"/>
      <c r="B4743"/>
      <c r="C4743"/>
      <c r="D4743"/>
      <c r="E4743" s="42"/>
      <c r="F4743" s="66"/>
      <c r="G4743" s="133"/>
      <c r="H4743" s="133"/>
      <c r="I4743" s="133"/>
    </row>
    <row r="4744" spans="1:9" s="105" customFormat="1" x14ac:dyDescent="0.3">
      <c r="A4744"/>
      <c r="B4744"/>
      <c r="C4744"/>
      <c r="D4744"/>
      <c r="E4744" s="42"/>
      <c r="F4744" s="66"/>
      <c r="G4744" s="133"/>
      <c r="H4744" s="133"/>
      <c r="I4744" s="133"/>
    </row>
    <row r="4745" spans="1:9" s="105" customFormat="1" x14ac:dyDescent="0.3">
      <c r="A4745"/>
      <c r="B4745"/>
      <c r="C4745"/>
      <c r="D4745"/>
      <c r="E4745" s="42"/>
      <c r="F4745" s="66"/>
      <c r="G4745" s="133"/>
      <c r="H4745" s="133"/>
      <c r="I4745" s="133"/>
    </row>
    <row r="4746" spans="1:9" s="105" customFormat="1" x14ac:dyDescent="0.3">
      <c r="A4746"/>
      <c r="B4746"/>
      <c r="C4746"/>
      <c r="D4746"/>
      <c r="E4746" s="42"/>
      <c r="F4746" s="66"/>
      <c r="G4746" s="133"/>
      <c r="H4746" s="133"/>
      <c r="I4746" s="133"/>
    </row>
    <row r="4747" spans="1:9" s="105" customFormat="1" x14ac:dyDescent="0.3">
      <c r="A4747"/>
      <c r="B4747"/>
      <c r="C4747"/>
      <c r="D4747"/>
      <c r="E4747" s="42"/>
      <c r="F4747" s="66"/>
      <c r="G4747" s="133"/>
      <c r="H4747" s="133"/>
      <c r="I4747" s="133"/>
    </row>
    <row r="4748" spans="1:9" s="105" customFormat="1" x14ac:dyDescent="0.3">
      <c r="A4748"/>
      <c r="B4748"/>
      <c r="C4748"/>
      <c r="D4748"/>
      <c r="E4748" s="42"/>
      <c r="F4748" s="66"/>
      <c r="G4748" s="133"/>
      <c r="H4748" s="133"/>
      <c r="I4748" s="133"/>
    </row>
    <row r="4749" spans="1:9" s="105" customFormat="1" x14ac:dyDescent="0.3">
      <c r="A4749"/>
      <c r="B4749"/>
      <c r="C4749"/>
      <c r="D4749"/>
      <c r="E4749" s="42"/>
      <c r="F4749" s="66"/>
      <c r="G4749" s="133"/>
      <c r="H4749" s="133"/>
      <c r="I4749" s="133"/>
    </row>
    <row r="4750" spans="1:9" s="105" customFormat="1" x14ac:dyDescent="0.3">
      <c r="A4750"/>
      <c r="B4750"/>
      <c r="C4750"/>
      <c r="D4750"/>
      <c r="E4750" s="42"/>
      <c r="F4750" s="66"/>
      <c r="G4750" s="133"/>
      <c r="H4750" s="133"/>
      <c r="I4750" s="133"/>
    </row>
    <row r="4751" spans="1:9" s="105" customFormat="1" x14ac:dyDescent="0.3">
      <c r="A4751"/>
      <c r="B4751"/>
      <c r="C4751"/>
      <c r="D4751"/>
      <c r="E4751" s="42"/>
      <c r="F4751" s="66"/>
      <c r="G4751" s="133"/>
      <c r="H4751" s="133"/>
      <c r="I4751" s="133"/>
    </row>
    <row r="4752" spans="1:9" s="105" customFormat="1" x14ac:dyDescent="0.3">
      <c r="A4752"/>
      <c r="B4752"/>
      <c r="C4752"/>
      <c r="D4752"/>
      <c r="E4752" s="42"/>
      <c r="F4752" s="66"/>
      <c r="G4752" s="133"/>
      <c r="H4752" s="133"/>
      <c r="I4752" s="133"/>
    </row>
    <row r="4753" spans="1:9" s="105" customFormat="1" x14ac:dyDescent="0.3">
      <c r="A4753"/>
      <c r="B4753"/>
      <c r="C4753"/>
      <c r="D4753"/>
      <c r="E4753" s="42"/>
      <c r="F4753" s="66"/>
      <c r="G4753" s="133"/>
      <c r="H4753" s="133"/>
      <c r="I4753" s="133"/>
    </row>
    <row r="4754" spans="1:9" s="105" customFormat="1" x14ac:dyDescent="0.3">
      <c r="A4754"/>
      <c r="B4754"/>
      <c r="C4754"/>
      <c r="D4754"/>
      <c r="E4754" s="42"/>
      <c r="F4754" s="66"/>
      <c r="G4754" s="133"/>
      <c r="H4754" s="133"/>
      <c r="I4754" s="133"/>
    </row>
    <row r="4755" spans="1:9" s="105" customFormat="1" x14ac:dyDescent="0.3">
      <c r="A4755"/>
      <c r="B4755"/>
      <c r="C4755"/>
      <c r="D4755"/>
      <c r="E4755" s="42"/>
      <c r="F4755" s="66"/>
      <c r="G4755" s="133"/>
      <c r="H4755" s="133"/>
      <c r="I4755" s="133"/>
    </row>
    <row r="4756" spans="1:9" s="105" customFormat="1" x14ac:dyDescent="0.3">
      <c r="A4756"/>
      <c r="B4756"/>
      <c r="C4756"/>
      <c r="D4756"/>
      <c r="E4756" s="42"/>
      <c r="F4756" s="66"/>
      <c r="G4756" s="133"/>
      <c r="H4756" s="133"/>
      <c r="I4756" s="133"/>
    </row>
    <row r="4757" spans="1:9" s="105" customFormat="1" x14ac:dyDescent="0.3">
      <c r="A4757"/>
      <c r="B4757"/>
      <c r="C4757"/>
      <c r="D4757"/>
      <c r="E4757" s="42"/>
      <c r="F4757" s="66"/>
      <c r="G4757" s="133"/>
      <c r="H4757" s="133"/>
      <c r="I4757" s="133"/>
    </row>
    <row r="4758" spans="1:9" s="105" customFormat="1" x14ac:dyDescent="0.3">
      <c r="A4758"/>
      <c r="B4758"/>
      <c r="C4758"/>
      <c r="D4758"/>
      <c r="E4758" s="42"/>
      <c r="F4758" s="66"/>
      <c r="G4758" s="133"/>
      <c r="H4758" s="133"/>
      <c r="I4758" s="133"/>
    </row>
    <row r="4759" spans="1:9" s="105" customFormat="1" x14ac:dyDescent="0.3">
      <c r="A4759"/>
      <c r="B4759"/>
      <c r="C4759"/>
      <c r="D4759"/>
      <c r="E4759" s="42"/>
      <c r="F4759" s="66"/>
      <c r="G4759" s="133"/>
      <c r="H4759" s="133"/>
      <c r="I4759" s="133"/>
    </row>
    <row r="4760" spans="1:9" s="105" customFormat="1" x14ac:dyDescent="0.3">
      <c r="A4760"/>
      <c r="B4760"/>
      <c r="C4760"/>
      <c r="D4760"/>
      <c r="E4760" s="42"/>
      <c r="F4760" s="66"/>
      <c r="G4760" s="133"/>
      <c r="H4760" s="133"/>
      <c r="I4760" s="133"/>
    </row>
    <row r="4761" spans="1:9" s="105" customFormat="1" x14ac:dyDescent="0.3">
      <c r="A4761"/>
      <c r="B4761"/>
      <c r="C4761"/>
      <c r="D4761"/>
      <c r="E4761" s="42"/>
      <c r="F4761" s="66"/>
      <c r="G4761" s="133"/>
      <c r="H4761" s="133"/>
      <c r="I4761" s="133"/>
    </row>
    <row r="4762" spans="1:9" s="105" customFormat="1" x14ac:dyDescent="0.3">
      <c r="A4762"/>
      <c r="B4762"/>
      <c r="C4762"/>
      <c r="D4762"/>
      <c r="E4762" s="42"/>
      <c r="F4762" s="66"/>
      <c r="G4762" s="133"/>
      <c r="H4762" s="133"/>
      <c r="I4762" s="133"/>
    </row>
    <row r="4763" spans="1:9" s="105" customFormat="1" x14ac:dyDescent="0.3">
      <c r="A4763"/>
      <c r="B4763"/>
      <c r="C4763"/>
      <c r="D4763"/>
      <c r="E4763" s="42"/>
      <c r="F4763" s="66"/>
      <c r="G4763" s="133"/>
      <c r="H4763" s="133"/>
      <c r="I4763" s="133"/>
    </row>
    <row r="4764" spans="1:9" s="105" customFormat="1" x14ac:dyDescent="0.3">
      <c r="A4764"/>
      <c r="B4764"/>
      <c r="C4764"/>
      <c r="D4764"/>
      <c r="E4764" s="42"/>
      <c r="F4764" s="66"/>
      <c r="G4764" s="133"/>
      <c r="H4764" s="133"/>
      <c r="I4764" s="133"/>
    </row>
    <row r="4765" spans="1:9" s="105" customFormat="1" x14ac:dyDescent="0.3">
      <c r="A4765"/>
      <c r="B4765"/>
      <c r="C4765"/>
      <c r="D4765"/>
      <c r="E4765" s="42"/>
      <c r="F4765" s="66"/>
      <c r="G4765" s="133"/>
      <c r="H4765" s="133"/>
      <c r="I4765" s="133"/>
    </row>
    <row r="4766" spans="1:9" s="105" customFormat="1" x14ac:dyDescent="0.3">
      <c r="A4766"/>
      <c r="B4766"/>
      <c r="C4766"/>
      <c r="D4766"/>
      <c r="E4766" s="42"/>
      <c r="F4766" s="66"/>
      <c r="G4766" s="133"/>
      <c r="H4766" s="133"/>
      <c r="I4766" s="133"/>
    </row>
    <row r="4767" spans="1:9" s="105" customFormat="1" x14ac:dyDescent="0.3">
      <c r="A4767"/>
      <c r="B4767"/>
      <c r="C4767"/>
      <c r="D4767"/>
      <c r="E4767" s="42"/>
      <c r="F4767" s="66"/>
      <c r="G4767" s="133"/>
      <c r="H4767" s="133"/>
      <c r="I4767" s="133"/>
    </row>
    <row r="4768" spans="1:9" s="105" customFormat="1" x14ac:dyDescent="0.3">
      <c r="A4768"/>
      <c r="B4768"/>
      <c r="C4768"/>
      <c r="D4768"/>
      <c r="E4768" s="42"/>
      <c r="F4768" s="66"/>
      <c r="G4768" s="133"/>
      <c r="H4768" s="133"/>
      <c r="I4768" s="133"/>
    </row>
    <row r="4769" spans="1:9" s="105" customFormat="1" x14ac:dyDescent="0.3">
      <c r="A4769"/>
      <c r="B4769"/>
      <c r="C4769"/>
      <c r="D4769"/>
      <c r="E4769" s="42"/>
      <c r="F4769" s="66"/>
      <c r="G4769" s="133"/>
      <c r="H4769" s="133"/>
      <c r="I4769" s="133"/>
    </row>
    <row r="4770" spans="1:9" s="105" customFormat="1" x14ac:dyDescent="0.3">
      <c r="A4770"/>
      <c r="B4770"/>
      <c r="C4770"/>
      <c r="D4770"/>
      <c r="E4770" s="42"/>
      <c r="F4770" s="66"/>
      <c r="G4770" s="133"/>
      <c r="H4770" s="133"/>
      <c r="I4770" s="133"/>
    </row>
    <row r="4771" spans="1:9" s="105" customFormat="1" x14ac:dyDescent="0.3">
      <c r="A4771"/>
      <c r="B4771"/>
      <c r="C4771"/>
      <c r="D4771"/>
      <c r="E4771" s="42"/>
      <c r="F4771" s="66"/>
      <c r="G4771" s="133"/>
      <c r="H4771" s="133"/>
      <c r="I4771" s="133"/>
    </row>
    <row r="4772" spans="1:9" s="105" customFormat="1" x14ac:dyDescent="0.3">
      <c r="A4772"/>
      <c r="B4772"/>
      <c r="C4772"/>
      <c r="D4772"/>
      <c r="E4772" s="42"/>
      <c r="F4772" s="66"/>
      <c r="G4772" s="133"/>
      <c r="H4772" s="133"/>
      <c r="I4772" s="133"/>
    </row>
    <row r="4773" spans="1:9" s="105" customFormat="1" x14ac:dyDescent="0.3">
      <c r="A4773"/>
      <c r="B4773"/>
      <c r="C4773"/>
      <c r="D4773"/>
      <c r="E4773" s="42"/>
      <c r="F4773" s="66"/>
      <c r="G4773" s="133"/>
      <c r="H4773" s="133"/>
      <c r="I4773" s="133"/>
    </row>
    <row r="4774" spans="1:9" s="105" customFormat="1" x14ac:dyDescent="0.3">
      <c r="A4774"/>
      <c r="B4774"/>
      <c r="C4774"/>
      <c r="D4774"/>
      <c r="E4774" s="42"/>
      <c r="F4774" s="66"/>
      <c r="G4774" s="133"/>
      <c r="H4774" s="133"/>
      <c r="I4774" s="133"/>
    </row>
    <row r="4775" spans="1:9" s="105" customFormat="1" x14ac:dyDescent="0.3">
      <c r="A4775"/>
      <c r="B4775"/>
      <c r="C4775"/>
      <c r="D4775"/>
      <c r="E4775" s="42"/>
      <c r="F4775" s="66"/>
      <c r="G4775" s="133"/>
      <c r="H4775" s="133"/>
      <c r="I4775" s="133"/>
    </row>
    <row r="4776" spans="1:9" s="105" customFormat="1" x14ac:dyDescent="0.3">
      <c r="A4776"/>
      <c r="B4776"/>
      <c r="C4776"/>
      <c r="D4776"/>
      <c r="E4776" s="42"/>
      <c r="F4776" s="66"/>
      <c r="G4776" s="133"/>
      <c r="H4776" s="133"/>
      <c r="I4776" s="133"/>
    </row>
    <row r="4777" spans="1:9" s="105" customFormat="1" x14ac:dyDescent="0.3">
      <c r="A4777"/>
      <c r="B4777"/>
      <c r="C4777"/>
      <c r="D4777"/>
      <c r="E4777" s="42"/>
      <c r="F4777" s="66"/>
      <c r="G4777" s="133"/>
      <c r="H4777" s="133"/>
      <c r="I4777" s="133"/>
    </row>
    <row r="4778" spans="1:9" s="105" customFormat="1" x14ac:dyDescent="0.3">
      <c r="A4778"/>
      <c r="B4778"/>
      <c r="C4778"/>
      <c r="D4778"/>
      <c r="E4778" s="42"/>
      <c r="F4778" s="66"/>
      <c r="G4778" s="133"/>
      <c r="H4778" s="133"/>
      <c r="I4778" s="133"/>
    </row>
    <row r="4779" spans="1:9" s="105" customFormat="1" x14ac:dyDescent="0.3">
      <c r="A4779"/>
      <c r="B4779"/>
      <c r="C4779"/>
      <c r="D4779"/>
      <c r="E4779" s="42"/>
      <c r="F4779" s="66"/>
      <c r="G4779" s="133"/>
      <c r="H4779" s="133"/>
      <c r="I4779" s="133"/>
    </row>
    <row r="4780" spans="1:9" s="105" customFormat="1" x14ac:dyDescent="0.3">
      <c r="A4780"/>
      <c r="B4780"/>
      <c r="C4780"/>
      <c r="D4780"/>
      <c r="E4780" s="42"/>
      <c r="F4780" s="66"/>
      <c r="G4780" s="133"/>
      <c r="H4780" s="133"/>
      <c r="I4780" s="133"/>
    </row>
    <row r="4781" spans="1:9" s="105" customFormat="1" x14ac:dyDescent="0.3">
      <c r="A4781"/>
      <c r="B4781"/>
      <c r="C4781"/>
      <c r="D4781"/>
      <c r="E4781" s="42"/>
      <c r="F4781" s="66"/>
      <c r="G4781" s="133"/>
      <c r="H4781" s="133"/>
      <c r="I4781" s="133"/>
    </row>
    <row r="4782" spans="1:9" s="105" customFormat="1" x14ac:dyDescent="0.3">
      <c r="A4782"/>
      <c r="B4782"/>
      <c r="C4782"/>
      <c r="D4782"/>
      <c r="E4782" s="42"/>
      <c r="F4782" s="66"/>
      <c r="G4782" s="133"/>
      <c r="H4782" s="133"/>
      <c r="I4782" s="133"/>
    </row>
    <row r="4783" spans="1:9" s="105" customFormat="1" x14ac:dyDescent="0.3">
      <c r="A4783"/>
      <c r="B4783"/>
      <c r="C4783"/>
      <c r="D4783"/>
      <c r="E4783" s="42"/>
      <c r="F4783" s="66"/>
      <c r="G4783" s="133"/>
      <c r="H4783" s="133"/>
      <c r="I4783" s="133"/>
    </row>
    <row r="4784" spans="1:9" s="105" customFormat="1" x14ac:dyDescent="0.3">
      <c r="A4784"/>
      <c r="B4784"/>
      <c r="C4784"/>
      <c r="D4784"/>
      <c r="E4784" s="42"/>
      <c r="F4784" s="66"/>
      <c r="G4784" s="133"/>
      <c r="H4784" s="133"/>
      <c r="I4784" s="133"/>
    </row>
    <row r="4785" spans="1:9" s="105" customFormat="1" x14ac:dyDescent="0.3">
      <c r="A4785"/>
      <c r="B4785"/>
      <c r="C4785"/>
      <c r="D4785"/>
      <c r="E4785" s="42"/>
      <c r="F4785" s="66"/>
      <c r="G4785" s="133"/>
      <c r="H4785" s="133"/>
      <c r="I4785" s="133"/>
    </row>
    <row r="4786" spans="1:9" s="105" customFormat="1" x14ac:dyDescent="0.3">
      <c r="A4786"/>
      <c r="B4786"/>
      <c r="C4786"/>
      <c r="D4786"/>
      <c r="E4786" s="42"/>
      <c r="F4786" s="66"/>
      <c r="G4786" s="133"/>
      <c r="H4786" s="133"/>
      <c r="I4786" s="133"/>
    </row>
    <row r="4787" spans="1:9" s="105" customFormat="1" x14ac:dyDescent="0.3">
      <c r="A4787"/>
      <c r="B4787"/>
      <c r="C4787"/>
      <c r="D4787"/>
      <c r="E4787" s="42"/>
      <c r="F4787" s="66"/>
      <c r="G4787" s="133"/>
      <c r="H4787" s="133"/>
      <c r="I4787" s="133"/>
    </row>
    <row r="4788" spans="1:9" s="105" customFormat="1" x14ac:dyDescent="0.3">
      <c r="A4788"/>
      <c r="B4788"/>
      <c r="C4788"/>
      <c r="D4788"/>
      <c r="E4788" s="42"/>
      <c r="F4788" s="66"/>
      <c r="G4788" s="133"/>
      <c r="H4788" s="133"/>
      <c r="I4788" s="133"/>
    </row>
    <row r="4789" spans="1:9" s="105" customFormat="1" x14ac:dyDescent="0.3">
      <c r="A4789"/>
      <c r="B4789"/>
      <c r="C4789"/>
      <c r="D4789"/>
      <c r="E4789" s="42"/>
      <c r="F4789" s="66"/>
      <c r="G4789" s="133"/>
      <c r="H4789" s="133"/>
      <c r="I4789" s="133"/>
    </row>
    <row r="4790" spans="1:9" s="105" customFormat="1" x14ac:dyDescent="0.3">
      <c r="A4790"/>
      <c r="B4790"/>
      <c r="C4790"/>
      <c r="D4790"/>
      <c r="E4790" s="42"/>
      <c r="F4790" s="66"/>
      <c r="G4790" s="133"/>
      <c r="H4790" s="133"/>
      <c r="I4790" s="133"/>
    </row>
    <row r="4791" spans="1:9" s="105" customFormat="1" x14ac:dyDescent="0.3">
      <c r="A4791"/>
      <c r="B4791"/>
      <c r="C4791"/>
      <c r="D4791"/>
      <c r="E4791" s="42"/>
      <c r="F4791" s="66"/>
      <c r="G4791" s="133"/>
      <c r="H4791" s="133"/>
      <c r="I4791" s="133"/>
    </row>
    <row r="4792" spans="1:9" s="105" customFormat="1" x14ac:dyDescent="0.3">
      <c r="A4792"/>
      <c r="B4792"/>
      <c r="C4792"/>
      <c r="D4792"/>
      <c r="E4792" s="42"/>
      <c r="F4792" s="66"/>
      <c r="G4792" s="133"/>
      <c r="H4792" s="133"/>
      <c r="I4792" s="133"/>
    </row>
    <row r="4793" spans="1:9" s="105" customFormat="1" x14ac:dyDescent="0.3">
      <c r="A4793"/>
      <c r="B4793"/>
      <c r="C4793"/>
      <c r="D4793"/>
      <c r="E4793" s="42"/>
      <c r="F4793" s="66"/>
      <c r="G4793" s="133"/>
      <c r="H4793" s="133"/>
      <c r="I4793" s="133"/>
    </row>
    <row r="4794" spans="1:9" s="105" customFormat="1" x14ac:dyDescent="0.3">
      <c r="A4794"/>
      <c r="B4794"/>
      <c r="C4794"/>
      <c r="D4794"/>
      <c r="E4794" s="42"/>
      <c r="F4794" s="66"/>
      <c r="G4794" s="133"/>
      <c r="H4794" s="133"/>
      <c r="I4794" s="133"/>
    </row>
    <row r="4795" spans="1:9" s="105" customFormat="1" x14ac:dyDescent="0.3">
      <c r="A4795"/>
      <c r="B4795"/>
      <c r="C4795"/>
      <c r="D4795"/>
      <c r="E4795" s="42"/>
      <c r="F4795" s="66"/>
      <c r="G4795" s="133"/>
      <c r="H4795" s="133"/>
      <c r="I4795" s="133"/>
    </row>
    <row r="4796" spans="1:9" s="105" customFormat="1" x14ac:dyDescent="0.3">
      <c r="A4796"/>
      <c r="B4796"/>
      <c r="C4796"/>
      <c r="D4796"/>
      <c r="E4796" s="42"/>
      <c r="F4796" s="66"/>
      <c r="G4796" s="133"/>
      <c r="H4796" s="133"/>
      <c r="I4796" s="133"/>
    </row>
    <row r="4797" spans="1:9" s="105" customFormat="1" x14ac:dyDescent="0.3">
      <c r="A4797"/>
      <c r="B4797"/>
      <c r="C4797"/>
      <c r="D4797"/>
      <c r="E4797" s="42"/>
      <c r="F4797" s="66"/>
      <c r="G4797" s="133"/>
      <c r="H4797" s="133"/>
      <c r="I4797" s="133"/>
    </row>
    <row r="4798" spans="1:9" s="105" customFormat="1" x14ac:dyDescent="0.3">
      <c r="A4798"/>
      <c r="B4798"/>
      <c r="C4798"/>
      <c r="D4798"/>
      <c r="E4798" s="42"/>
      <c r="F4798" s="66"/>
      <c r="G4798" s="133"/>
      <c r="H4798" s="133"/>
      <c r="I4798" s="133"/>
    </row>
    <row r="4799" spans="1:9" s="105" customFormat="1" x14ac:dyDescent="0.3">
      <c r="A4799"/>
      <c r="B4799"/>
      <c r="C4799"/>
      <c r="D4799"/>
      <c r="E4799" s="42"/>
      <c r="F4799" s="66"/>
      <c r="G4799" s="133"/>
      <c r="H4799" s="133"/>
      <c r="I4799" s="133"/>
    </row>
    <row r="4800" spans="1:9" s="105" customFormat="1" x14ac:dyDescent="0.3">
      <c r="A4800"/>
      <c r="B4800"/>
      <c r="C4800"/>
      <c r="D4800"/>
      <c r="E4800" s="42"/>
      <c r="F4800" s="66"/>
      <c r="G4800" s="133"/>
      <c r="H4800" s="133"/>
      <c r="I4800" s="133"/>
    </row>
    <row r="4801" spans="1:9" s="105" customFormat="1" x14ac:dyDescent="0.3">
      <c r="A4801"/>
      <c r="B4801"/>
      <c r="C4801"/>
      <c r="D4801"/>
      <c r="E4801" s="42"/>
      <c r="F4801" s="66"/>
      <c r="G4801" s="133"/>
      <c r="H4801" s="133"/>
      <c r="I4801" s="133"/>
    </row>
    <row r="4802" spans="1:9" s="105" customFormat="1" x14ac:dyDescent="0.3">
      <c r="A4802"/>
      <c r="B4802"/>
      <c r="C4802"/>
      <c r="D4802"/>
      <c r="E4802" s="42"/>
      <c r="F4802" s="66"/>
      <c r="G4802" s="133"/>
      <c r="H4802" s="133"/>
      <c r="I4802" s="133"/>
    </row>
    <row r="4803" spans="1:9" s="105" customFormat="1" x14ac:dyDescent="0.3">
      <c r="A4803"/>
      <c r="B4803"/>
      <c r="C4803"/>
      <c r="D4803"/>
      <c r="E4803" s="42"/>
      <c r="F4803" s="66"/>
      <c r="G4803" s="133"/>
      <c r="H4803" s="133"/>
      <c r="I4803" s="133"/>
    </row>
    <row r="4804" spans="1:9" s="105" customFormat="1" x14ac:dyDescent="0.3">
      <c r="A4804"/>
      <c r="B4804"/>
      <c r="C4804"/>
      <c r="D4804"/>
      <c r="E4804" s="42"/>
      <c r="F4804" s="66"/>
      <c r="G4804" s="133"/>
      <c r="H4804" s="133"/>
      <c r="I4804" s="133"/>
    </row>
    <row r="4805" spans="1:9" s="105" customFormat="1" x14ac:dyDescent="0.3">
      <c r="A4805"/>
      <c r="B4805"/>
      <c r="C4805"/>
      <c r="D4805"/>
      <c r="E4805" s="42"/>
      <c r="F4805" s="66"/>
      <c r="G4805" s="133"/>
      <c r="H4805" s="133"/>
      <c r="I4805" s="133"/>
    </row>
    <row r="4806" spans="1:9" s="105" customFormat="1" x14ac:dyDescent="0.3">
      <c r="A4806"/>
      <c r="B4806"/>
      <c r="C4806"/>
      <c r="D4806"/>
      <c r="E4806" s="42"/>
      <c r="F4806" s="66"/>
      <c r="G4806" s="133"/>
      <c r="H4806" s="133"/>
      <c r="I4806" s="133"/>
    </row>
    <row r="4807" spans="1:9" s="105" customFormat="1" x14ac:dyDescent="0.3">
      <c r="A4807"/>
      <c r="B4807"/>
      <c r="C4807"/>
      <c r="D4807"/>
      <c r="E4807" s="42"/>
      <c r="F4807" s="66"/>
      <c r="G4807" s="133"/>
      <c r="H4807" s="133"/>
      <c r="I4807" s="133"/>
    </row>
    <row r="4808" spans="1:9" s="105" customFormat="1" x14ac:dyDescent="0.3">
      <c r="A4808"/>
      <c r="B4808"/>
      <c r="C4808"/>
      <c r="D4808"/>
      <c r="E4808" s="42"/>
      <c r="F4808" s="66"/>
      <c r="G4808" s="133"/>
      <c r="H4808" s="133"/>
      <c r="I4808" s="133"/>
    </row>
    <row r="4809" spans="1:9" s="105" customFormat="1" x14ac:dyDescent="0.3">
      <c r="A4809"/>
      <c r="B4809"/>
      <c r="C4809"/>
      <c r="D4809"/>
      <c r="E4809" s="42"/>
      <c r="F4809" s="66"/>
      <c r="G4809" s="133"/>
      <c r="H4809" s="133"/>
      <c r="I4809" s="133"/>
    </row>
    <row r="4810" spans="1:9" s="105" customFormat="1" x14ac:dyDescent="0.3">
      <c r="A4810"/>
      <c r="B4810"/>
      <c r="C4810"/>
      <c r="D4810"/>
      <c r="E4810" s="42"/>
      <c r="F4810" s="66"/>
      <c r="G4810" s="133"/>
      <c r="H4810" s="133"/>
      <c r="I4810" s="133"/>
    </row>
    <row r="4811" spans="1:9" s="105" customFormat="1" x14ac:dyDescent="0.3">
      <c r="A4811"/>
      <c r="B4811"/>
      <c r="C4811"/>
      <c r="D4811"/>
      <c r="E4811" s="42"/>
      <c r="F4811" s="66"/>
      <c r="G4811" s="133"/>
      <c r="H4811" s="133"/>
      <c r="I4811" s="133"/>
    </row>
    <row r="4812" spans="1:9" s="105" customFormat="1" x14ac:dyDescent="0.3">
      <c r="A4812"/>
      <c r="B4812"/>
      <c r="C4812"/>
      <c r="D4812"/>
      <c r="E4812" s="42"/>
      <c r="F4812" s="66"/>
      <c r="G4812" s="133"/>
      <c r="H4812" s="133"/>
      <c r="I4812" s="133"/>
    </row>
    <row r="4813" spans="1:9" s="105" customFormat="1" x14ac:dyDescent="0.3">
      <c r="A4813"/>
      <c r="B4813"/>
      <c r="C4813"/>
      <c r="D4813"/>
      <c r="E4813" s="42"/>
      <c r="F4813" s="66"/>
      <c r="G4813" s="133"/>
      <c r="H4813" s="133"/>
      <c r="I4813" s="133"/>
    </row>
    <row r="4814" spans="1:9" s="105" customFormat="1" x14ac:dyDescent="0.3">
      <c r="A4814"/>
      <c r="B4814"/>
      <c r="C4814"/>
      <c r="D4814"/>
      <c r="E4814" s="42"/>
      <c r="F4814" s="66"/>
      <c r="G4814" s="133"/>
      <c r="H4814" s="133"/>
      <c r="I4814" s="133"/>
    </row>
    <row r="4815" spans="1:9" s="105" customFormat="1" x14ac:dyDescent="0.3">
      <c r="A4815"/>
      <c r="B4815"/>
      <c r="C4815"/>
      <c r="D4815"/>
      <c r="E4815" s="42"/>
      <c r="F4815" s="66"/>
      <c r="G4815" s="133"/>
      <c r="H4815" s="133"/>
      <c r="I4815" s="133"/>
    </row>
    <row r="4816" spans="1:9" s="105" customFormat="1" x14ac:dyDescent="0.3">
      <c r="A4816"/>
      <c r="B4816"/>
      <c r="C4816"/>
      <c r="D4816"/>
      <c r="E4816" s="42"/>
      <c r="F4816" s="66"/>
      <c r="G4816" s="133"/>
      <c r="H4816" s="133"/>
      <c r="I4816" s="133"/>
    </row>
    <row r="4817" spans="1:9" s="105" customFormat="1" x14ac:dyDescent="0.3">
      <c r="A4817"/>
      <c r="B4817"/>
      <c r="C4817"/>
      <c r="D4817"/>
      <c r="E4817" s="42"/>
      <c r="F4817" s="66"/>
      <c r="G4817" s="133"/>
      <c r="H4817" s="133"/>
      <c r="I4817" s="133"/>
    </row>
    <row r="4818" spans="1:9" s="105" customFormat="1" x14ac:dyDescent="0.3">
      <c r="A4818"/>
      <c r="B4818"/>
      <c r="C4818"/>
      <c r="D4818"/>
      <c r="E4818" s="42"/>
      <c r="F4818" s="66"/>
      <c r="G4818" s="133"/>
      <c r="H4818" s="133"/>
      <c r="I4818" s="133"/>
    </row>
    <row r="4819" spans="1:9" s="105" customFormat="1" x14ac:dyDescent="0.3">
      <c r="A4819"/>
      <c r="B4819"/>
      <c r="C4819"/>
      <c r="D4819"/>
      <c r="E4819" s="42"/>
      <c r="F4819" s="66"/>
      <c r="G4819" s="133"/>
      <c r="H4819" s="133"/>
      <c r="I4819" s="133"/>
    </row>
    <row r="4820" spans="1:9" s="105" customFormat="1" x14ac:dyDescent="0.3">
      <c r="A4820"/>
      <c r="B4820"/>
      <c r="C4820"/>
      <c r="D4820"/>
      <c r="E4820" s="42"/>
      <c r="F4820" s="66"/>
      <c r="G4820" s="133"/>
      <c r="H4820" s="133"/>
      <c r="I4820" s="133"/>
    </row>
    <row r="4821" spans="1:9" s="105" customFormat="1" x14ac:dyDescent="0.3">
      <c r="A4821"/>
      <c r="B4821"/>
      <c r="C4821"/>
      <c r="D4821"/>
      <c r="E4821" s="42"/>
      <c r="F4821" s="66"/>
      <c r="G4821" s="133"/>
      <c r="H4821" s="133"/>
      <c r="I4821" s="133"/>
    </row>
    <row r="4822" spans="1:9" s="105" customFormat="1" x14ac:dyDescent="0.3">
      <c r="A4822"/>
      <c r="B4822"/>
      <c r="C4822"/>
      <c r="D4822"/>
      <c r="E4822" s="42"/>
      <c r="F4822" s="66"/>
      <c r="G4822" s="133"/>
      <c r="H4822" s="133"/>
      <c r="I4822" s="133"/>
    </row>
    <row r="4823" spans="1:9" s="105" customFormat="1" x14ac:dyDescent="0.3">
      <c r="A4823"/>
      <c r="B4823"/>
      <c r="C4823"/>
      <c r="D4823"/>
      <c r="E4823" s="42"/>
      <c r="F4823" s="66"/>
      <c r="G4823" s="133"/>
      <c r="H4823" s="133"/>
      <c r="I4823" s="133"/>
    </row>
    <row r="4824" spans="1:9" s="105" customFormat="1" x14ac:dyDescent="0.3">
      <c r="A4824"/>
      <c r="B4824"/>
      <c r="C4824"/>
      <c r="D4824"/>
      <c r="E4824" s="42"/>
      <c r="F4824" s="66"/>
      <c r="G4824" s="133"/>
      <c r="H4824" s="133"/>
      <c r="I4824" s="133"/>
    </row>
    <row r="4825" spans="1:9" s="105" customFormat="1" x14ac:dyDescent="0.3">
      <c r="A4825"/>
      <c r="B4825"/>
      <c r="C4825"/>
      <c r="D4825"/>
      <c r="E4825" s="42"/>
      <c r="F4825" s="66"/>
      <c r="G4825" s="133"/>
      <c r="H4825" s="133"/>
      <c r="I4825" s="133"/>
    </row>
    <row r="4826" spans="1:9" s="105" customFormat="1" x14ac:dyDescent="0.3">
      <c r="A4826"/>
      <c r="B4826"/>
      <c r="C4826"/>
      <c r="D4826"/>
      <c r="E4826" s="42"/>
      <c r="F4826" s="66"/>
      <c r="G4826" s="133"/>
      <c r="H4826" s="133"/>
      <c r="I4826" s="133"/>
    </row>
    <row r="4827" spans="1:9" s="105" customFormat="1" x14ac:dyDescent="0.3">
      <c r="A4827"/>
      <c r="B4827"/>
      <c r="C4827"/>
      <c r="D4827"/>
      <c r="E4827" s="42"/>
      <c r="F4827" s="66"/>
      <c r="G4827" s="133"/>
      <c r="H4827" s="133"/>
      <c r="I4827" s="133"/>
    </row>
    <row r="4828" spans="1:9" s="105" customFormat="1" x14ac:dyDescent="0.3">
      <c r="A4828"/>
      <c r="B4828"/>
      <c r="C4828"/>
      <c r="D4828"/>
      <c r="E4828" s="42"/>
      <c r="F4828" s="66"/>
      <c r="G4828" s="133"/>
      <c r="H4828" s="133"/>
      <c r="I4828" s="133"/>
    </row>
    <row r="4829" spans="1:9" s="105" customFormat="1" x14ac:dyDescent="0.3">
      <c r="A4829"/>
      <c r="B4829"/>
      <c r="C4829"/>
      <c r="D4829"/>
      <c r="E4829" s="42"/>
      <c r="F4829" s="66"/>
      <c r="G4829" s="133"/>
      <c r="H4829" s="133"/>
      <c r="I4829" s="133"/>
    </row>
    <row r="4830" spans="1:9" s="105" customFormat="1" x14ac:dyDescent="0.3">
      <c r="A4830"/>
      <c r="B4830"/>
      <c r="C4830"/>
      <c r="D4830"/>
      <c r="E4830" s="42"/>
      <c r="F4830" s="66"/>
      <c r="G4830" s="133"/>
      <c r="H4830" s="133"/>
      <c r="I4830" s="133"/>
    </row>
    <row r="4831" spans="1:9" s="105" customFormat="1" x14ac:dyDescent="0.3">
      <c r="A4831"/>
      <c r="B4831"/>
      <c r="C4831"/>
      <c r="D4831"/>
      <c r="E4831" s="42"/>
      <c r="F4831" s="66"/>
      <c r="G4831" s="133"/>
      <c r="H4831" s="133"/>
      <c r="I4831" s="133"/>
    </row>
    <row r="4832" spans="1:9" s="105" customFormat="1" x14ac:dyDescent="0.3">
      <c r="A4832"/>
      <c r="B4832"/>
      <c r="C4832"/>
      <c r="D4832"/>
      <c r="E4832" s="42"/>
      <c r="F4832" s="66"/>
      <c r="G4832" s="133"/>
      <c r="H4832" s="133"/>
      <c r="I4832" s="133"/>
    </row>
    <row r="4833" spans="1:9" s="105" customFormat="1" x14ac:dyDescent="0.3">
      <c r="A4833"/>
      <c r="B4833"/>
      <c r="C4833"/>
      <c r="D4833"/>
      <c r="E4833" s="42"/>
      <c r="F4833" s="66"/>
      <c r="G4833" s="133"/>
      <c r="H4833" s="133"/>
      <c r="I4833" s="133"/>
    </row>
    <row r="4834" spans="1:9" s="105" customFormat="1" x14ac:dyDescent="0.3">
      <c r="A4834"/>
      <c r="B4834"/>
      <c r="C4834"/>
      <c r="D4834"/>
      <c r="E4834" s="42"/>
      <c r="F4834" s="66"/>
      <c r="G4834" s="133"/>
      <c r="H4834" s="133"/>
      <c r="I4834" s="133"/>
    </row>
    <row r="4835" spans="1:9" s="105" customFormat="1" x14ac:dyDescent="0.3">
      <c r="A4835"/>
      <c r="B4835"/>
      <c r="C4835"/>
      <c r="D4835"/>
      <c r="E4835" s="42"/>
      <c r="F4835" s="66"/>
      <c r="G4835" s="133"/>
      <c r="H4835" s="133"/>
      <c r="I4835" s="133"/>
    </row>
    <row r="4836" spans="1:9" s="105" customFormat="1" x14ac:dyDescent="0.3">
      <c r="A4836"/>
      <c r="B4836"/>
      <c r="C4836"/>
      <c r="D4836"/>
      <c r="E4836" s="42"/>
      <c r="F4836" s="66"/>
      <c r="G4836" s="133"/>
      <c r="H4836" s="133"/>
      <c r="I4836" s="133"/>
    </row>
    <row r="4837" spans="1:9" s="105" customFormat="1" x14ac:dyDescent="0.3">
      <c r="A4837"/>
      <c r="B4837"/>
      <c r="C4837"/>
      <c r="D4837"/>
      <c r="E4837" s="42"/>
      <c r="F4837" s="66"/>
      <c r="G4837" s="133"/>
      <c r="H4837" s="133"/>
      <c r="I4837" s="133"/>
    </row>
    <row r="4838" spans="1:9" s="105" customFormat="1" x14ac:dyDescent="0.3">
      <c r="A4838"/>
      <c r="B4838"/>
      <c r="C4838"/>
      <c r="D4838"/>
      <c r="E4838" s="42"/>
      <c r="F4838" s="66"/>
      <c r="G4838" s="133"/>
      <c r="H4838" s="133"/>
      <c r="I4838" s="133"/>
    </row>
    <row r="4839" spans="1:9" s="105" customFormat="1" x14ac:dyDescent="0.3">
      <c r="A4839"/>
      <c r="B4839"/>
      <c r="C4839"/>
      <c r="D4839"/>
      <c r="E4839" s="42"/>
      <c r="F4839" s="66"/>
      <c r="G4839" s="133"/>
      <c r="H4839" s="133"/>
      <c r="I4839" s="133"/>
    </row>
    <row r="4840" spans="1:9" s="105" customFormat="1" x14ac:dyDescent="0.3">
      <c r="A4840"/>
      <c r="B4840"/>
      <c r="C4840"/>
      <c r="D4840"/>
      <c r="E4840" s="42"/>
      <c r="F4840" s="66"/>
      <c r="G4840" s="133"/>
      <c r="H4840" s="133"/>
      <c r="I4840" s="133"/>
    </row>
    <row r="4841" spans="1:9" s="105" customFormat="1" x14ac:dyDescent="0.3">
      <c r="A4841"/>
      <c r="B4841"/>
      <c r="C4841"/>
      <c r="D4841"/>
      <c r="E4841" s="42"/>
      <c r="F4841" s="66"/>
      <c r="G4841" s="133"/>
      <c r="H4841" s="133"/>
      <c r="I4841" s="133"/>
    </row>
    <row r="4842" spans="1:9" s="105" customFormat="1" x14ac:dyDescent="0.3">
      <c r="A4842"/>
      <c r="B4842"/>
      <c r="C4842"/>
      <c r="D4842"/>
      <c r="E4842" s="42"/>
      <c r="F4842" s="66"/>
      <c r="G4842" s="133"/>
      <c r="H4842" s="133"/>
      <c r="I4842" s="133"/>
    </row>
    <row r="4843" spans="1:9" s="105" customFormat="1" x14ac:dyDescent="0.3">
      <c r="A4843"/>
      <c r="B4843"/>
      <c r="C4843"/>
      <c r="D4843"/>
      <c r="E4843" s="42"/>
      <c r="F4843" s="66"/>
      <c r="G4843" s="133"/>
      <c r="H4843" s="133"/>
      <c r="I4843" s="133"/>
    </row>
    <row r="4844" spans="1:9" s="105" customFormat="1" x14ac:dyDescent="0.3">
      <c r="A4844"/>
      <c r="B4844"/>
      <c r="C4844"/>
      <c r="D4844"/>
      <c r="E4844" s="42"/>
      <c r="F4844" s="66"/>
      <c r="G4844" s="133"/>
      <c r="H4844" s="133"/>
      <c r="I4844" s="133"/>
    </row>
    <row r="4845" spans="1:9" s="105" customFormat="1" x14ac:dyDescent="0.3">
      <c r="A4845"/>
      <c r="B4845"/>
      <c r="C4845"/>
      <c r="D4845"/>
      <c r="E4845" s="42"/>
      <c r="F4845" s="66"/>
      <c r="G4845" s="133"/>
      <c r="H4845" s="133"/>
      <c r="I4845" s="133"/>
    </row>
    <row r="4846" spans="1:9" s="105" customFormat="1" x14ac:dyDescent="0.3">
      <c r="A4846"/>
      <c r="B4846"/>
      <c r="C4846"/>
      <c r="D4846"/>
      <c r="E4846" s="42"/>
      <c r="F4846" s="66"/>
      <c r="G4846" s="133"/>
      <c r="H4846" s="133"/>
      <c r="I4846" s="133"/>
    </row>
    <row r="4847" spans="1:9" s="105" customFormat="1" x14ac:dyDescent="0.3">
      <c r="A4847"/>
      <c r="B4847"/>
      <c r="C4847"/>
      <c r="D4847"/>
      <c r="E4847" s="42"/>
      <c r="F4847" s="66"/>
      <c r="G4847" s="133"/>
      <c r="H4847" s="133"/>
      <c r="I4847" s="133"/>
    </row>
    <row r="4848" spans="1:9" s="105" customFormat="1" x14ac:dyDescent="0.3">
      <c r="A4848"/>
      <c r="B4848"/>
      <c r="C4848"/>
      <c r="D4848"/>
      <c r="E4848" s="42"/>
      <c r="F4848" s="66"/>
      <c r="G4848" s="133"/>
      <c r="H4848" s="133"/>
      <c r="I4848" s="133"/>
    </row>
    <row r="4849" spans="1:9" s="105" customFormat="1" x14ac:dyDescent="0.3">
      <c r="A4849"/>
      <c r="B4849"/>
      <c r="C4849"/>
      <c r="D4849"/>
      <c r="E4849" s="42"/>
      <c r="F4849" s="66"/>
      <c r="G4849" s="133"/>
      <c r="H4849" s="133"/>
      <c r="I4849" s="133"/>
    </row>
    <row r="4850" spans="1:9" s="105" customFormat="1" x14ac:dyDescent="0.3">
      <c r="A4850"/>
      <c r="B4850"/>
      <c r="C4850"/>
      <c r="D4850"/>
      <c r="E4850" s="42"/>
      <c r="F4850" s="66"/>
      <c r="G4850" s="133"/>
      <c r="H4850" s="133"/>
      <c r="I4850" s="133"/>
    </row>
    <row r="4851" spans="1:9" s="105" customFormat="1" x14ac:dyDescent="0.3">
      <c r="A4851"/>
      <c r="B4851"/>
      <c r="C4851"/>
      <c r="D4851"/>
      <c r="E4851" s="42"/>
      <c r="F4851" s="66"/>
      <c r="G4851" s="133"/>
      <c r="H4851" s="133"/>
      <c r="I4851" s="133"/>
    </row>
    <row r="4852" spans="1:9" s="105" customFormat="1" x14ac:dyDescent="0.3">
      <c r="A4852"/>
      <c r="B4852"/>
      <c r="C4852"/>
      <c r="D4852"/>
      <c r="E4852" s="42"/>
      <c r="F4852" s="66"/>
      <c r="G4852" s="133"/>
      <c r="H4852" s="133"/>
      <c r="I4852" s="133"/>
    </row>
    <row r="4853" spans="1:9" s="105" customFormat="1" x14ac:dyDescent="0.3">
      <c r="A4853"/>
      <c r="B4853"/>
      <c r="C4853"/>
      <c r="D4853"/>
      <c r="E4853" s="42"/>
      <c r="F4853" s="66"/>
      <c r="G4853" s="133"/>
      <c r="H4853" s="133"/>
      <c r="I4853" s="133"/>
    </row>
    <row r="4854" spans="1:9" s="105" customFormat="1" x14ac:dyDescent="0.3">
      <c r="A4854"/>
      <c r="B4854"/>
      <c r="C4854"/>
      <c r="D4854"/>
      <c r="E4854" s="42"/>
      <c r="F4854" s="66"/>
      <c r="G4854" s="133"/>
      <c r="H4854" s="133"/>
      <c r="I4854" s="133"/>
    </row>
    <row r="4855" spans="1:9" s="105" customFormat="1" x14ac:dyDescent="0.3">
      <c r="A4855"/>
      <c r="B4855"/>
      <c r="C4855"/>
      <c r="D4855"/>
      <c r="E4855" s="42"/>
      <c r="F4855" s="66"/>
      <c r="G4855" s="133"/>
      <c r="H4855" s="133"/>
      <c r="I4855" s="133"/>
    </row>
    <row r="4856" spans="1:9" s="105" customFormat="1" x14ac:dyDescent="0.3">
      <c r="A4856"/>
      <c r="B4856"/>
      <c r="C4856"/>
      <c r="D4856"/>
      <c r="E4856" s="42"/>
      <c r="F4856" s="66"/>
      <c r="G4856" s="133"/>
      <c r="H4856" s="133"/>
      <c r="I4856" s="133"/>
    </row>
    <row r="4857" spans="1:9" s="105" customFormat="1" x14ac:dyDescent="0.3">
      <c r="A4857"/>
      <c r="B4857"/>
      <c r="C4857"/>
      <c r="D4857"/>
      <c r="E4857" s="42"/>
      <c r="F4857" s="66"/>
      <c r="G4857" s="133"/>
      <c r="H4857" s="133"/>
      <c r="I4857" s="133"/>
    </row>
    <row r="4858" spans="1:9" s="105" customFormat="1" x14ac:dyDescent="0.3">
      <c r="A4858"/>
      <c r="B4858"/>
      <c r="C4858"/>
      <c r="D4858"/>
      <c r="E4858" s="42"/>
      <c r="F4858" s="66"/>
      <c r="G4858" s="133"/>
      <c r="H4858" s="133"/>
      <c r="I4858" s="133"/>
    </row>
    <row r="4859" spans="1:9" s="105" customFormat="1" x14ac:dyDescent="0.3">
      <c r="A4859"/>
      <c r="B4859"/>
      <c r="C4859"/>
      <c r="D4859"/>
      <c r="E4859" s="42"/>
      <c r="F4859" s="66"/>
      <c r="G4859" s="133"/>
      <c r="H4859" s="133"/>
      <c r="I4859" s="133"/>
    </row>
    <row r="4860" spans="1:9" s="105" customFormat="1" x14ac:dyDescent="0.3">
      <c r="A4860"/>
      <c r="B4860"/>
      <c r="C4860"/>
      <c r="D4860"/>
      <c r="E4860" s="42"/>
      <c r="F4860" s="66"/>
      <c r="G4860" s="133"/>
      <c r="H4860" s="133"/>
      <c r="I4860" s="133"/>
    </row>
    <row r="4861" spans="1:9" s="105" customFormat="1" x14ac:dyDescent="0.3">
      <c r="A4861"/>
      <c r="B4861"/>
      <c r="C4861"/>
      <c r="D4861"/>
      <c r="E4861" s="42"/>
      <c r="F4861" s="66"/>
      <c r="G4861" s="133"/>
      <c r="H4861" s="133"/>
      <c r="I4861" s="133"/>
    </row>
    <row r="4862" spans="1:9" s="105" customFormat="1" x14ac:dyDescent="0.3">
      <c r="A4862"/>
      <c r="B4862"/>
      <c r="C4862"/>
      <c r="D4862"/>
      <c r="E4862" s="42"/>
      <c r="F4862" s="66"/>
      <c r="G4862" s="133"/>
      <c r="H4862" s="133"/>
      <c r="I4862" s="133"/>
    </row>
    <row r="4863" spans="1:9" s="105" customFormat="1" x14ac:dyDescent="0.3">
      <c r="A4863"/>
      <c r="B4863"/>
      <c r="C4863"/>
      <c r="D4863"/>
      <c r="E4863" s="42"/>
      <c r="F4863" s="66"/>
      <c r="G4863" s="133"/>
      <c r="H4863" s="133"/>
      <c r="I4863" s="133"/>
    </row>
    <row r="4864" spans="1:9" s="105" customFormat="1" x14ac:dyDescent="0.3">
      <c r="A4864"/>
      <c r="B4864"/>
      <c r="C4864"/>
      <c r="D4864"/>
      <c r="E4864" s="42"/>
      <c r="F4864" s="66"/>
      <c r="G4864" s="133"/>
      <c r="H4864" s="133"/>
      <c r="I4864" s="133"/>
    </row>
    <row r="4865" spans="1:9" s="105" customFormat="1" x14ac:dyDescent="0.3">
      <c r="A4865"/>
      <c r="B4865"/>
      <c r="C4865"/>
      <c r="D4865"/>
      <c r="E4865" s="42"/>
      <c r="F4865" s="66"/>
      <c r="G4865" s="133"/>
      <c r="H4865" s="133"/>
      <c r="I4865" s="133"/>
    </row>
    <row r="4866" spans="1:9" s="105" customFormat="1" x14ac:dyDescent="0.3">
      <c r="A4866"/>
      <c r="B4866"/>
      <c r="C4866"/>
      <c r="D4866"/>
      <c r="E4866" s="42"/>
      <c r="F4866" s="66"/>
      <c r="G4866" s="133"/>
      <c r="H4866" s="133"/>
      <c r="I4866" s="133"/>
    </row>
    <row r="4867" spans="1:9" s="105" customFormat="1" x14ac:dyDescent="0.3">
      <c r="A4867"/>
      <c r="B4867"/>
      <c r="C4867"/>
      <c r="D4867"/>
      <c r="E4867" s="42"/>
      <c r="F4867" s="66"/>
      <c r="G4867" s="133"/>
      <c r="H4867" s="133"/>
      <c r="I4867" s="133"/>
    </row>
    <row r="4868" spans="1:9" s="105" customFormat="1" x14ac:dyDescent="0.3">
      <c r="A4868"/>
      <c r="B4868"/>
      <c r="C4868"/>
      <c r="D4868"/>
      <c r="E4868" s="42"/>
      <c r="F4868" s="66"/>
      <c r="G4868" s="133"/>
      <c r="H4868" s="133"/>
      <c r="I4868" s="133"/>
    </row>
    <row r="4869" spans="1:9" s="105" customFormat="1" x14ac:dyDescent="0.3">
      <c r="A4869"/>
      <c r="B4869"/>
      <c r="C4869"/>
      <c r="D4869"/>
      <c r="E4869" s="42"/>
      <c r="F4869" s="66"/>
      <c r="G4869" s="133"/>
      <c r="H4869" s="133"/>
      <c r="I4869" s="133"/>
    </row>
    <row r="4870" spans="1:9" s="105" customFormat="1" x14ac:dyDescent="0.3">
      <c r="A4870"/>
      <c r="B4870"/>
      <c r="C4870"/>
      <c r="D4870"/>
      <c r="E4870" s="42"/>
      <c r="F4870" s="66"/>
      <c r="G4870" s="133"/>
      <c r="H4870" s="133"/>
      <c r="I4870" s="133"/>
    </row>
    <row r="4871" spans="1:9" s="105" customFormat="1" x14ac:dyDescent="0.3">
      <c r="A4871"/>
      <c r="B4871"/>
      <c r="C4871"/>
      <c r="D4871"/>
      <c r="E4871" s="42"/>
      <c r="F4871" s="66"/>
      <c r="G4871" s="133"/>
      <c r="H4871" s="133"/>
      <c r="I4871" s="133"/>
    </row>
    <row r="4872" spans="1:9" s="105" customFormat="1" x14ac:dyDescent="0.3">
      <c r="A4872"/>
      <c r="B4872"/>
      <c r="C4872"/>
      <c r="D4872"/>
      <c r="E4872" s="42"/>
      <c r="F4872" s="66"/>
      <c r="G4872" s="133"/>
      <c r="H4872" s="133"/>
      <c r="I4872" s="133"/>
    </row>
    <row r="4873" spans="1:9" s="105" customFormat="1" x14ac:dyDescent="0.3">
      <c r="A4873"/>
      <c r="B4873"/>
      <c r="C4873"/>
      <c r="D4873"/>
      <c r="E4873" s="42"/>
      <c r="F4873" s="66"/>
      <c r="G4873" s="133"/>
      <c r="H4873" s="133"/>
      <c r="I4873" s="133"/>
    </row>
    <row r="4874" spans="1:9" s="105" customFormat="1" x14ac:dyDescent="0.3">
      <c r="A4874"/>
      <c r="B4874"/>
      <c r="C4874"/>
      <c r="D4874"/>
      <c r="E4874" s="42"/>
      <c r="F4874" s="66"/>
      <c r="G4874" s="133"/>
      <c r="H4874" s="133"/>
      <c r="I4874" s="133"/>
    </row>
    <row r="4875" spans="1:9" s="105" customFormat="1" x14ac:dyDescent="0.3">
      <c r="A4875"/>
      <c r="B4875"/>
      <c r="C4875"/>
      <c r="D4875"/>
      <c r="E4875" s="42"/>
      <c r="F4875" s="66"/>
      <c r="G4875" s="133"/>
      <c r="H4875" s="133"/>
      <c r="I4875" s="133"/>
    </row>
    <row r="4876" spans="1:9" s="105" customFormat="1" x14ac:dyDescent="0.3">
      <c r="A4876"/>
      <c r="B4876"/>
      <c r="C4876"/>
      <c r="D4876"/>
      <c r="E4876" s="42"/>
      <c r="F4876" s="66"/>
      <c r="G4876" s="133"/>
      <c r="H4876" s="133"/>
      <c r="I4876" s="133"/>
    </row>
    <row r="4877" spans="1:9" s="105" customFormat="1" x14ac:dyDescent="0.3">
      <c r="A4877"/>
      <c r="B4877"/>
      <c r="C4877"/>
      <c r="D4877"/>
      <c r="E4877" s="42"/>
      <c r="F4877" s="66"/>
      <c r="G4877" s="133"/>
      <c r="H4877" s="133"/>
      <c r="I4877" s="133"/>
    </row>
    <row r="4878" spans="1:9" s="105" customFormat="1" x14ac:dyDescent="0.3">
      <c r="A4878"/>
      <c r="B4878"/>
      <c r="C4878"/>
      <c r="D4878"/>
      <c r="E4878" s="42"/>
      <c r="F4878" s="66"/>
      <c r="G4878" s="133"/>
      <c r="H4878" s="133"/>
      <c r="I4878" s="133"/>
    </row>
    <row r="4879" spans="1:9" s="105" customFormat="1" x14ac:dyDescent="0.3">
      <c r="A4879"/>
      <c r="B4879"/>
      <c r="C4879"/>
      <c r="D4879"/>
      <c r="E4879" s="42"/>
      <c r="F4879" s="66"/>
      <c r="G4879" s="133"/>
      <c r="H4879" s="133"/>
      <c r="I4879" s="133"/>
    </row>
    <row r="4880" spans="1:9" s="105" customFormat="1" x14ac:dyDescent="0.3">
      <c r="A4880"/>
      <c r="B4880"/>
      <c r="C4880"/>
      <c r="D4880"/>
      <c r="E4880" s="42"/>
      <c r="F4880" s="66"/>
      <c r="G4880" s="133"/>
      <c r="H4880" s="133"/>
      <c r="I4880" s="133"/>
    </row>
    <row r="4881" spans="1:9" s="105" customFormat="1" x14ac:dyDescent="0.3">
      <c r="A4881"/>
      <c r="B4881"/>
      <c r="C4881"/>
      <c r="D4881"/>
      <c r="E4881" s="42"/>
      <c r="F4881" s="66"/>
      <c r="G4881" s="133"/>
      <c r="H4881" s="133"/>
      <c r="I4881" s="133"/>
    </row>
    <row r="4882" spans="1:9" s="105" customFormat="1" x14ac:dyDescent="0.3">
      <c r="A4882"/>
      <c r="B4882"/>
      <c r="C4882"/>
      <c r="D4882"/>
      <c r="E4882" s="42"/>
      <c r="F4882" s="66"/>
      <c r="G4882" s="133"/>
      <c r="H4882" s="133"/>
      <c r="I4882" s="133"/>
    </row>
    <row r="4883" spans="1:9" s="105" customFormat="1" x14ac:dyDescent="0.3">
      <c r="A4883"/>
      <c r="B4883"/>
      <c r="C4883"/>
      <c r="D4883"/>
      <c r="E4883" s="42"/>
      <c r="F4883" s="66"/>
      <c r="G4883" s="133"/>
      <c r="H4883" s="133"/>
      <c r="I4883" s="133"/>
    </row>
    <row r="4884" spans="1:9" s="105" customFormat="1" x14ac:dyDescent="0.3">
      <c r="A4884"/>
      <c r="B4884"/>
      <c r="C4884"/>
      <c r="D4884"/>
      <c r="E4884" s="42"/>
      <c r="F4884" s="66"/>
      <c r="G4884" s="133"/>
      <c r="H4884" s="133"/>
      <c r="I4884" s="133"/>
    </row>
    <row r="4885" spans="1:9" s="105" customFormat="1" x14ac:dyDescent="0.3">
      <c r="A4885"/>
      <c r="B4885"/>
      <c r="C4885"/>
      <c r="D4885"/>
      <c r="E4885" s="42"/>
      <c r="F4885" s="66"/>
      <c r="G4885" s="133"/>
      <c r="H4885" s="133"/>
      <c r="I4885" s="133"/>
    </row>
    <row r="4886" spans="1:9" s="105" customFormat="1" x14ac:dyDescent="0.3">
      <c r="A4886"/>
      <c r="B4886"/>
      <c r="C4886"/>
      <c r="D4886"/>
      <c r="E4886" s="42"/>
      <c r="F4886" s="66"/>
      <c r="G4886" s="133"/>
      <c r="H4886" s="133"/>
      <c r="I4886" s="133"/>
    </row>
    <row r="4887" spans="1:9" s="105" customFormat="1" x14ac:dyDescent="0.3">
      <c r="A4887"/>
      <c r="B4887"/>
      <c r="C4887"/>
      <c r="D4887"/>
      <c r="E4887" s="42"/>
      <c r="F4887" s="66"/>
      <c r="G4887" s="133"/>
      <c r="H4887" s="133"/>
      <c r="I4887" s="133"/>
    </row>
    <row r="4888" spans="1:9" s="105" customFormat="1" x14ac:dyDescent="0.3">
      <c r="A4888"/>
      <c r="B4888"/>
      <c r="C4888"/>
      <c r="D4888"/>
      <c r="E4888" s="42"/>
      <c r="F4888" s="66"/>
      <c r="G4888" s="133"/>
      <c r="H4888" s="133"/>
      <c r="I4888" s="133"/>
    </row>
    <row r="4889" spans="1:9" s="105" customFormat="1" x14ac:dyDescent="0.3">
      <c r="A4889"/>
      <c r="B4889"/>
      <c r="C4889"/>
      <c r="D4889"/>
      <c r="E4889" s="42"/>
      <c r="F4889" s="66"/>
      <c r="G4889" s="133"/>
      <c r="H4889" s="133"/>
      <c r="I4889" s="133"/>
    </row>
    <row r="4890" spans="1:9" s="105" customFormat="1" x14ac:dyDescent="0.3">
      <c r="A4890"/>
      <c r="B4890"/>
      <c r="C4890"/>
      <c r="D4890"/>
      <c r="E4890" s="42"/>
      <c r="F4890" s="66"/>
      <c r="G4890" s="133"/>
      <c r="H4890" s="133"/>
      <c r="I4890" s="133"/>
    </row>
    <row r="4891" spans="1:9" s="105" customFormat="1" x14ac:dyDescent="0.3">
      <c r="A4891"/>
      <c r="B4891"/>
      <c r="C4891"/>
      <c r="D4891"/>
      <c r="E4891" s="42"/>
      <c r="F4891" s="66"/>
      <c r="G4891" s="133"/>
      <c r="H4891" s="133"/>
      <c r="I4891" s="133"/>
    </row>
    <row r="4892" spans="1:9" s="105" customFormat="1" x14ac:dyDescent="0.3">
      <c r="A4892"/>
      <c r="B4892"/>
      <c r="C4892"/>
      <c r="D4892"/>
      <c r="E4892" s="42"/>
      <c r="F4892" s="66"/>
      <c r="G4892" s="133"/>
      <c r="H4892" s="133"/>
      <c r="I4892" s="133"/>
    </row>
    <row r="4893" spans="1:9" s="105" customFormat="1" x14ac:dyDescent="0.3">
      <c r="A4893"/>
      <c r="B4893"/>
      <c r="C4893"/>
      <c r="D4893"/>
      <c r="E4893" s="42"/>
      <c r="F4893" s="66"/>
      <c r="G4893" s="133"/>
      <c r="H4893" s="133"/>
      <c r="I4893" s="133"/>
    </row>
    <row r="4894" spans="1:9" s="105" customFormat="1" x14ac:dyDescent="0.3">
      <c r="A4894"/>
      <c r="B4894"/>
      <c r="C4894"/>
      <c r="D4894"/>
      <c r="E4894" s="42"/>
      <c r="F4894" s="66"/>
      <c r="G4894" s="133"/>
      <c r="H4894" s="133"/>
      <c r="I4894" s="133"/>
    </row>
    <row r="4895" spans="1:9" s="105" customFormat="1" x14ac:dyDescent="0.3">
      <c r="A4895"/>
      <c r="B4895"/>
      <c r="C4895"/>
      <c r="D4895"/>
      <c r="E4895" s="42"/>
      <c r="F4895" s="66"/>
      <c r="G4895" s="133"/>
      <c r="H4895" s="133"/>
      <c r="I4895" s="133"/>
    </row>
    <row r="4896" spans="1:9" s="105" customFormat="1" x14ac:dyDescent="0.3">
      <c r="A4896"/>
      <c r="B4896"/>
      <c r="C4896"/>
      <c r="D4896"/>
      <c r="E4896" s="42"/>
      <c r="F4896" s="66"/>
      <c r="G4896" s="133"/>
      <c r="H4896" s="133"/>
      <c r="I4896" s="133"/>
    </row>
    <row r="4897" spans="1:9" s="105" customFormat="1" x14ac:dyDescent="0.3">
      <c r="A4897"/>
      <c r="B4897"/>
      <c r="C4897"/>
      <c r="D4897"/>
      <c r="E4897" s="42"/>
      <c r="F4897" s="66"/>
      <c r="G4897" s="133"/>
      <c r="H4897" s="133"/>
      <c r="I4897" s="133"/>
    </row>
    <row r="4898" spans="1:9" s="105" customFormat="1" x14ac:dyDescent="0.3">
      <c r="A4898"/>
      <c r="B4898"/>
      <c r="C4898"/>
      <c r="D4898"/>
      <c r="E4898" s="42"/>
      <c r="F4898" s="66"/>
      <c r="G4898" s="133"/>
      <c r="H4898" s="133"/>
      <c r="I4898" s="133"/>
    </row>
    <row r="4899" spans="1:9" s="105" customFormat="1" x14ac:dyDescent="0.3">
      <c r="A4899"/>
      <c r="B4899"/>
      <c r="C4899"/>
      <c r="D4899"/>
      <c r="E4899" s="42"/>
      <c r="F4899" s="66"/>
      <c r="G4899" s="133"/>
      <c r="H4899" s="133"/>
      <c r="I4899" s="133"/>
    </row>
    <row r="4900" spans="1:9" s="105" customFormat="1" x14ac:dyDescent="0.3">
      <c r="A4900"/>
      <c r="B4900"/>
      <c r="C4900"/>
      <c r="D4900"/>
      <c r="E4900" s="42"/>
      <c r="F4900" s="66"/>
      <c r="G4900" s="133"/>
      <c r="H4900" s="133"/>
      <c r="I4900" s="133"/>
    </row>
    <row r="4901" spans="1:9" s="105" customFormat="1" x14ac:dyDescent="0.3">
      <c r="A4901"/>
      <c r="B4901"/>
      <c r="C4901"/>
      <c r="D4901"/>
      <c r="E4901" s="42"/>
      <c r="F4901" s="66"/>
      <c r="G4901" s="133"/>
      <c r="H4901" s="133"/>
      <c r="I4901" s="133"/>
    </row>
    <row r="4902" spans="1:9" s="105" customFormat="1" x14ac:dyDescent="0.3">
      <c r="A4902"/>
      <c r="B4902"/>
      <c r="C4902"/>
      <c r="D4902"/>
      <c r="E4902" s="42"/>
      <c r="F4902" s="66"/>
      <c r="G4902" s="133"/>
      <c r="H4902" s="133"/>
      <c r="I4902" s="133"/>
    </row>
    <row r="4903" spans="1:9" s="105" customFormat="1" x14ac:dyDescent="0.3">
      <c r="A4903"/>
      <c r="B4903"/>
      <c r="C4903"/>
      <c r="D4903"/>
      <c r="E4903" s="42"/>
      <c r="F4903" s="66"/>
      <c r="G4903" s="133"/>
      <c r="H4903" s="133"/>
      <c r="I4903" s="133"/>
    </row>
    <row r="4904" spans="1:9" s="105" customFormat="1" x14ac:dyDescent="0.3">
      <c r="A4904"/>
      <c r="B4904"/>
      <c r="C4904"/>
      <c r="D4904"/>
      <c r="E4904" s="42"/>
      <c r="F4904" s="66"/>
      <c r="G4904" s="133"/>
      <c r="H4904" s="133"/>
      <c r="I4904" s="133"/>
    </row>
    <row r="4905" spans="1:9" s="105" customFormat="1" x14ac:dyDescent="0.3">
      <c r="A4905"/>
      <c r="B4905"/>
      <c r="C4905"/>
      <c r="D4905"/>
      <c r="E4905" s="42"/>
      <c r="F4905" s="66"/>
      <c r="G4905" s="133"/>
      <c r="H4905" s="133"/>
      <c r="I4905" s="133"/>
    </row>
    <row r="4906" spans="1:9" s="105" customFormat="1" x14ac:dyDescent="0.3">
      <c r="A4906"/>
      <c r="B4906"/>
      <c r="C4906"/>
      <c r="D4906"/>
      <c r="E4906" s="42"/>
      <c r="F4906" s="66"/>
      <c r="G4906" s="133"/>
      <c r="H4906" s="133"/>
      <c r="I4906" s="133"/>
    </row>
    <row r="4907" spans="1:9" s="105" customFormat="1" x14ac:dyDescent="0.3">
      <c r="A4907"/>
      <c r="B4907"/>
      <c r="C4907"/>
      <c r="D4907"/>
      <c r="E4907" s="42"/>
      <c r="F4907" s="66"/>
      <c r="G4907" s="133"/>
      <c r="H4907" s="133"/>
      <c r="I4907" s="133"/>
    </row>
    <row r="4908" spans="1:9" s="105" customFormat="1" x14ac:dyDescent="0.3">
      <c r="A4908"/>
      <c r="B4908"/>
      <c r="C4908"/>
      <c r="D4908"/>
      <c r="E4908" s="42"/>
      <c r="F4908" s="66"/>
      <c r="G4908" s="133"/>
      <c r="H4908" s="133"/>
      <c r="I4908" s="133"/>
    </row>
    <row r="4909" spans="1:9" s="105" customFormat="1" x14ac:dyDescent="0.3">
      <c r="A4909"/>
      <c r="B4909"/>
      <c r="C4909"/>
      <c r="D4909"/>
      <c r="E4909" s="42"/>
      <c r="F4909" s="66"/>
      <c r="G4909" s="133"/>
      <c r="H4909" s="133"/>
      <c r="I4909" s="133"/>
    </row>
    <row r="4910" spans="1:9" s="105" customFormat="1" x14ac:dyDescent="0.3">
      <c r="A4910"/>
      <c r="B4910"/>
      <c r="C4910"/>
      <c r="D4910"/>
      <c r="E4910" s="42"/>
      <c r="F4910" s="66"/>
      <c r="G4910" s="133"/>
      <c r="H4910" s="133"/>
      <c r="I4910" s="133"/>
    </row>
    <row r="4911" spans="1:9" s="105" customFormat="1" x14ac:dyDescent="0.3">
      <c r="A4911"/>
      <c r="B4911"/>
      <c r="C4911"/>
      <c r="D4911"/>
      <c r="E4911" s="42"/>
      <c r="F4911" s="66"/>
      <c r="G4911" s="133"/>
      <c r="H4911" s="133"/>
      <c r="I4911" s="133"/>
    </row>
    <row r="4912" spans="1:9" s="105" customFormat="1" x14ac:dyDescent="0.3">
      <c r="A4912"/>
      <c r="B4912"/>
      <c r="C4912"/>
      <c r="D4912"/>
      <c r="E4912" s="42"/>
      <c r="F4912" s="66"/>
      <c r="G4912" s="133"/>
      <c r="H4912" s="133"/>
      <c r="I4912" s="133"/>
    </row>
    <row r="4913" spans="1:9" s="105" customFormat="1" x14ac:dyDescent="0.3">
      <c r="A4913"/>
      <c r="B4913"/>
      <c r="C4913"/>
      <c r="D4913"/>
      <c r="E4913" s="42"/>
      <c r="F4913" s="66"/>
      <c r="G4913" s="133"/>
      <c r="H4913" s="133"/>
      <c r="I4913" s="133"/>
    </row>
    <row r="4914" spans="1:9" s="105" customFormat="1" x14ac:dyDescent="0.3">
      <c r="A4914"/>
      <c r="B4914"/>
      <c r="C4914"/>
      <c r="D4914"/>
      <c r="E4914" s="42"/>
      <c r="F4914" s="66"/>
      <c r="G4914" s="133"/>
      <c r="H4914" s="133"/>
      <c r="I4914" s="133"/>
    </row>
    <row r="4915" spans="1:9" s="105" customFormat="1" x14ac:dyDescent="0.3">
      <c r="A4915"/>
      <c r="B4915"/>
      <c r="C4915"/>
      <c r="D4915"/>
      <c r="E4915" s="42"/>
      <c r="F4915" s="66"/>
      <c r="G4915" s="133"/>
      <c r="H4915" s="133"/>
      <c r="I4915" s="133"/>
    </row>
    <row r="4916" spans="1:9" s="105" customFormat="1" x14ac:dyDescent="0.3">
      <c r="A4916"/>
      <c r="B4916"/>
      <c r="C4916"/>
      <c r="D4916"/>
      <c r="E4916" s="42"/>
      <c r="F4916" s="66"/>
      <c r="G4916" s="133"/>
      <c r="H4916" s="133"/>
      <c r="I4916" s="133"/>
    </row>
    <row r="4917" spans="1:9" s="105" customFormat="1" x14ac:dyDescent="0.3">
      <c r="A4917"/>
      <c r="B4917"/>
      <c r="C4917"/>
      <c r="D4917"/>
      <c r="E4917" s="42"/>
      <c r="F4917" s="66"/>
      <c r="G4917" s="133"/>
      <c r="H4917" s="133"/>
      <c r="I4917" s="133"/>
    </row>
    <row r="4918" spans="1:9" s="105" customFormat="1" x14ac:dyDescent="0.3">
      <c r="A4918"/>
      <c r="B4918"/>
      <c r="C4918"/>
      <c r="D4918"/>
      <c r="E4918" s="42"/>
      <c r="F4918" s="66"/>
      <c r="G4918" s="133"/>
      <c r="H4918" s="133"/>
      <c r="I4918" s="133"/>
    </row>
    <row r="4919" spans="1:9" s="105" customFormat="1" x14ac:dyDescent="0.3">
      <c r="A4919"/>
      <c r="B4919"/>
      <c r="C4919"/>
      <c r="D4919"/>
      <c r="E4919" s="42"/>
      <c r="F4919" s="66"/>
      <c r="G4919" s="133"/>
      <c r="H4919" s="133"/>
      <c r="I4919" s="133"/>
    </row>
    <row r="4920" spans="1:9" s="105" customFormat="1" x14ac:dyDescent="0.3">
      <c r="A4920"/>
      <c r="B4920"/>
      <c r="C4920"/>
      <c r="D4920"/>
      <c r="E4920" s="42"/>
      <c r="F4920" s="66"/>
      <c r="G4920" s="133"/>
      <c r="H4920" s="133"/>
      <c r="I4920" s="133"/>
    </row>
    <row r="4921" spans="1:9" s="105" customFormat="1" x14ac:dyDescent="0.3">
      <c r="A4921"/>
      <c r="B4921"/>
      <c r="C4921"/>
      <c r="D4921"/>
      <c r="E4921" s="42"/>
      <c r="F4921" s="66"/>
      <c r="G4921" s="133"/>
      <c r="H4921" s="133"/>
      <c r="I4921" s="133"/>
    </row>
    <row r="4922" spans="1:9" s="105" customFormat="1" x14ac:dyDescent="0.3">
      <c r="A4922"/>
      <c r="B4922"/>
      <c r="C4922"/>
      <c r="D4922"/>
      <c r="E4922" s="42"/>
      <c r="F4922" s="66"/>
      <c r="G4922" s="133"/>
      <c r="H4922" s="133"/>
      <c r="I4922" s="133"/>
    </row>
    <row r="4923" spans="1:9" s="105" customFormat="1" x14ac:dyDescent="0.3">
      <c r="A4923"/>
      <c r="B4923"/>
      <c r="C4923"/>
      <c r="D4923"/>
      <c r="E4923" s="42"/>
      <c r="F4923" s="66"/>
      <c r="G4923" s="133"/>
      <c r="H4923" s="133"/>
      <c r="I4923" s="133"/>
    </row>
    <row r="4924" spans="1:9" s="105" customFormat="1" x14ac:dyDescent="0.3">
      <c r="A4924"/>
      <c r="B4924"/>
      <c r="C4924"/>
      <c r="D4924"/>
      <c r="E4924" s="42"/>
      <c r="F4924" s="66"/>
      <c r="G4924" s="133"/>
      <c r="H4924" s="133"/>
      <c r="I4924" s="133"/>
    </row>
    <row r="4925" spans="1:9" s="105" customFormat="1" x14ac:dyDescent="0.3">
      <c r="A4925"/>
      <c r="B4925"/>
      <c r="C4925"/>
      <c r="D4925"/>
      <c r="E4925" s="42"/>
      <c r="F4925" s="66"/>
      <c r="G4925" s="133"/>
      <c r="H4925" s="133"/>
      <c r="I4925" s="133"/>
    </row>
    <row r="4926" spans="1:9" s="105" customFormat="1" x14ac:dyDescent="0.3">
      <c r="A4926"/>
      <c r="B4926"/>
      <c r="C4926"/>
      <c r="D4926"/>
      <c r="E4926" s="42"/>
      <c r="F4926" s="66"/>
      <c r="G4926" s="133"/>
      <c r="H4926" s="133"/>
      <c r="I4926" s="133"/>
    </row>
    <row r="4927" spans="1:9" s="105" customFormat="1" x14ac:dyDescent="0.3">
      <c r="A4927"/>
      <c r="B4927"/>
      <c r="C4927"/>
      <c r="D4927"/>
      <c r="E4927" s="42"/>
      <c r="F4927" s="66"/>
      <c r="G4927" s="133"/>
      <c r="H4927" s="133"/>
      <c r="I4927" s="133"/>
    </row>
    <row r="4928" spans="1:9" s="105" customFormat="1" x14ac:dyDescent="0.3">
      <c r="A4928"/>
      <c r="B4928"/>
      <c r="C4928"/>
      <c r="D4928"/>
      <c r="E4928" s="42"/>
      <c r="F4928" s="66"/>
      <c r="G4928" s="133"/>
      <c r="H4928" s="133"/>
      <c r="I4928" s="133"/>
    </row>
    <row r="4929" spans="1:9" s="105" customFormat="1" x14ac:dyDescent="0.3">
      <c r="A4929"/>
      <c r="B4929"/>
      <c r="C4929"/>
      <c r="D4929"/>
      <c r="E4929" s="42"/>
      <c r="F4929" s="66"/>
      <c r="G4929" s="133"/>
      <c r="H4929" s="133"/>
      <c r="I4929" s="133"/>
    </row>
    <row r="4930" spans="1:9" s="105" customFormat="1" x14ac:dyDescent="0.3">
      <c r="A4930"/>
      <c r="B4930"/>
      <c r="C4930"/>
      <c r="D4930"/>
      <c r="E4930" s="42"/>
      <c r="F4930" s="66"/>
      <c r="G4930" s="133"/>
      <c r="H4930" s="133"/>
      <c r="I4930" s="133"/>
    </row>
    <row r="4931" spans="1:9" s="105" customFormat="1" x14ac:dyDescent="0.3">
      <c r="A4931"/>
      <c r="B4931"/>
      <c r="C4931"/>
      <c r="D4931"/>
      <c r="E4931" s="42"/>
      <c r="F4931" s="66"/>
      <c r="G4931" s="133"/>
      <c r="H4931" s="133"/>
      <c r="I4931" s="133"/>
    </row>
    <row r="4932" spans="1:9" s="105" customFormat="1" x14ac:dyDescent="0.3">
      <c r="A4932"/>
      <c r="B4932"/>
      <c r="C4932"/>
      <c r="D4932"/>
      <c r="E4932" s="42"/>
      <c r="F4932" s="66"/>
      <c r="G4932" s="133"/>
      <c r="H4932" s="133"/>
      <c r="I4932" s="133"/>
    </row>
    <row r="4933" spans="1:9" s="105" customFormat="1" x14ac:dyDescent="0.3">
      <c r="A4933"/>
      <c r="B4933"/>
      <c r="C4933"/>
      <c r="D4933"/>
      <c r="E4933" s="42"/>
      <c r="F4933" s="66"/>
      <c r="G4933" s="133"/>
      <c r="H4933" s="133"/>
      <c r="I4933" s="133"/>
    </row>
    <row r="4934" spans="1:9" s="105" customFormat="1" x14ac:dyDescent="0.3">
      <c r="A4934"/>
      <c r="B4934"/>
      <c r="C4934"/>
      <c r="D4934"/>
      <c r="E4934" s="42"/>
      <c r="F4934" s="66"/>
      <c r="G4934" s="133"/>
      <c r="H4934" s="133"/>
      <c r="I4934" s="133"/>
    </row>
    <row r="4935" spans="1:9" s="105" customFormat="1" x14ac:dyDescent="0.3">
      <c r="A4935"/>
      <c r="B4935"/>
      <c r="C4935"/>
      <c r="D4935"/>
      <c r="E4935" s="42"/>
      <c r="F4935" s="66"/>
      <c r="G4935" s="133"/>
      <c r="H4935" s="133"/>
      <c r="I4935" s="133"/>
    </row>
    <row r="4936" spans="1:9" s="105" customFormat="1" x14ac:dyDescent="0.3">
      <c r="A4936"/>
      <c r="B4936"/>
      <c r="C4936"/>
      <c r="D4936"/>
      <c r="E4936" s="42"/>
      <c r="F4936" s="66"/>
      <c r="G4936" s="133"/>
      <c r="H4936" s="133"/>
      <c r="I4936" s="133"/>
    </row>
    <row r="4937" spans="1:9" s="105" customFormat="1" x14ac:dyDescent="0.3">
      <c r="A4937"/>
      <c r="B4937"/>
      <c r="C4937"/>
      <c r="D4937"/>
      <c r="E4937" s="42"/>
      <c r="F4937" s="66"/>
      <c r="G4937" s="133"/>
      <c r="H4937" s="133"/>
      <c r="I4937" s="133"/>
    </row>
    <row r="4938" spans="1:9" s="105" customFormat="1" x14ac:dyDescent="0.3">
      <c r="A4938"/>
      <c r="B4938"/>
      <c r="C4938"/>
      <c r="D4938"/>
      <c r="E4938" s="42"/>
      <c r="F4938" s="66"/>
      <c r="G4938" s="133"/>
      <c r="H4938" s="133"/>
      <c r="I4938" s="133"/>
    </row>
    <row r="4939" spans="1:9" s="105" customFormat="1" x14ac:dyDescent="0.3">
      <c r="A4939"/>
      <c r="B4939"/>
      <c r="C4939"/>
      <c r="D4939"/>
      <c r="E4939" s="42"/>
      <c r="F4939" s="66"/>
      <c r="G4939" s="133"/>
      <c r="H4939" s="133"/>
      <c r="I4939" s="133"/>
    </row>
    <row r="4940" spans="1:9" s="105" customFormat="1" x14ac:dyDescent="0.3">
      <c r="A4940"/>
      <c r="B4940"/>
      <c r="C4940"/>
      <c r="D4940"/>
      <c r="E4940" s="42"/>
      <c r="F4940" s="66"/>
      <c r="G4940" s="133"/>
      <c r="H4940" s="133"/>
      <c r="I4940" s="133"/>
    </row>
    <row r="4941" spans="1:9" s="105" customFormat="1" x14ac:dyDescent="0.3">
      <c r="A4941"/>
      <c r="B4941"/>
      <c r="C4941"/>
      <c r="D4941"/>
      <c r="E4941" s="42"/>
      <c r="F4941" s="66"/>
      <c r="G4941" s="133"/>
      <c r="H4941" s="133"/>
      <c r="I4941" s="133"/>
    </row>
    <row r="4942" spans="1:9" s="105" customFormat="1" x14ac:dyDescent="0.3">
      <c r="A4942"/>
      <c r="B4942"/>
      <c r="C4942"/>
      <c r="D4942"/>
      <c r="E4942" s="42"/>
      <c r="F4942" s="66"/>
      <c r="G4942" s="133"/>
      <c r="H4942" s="133"/>
      <c r="I4942" s="133"/>
    </row>
    <row r="4943" spans="1:9" s="105" customFormat="1" x14ac:dyDescent="0.3">
      <c r="A4943"/>
      <c r="B4943"/>
      <c r="C4943"/>
      <c r="D4943"/>
      <c r="E4943" s="42"/>
      <c r="F4943" s="66"/>
      <c r="G4943" s="133"/>
      <c r="H4943" s="133"/>
      <c r="I4943" s="133"/>
    </row>
    <row r="4944" spans="1:9" s="105" customFormat="1" x14ac:dyDescent="0.3">
      <c r="A4944"/>
      <c r="B4944"/>
      <c r="C4944"/>
      <c r="D4944"/>
      <c r="E4944" s="42"/>
      <c r="F4944" s="66"/>
      <c r="G4944" s="133"/>
      <c r="H4944" s="133"/>
      <c r="I4944" s="133"/>
    </row>
    <row r="4945" spans="1:9" s="105" customFormat="1" x14ac:dyDescent="0.3">
      <c r="A4945"/>
      <c r="B4945"/>
      <c r="C4945"/>
      <c r="D4945"/>
      <c r="E4945" s="42"/>
      <c r="F4945" s="66"/>
      <c r="G4945" s="133"/>
      <c r="H4945" s="133"/>
      <c r="I4945" s="133"/>
    </row>
    <row r="4946" spans="1:9" s="105" customFormat="1" x14ac:dyDescent="0.3">
      <c r="A4946"/>
      <c r="B4946"/>
      <c r="C4946"/>
      <c r="D4946"/>
      <c r="E4946" s="42"/>
      <c r="F4946" s="66"/>
      <c r="G4946" s="133"/>
      <c r="H4946" s="133"/>
      <c r="I4946" s="133"/>
    </row>
    <row r="4947" spans="1:9" s="105" customFormat="1" x14ac:dyDescent="0.3">
      <c r="A4947"/>
      <c r="B4947"/>
      <c r="C4947"/>
      <c r="D4947"/>
      <c r="E4947" s="42"/>
      <c r="F4947" s="66"/>
      <c r="G4947" s="133"/>
      <c r="H4947" s="133"/>
      <c r="I4947" s="133"/>
    </row>
    <row r="4948" spans="1:9" s="105" customFormat="1" x14ac:dyDescent="0.3">
      <c r="A4948"/>
      <c r="B4948"/>
      <c r="C4948"/>
      <c r="D4948"/>
      <c r="E4948" s="42"/>
      <c r="F4948" s="66"/>
      <c r="G4948" s="133"/>
      <c r="H4948" s="133"/>
      <c r="I4948" s="133"/>
    </row>
    <row r="4949" spans="1:9" s="105" customFormat="1" x14ac:dyDescent="0.3">
      <c r="A4949"/>
      <c r="B4949"/>
      <c r="C4949"/>
      <c r="D4949"/>
      <c r="E4949" s="42"/>
      <c r="F4949" s="66"/>
      <c r="G4949" s="133"/>
      <c r="H4949" s="133"/>
      <c r="I4949" s="133"/>
    </row>
    <row r="4950" spans="1:9" s="105" customFormat="1" x14ac:dyDescent="0.3">
      <c r="A4950"/>
      <c r="B4950"/>
      <c r="C4950"/>
      <c r="D4950"/>
      <c r="E4950" s="42"/>
      <c r="F4950" s="66"/>
      <c r="G4950" s="133"/>
      <c r="H4950" s="133"/>
      <c r="I4950" s="133"/>
    </row>
    <row r="4951" spans="1:9" s="105" customFormat="1" x14ac:dyDescent="0.3">
      <c r="A4951"/>
      <c r="B4951"/>
      <c r="C4951"/>
      <c r="D4951"/>
      <c r="E4951" s="42"/>
      <c r="F4951" s="66"/>
      <c r="G4951" s="133"/>
      <c r="H4951" s="133"/>
      <c r="I4951" s="133"/>
    </row>
    <row r="4952" spans="1:9" s="105" customFormat="1" x14ac:dyDescent="0.3">
      <c r="A4952"/>
      <c r="B4952"/>
      <c r="C4952"/>
      <c r="D4952"/>
      <c r="E4952" s="42"/>
      <c r="F4952" s="66"/>
      <c r="G4952" s="133"/>
      <c r="H4952" s="133"/>
      <c r="I4952" s="133"/>
    </row>
    <row r="4953" spans="1:9" s="105" customFormat="1" x14ac:dyDescent="0.3">
      <c r="A4953"/>
      <c r="B4953"/>
      <c r="C4953"/>
      <c r="D4953"/>
      <c r="E4953" s="42"/>
      <c r="F4953" s="66"/>
      <c r="G4953" s="133"/>
      <c r="H4953" s="133"/>
      <c r="I4953" s="133"/>
    </row>
    <row r="4954" spans="1:9" s="105" customFormat="1" x14ac:dyDescent="0.3">
      <c r="A4954"/>
      <c r="B4954"/>
      <c r="C4954"/>
      <c r="D4954"/>
      <c r="E4954" s="42"/>
      <c r="F4954" s="66"/>
      <c r="G4954" s="133"/>
      <c r="H4954" s="133"/>
      <c r="I4954" s="133"/>
    </row>
    <row r="4955" spans="1:9" s="105" customFormat="1" x14ac:dyDescent="0.3">
      <c r="A4955"/>
      <c r="B4955"/>
      <c r="C4955"/>
      <c r="D4955"/>
      <c r="E4955" s="42"/>
      <c r="F4955" s="66"/>
      <c r="G4955" s="133"/>
      <c r="H4955" s="133"/>
      <c r="I4955" s="133"/>
    </row>
    <row r="4956" spans="1:9" s="105" customFormat="1" x14ac:dyDescent="0.3">
      <c r="A4956"/>
      <c r="B4956"/>
      <c r="C4956"/>
      <c r="D4956"/>
      <c r="E4956" s="42"/>
      <c r="F4956" s="66"/>
      <c r="G4956" s="133"/>
      <c r="H4956" s="133"/>
      <c r="I4956" s="133"/>
    </row>
    <row r="4957" spans="1:9" s="105" customFormat="1" x14ac:dyDescent="0.3">
      <c r="A4957"/>
      <c r="B4957"/>
      <c r="C4957"/>
      <c r="D4957"/>
      <c r="E4957" s="42"/>
      <c r="F4957" s="66"/>
      <c r="G4957" s="133"/>
      <c r="H4957" s="133"/>
      <c r="I4957" s="133"/>
    </row>
    <row r="4958" spans="1:9" s="105" customFormat="1" x14ac:dyDescent="0.3">
      <c r="A4958"/>
      <c r="B4958"/>
      <c r="C4958"/>
      <c r="D4958"/>
      <c r="E4958" s="42"/>
      <c r="F4958" s="66"/>
      <c r="G4958" s="133"/>
      <c r="H4958" s="133"/>
      <c r="I4958" s="133"/>
    </row>
    <row r="4959" spans="1:9" s="105" customFormat="1" x14ac:dyDescent="0.3">
      <c r="A4959"/>
      <c r="B4959"/>
      <c r="C4959"/>
      <c r="D4959"/>
      <c r="E4959" s="42"/>
      <c r="F4959" s="66"/>
      <c r="G4959" s="133"/>
      <c r="H4959" s="133"/>
      <c r="I4959" s="133"/>
    </row>
    <row r="4960" spans="1:9" s="105" customFormat="1" x14ac:dyDescent="0.3">
      <c r="A4960"/>
      <c r="B4960"/>
      <c r="C4960"/>
      <c r="D4960"/>
      <c r="E4960" s="42"/>
      <c r="F4960" s="66"/>
      <c r="G4960" s="133"/>
      <c r="H4960" s="133"/>
      <c r="I4960" s="133"/>
    </row>
    <row r="4961" spans="1:9" s="105" customFormat="1" x14ac:dyDescent="0.3">
      <c r="A4961"/>
      <c r="B4961"/>
      <c r="C4961"/>
      <c r="D4961"/>
      <c r="E4961" s="42"/>
      <c r="F4961" s="66"/>
      <c r="G4961" s="133"/>
      <c r="H4961" s="133"/>
      <c r="I4961" s="133"/>
    </row>
    <row r="4962" spans="1:9" s="105" customFormat="1" x14ac:dyDescent="0.3">
      <c r="A4962"/>
      <c r="B4962"/>
      <c r="C4962"/>
      <c r="D4962"/>
      <c r="E4962" s="42"/>
      <c r="F4962" s="66"/>
      <c r="G4962" s="133"/>
      <c r="H4962" s="133"/>
      <c r="I4962" s="133"/>
    </row>
    <row r="4963" spans="1:9" s="105" customFormat="1" x14ac:dyDescent="0.3">
      <c r="A4963"/>
      <c r="B4963"/>
      <c r="C4963"/>
      <c r="D4963"/>
      <c r="E4963" s="42"/>
      <c r="F4963" s="66"/>
      <c r="G4963" s="133"/>
      <c r="H4963" s="133"/>
      <c r="I4963" s="133"/>
    </row>
    <row r="4964" spans="1:9" s="105" customFormat="1" x14ac:dyDescent="0.3">
      <c r="A4964"/>
      <c r="B4964"/>
      <c r="C4964"/>
      <c r="D4964"/>
      <c r="E4964" s="42"/>
      <c r="F4964" s="66"/>
      <c r="G4964" s="133"/>
      <c r="H4964" s="133"/>
      <c r="I4964" s="133"/>
    </row>
    <row r="4965" spans="1:9" s="105" customFormat="1" x14ac:dyDescent="0.3">
      <c r="A4965"/>
      <c r="B4965"/>
      <c r="C4965"/>
      <c r="D4965"/>
      <c r="E4965" s="42"/>
      <c r="F4965" s="66"/>
      <c r="G4965" s="133"/>
      <c r="H4965" s="133"/>
      <c r="I4965" s="133"/>
    </row>
    <row r="4966" spans="1:9" s="105" customFormat="1" x14ac:dyDescent="0.3">
      <c r="A4966"/>
      <c r="B4966"/>
      <c r="C4966"/>
      <c r="D4966"/>
      <c r="E4966" s="42"/>
      <c r="F4966" s="66"/>
      <c r="G4966" s="133"/>
      <c r="H4966" s="133"/>
      <c r="I4966" s="133"/>
    </row>
    <row r="4967" spans="1:9" s="105" customFormat="1" x14ac:dyDescent="0.3">
      <c r="A4967"/>
      <c r="B4967"/>
      <c r="C4967"/>
      <c r="D4967"/>
      <c r="E4967" s="42"/>
      <c r="F4967" s="66"/>
      <c r="G4967" s="133"/>
      <c r="H4967" s="133"/>
      <c r="I4967" s="133"/>
    </row>
    <row r="4968" spans="1:9" s="105" customFormat="1" x14ac:dyDescent="0.3">
      <c r="A4968"/>
      <c r="B4968"/>
      <c r="C4968"/>
      <c r="D4968"/>
      <c r="E4968" s="42"/>
      <c r="F4968" s="66"/>
      <c r="G4968" s="133"/>
      <c r="H4968" s="133"/>
      <c r="I4968" s="133"/>
    </row>
    <row r="4969" spans="1:9" s="105" customFormat="1" x14ac:dyDescent="0.3">
      <c r="A4969"/>
      <c r="B4969"/>
      <c r="C4969"/>
      <c r="D4969"/>
      <c r="E4969" s="42"/>
      <c r="F4969" s="66"/>
      <c r="G4969" s="133"/>
      <c r="H4969" s="133"/>
      <c r="I4969" s="133"/>
    </row>
    <row r="4970" spans="1:9" s="105" customFormat="1" x14ac:dyDescent="0.3">
      <c r="A4970"/>
      <c r="B4970"/>
      <c r="C4970"/>
      <c r="D4970"/>
      <c r="E4970" s="42"/>
      <c r="F4970" s="66"/>
      <c r="G4970" s="133"/>
      <c r="H4970" s="133"/>
      <c r="I4970" s="133"/>
    </row>
    <row r="4971" spans="1:9" s="105" customFormat="1" x14ac:dyDescent="0.3">
      <c r="A4971"/>
      <c r="B4971"/>
      <c r="C4971"/>
      <c r="D4971"/>
      <c r="E4971" s="42"/>
      <c r="F4971" s="66"/>
      <c r="G4971" s="133"/>
      <c r="H4971" s="133"/>
      <c r="I4971" s="133"/>
    </row>
    <row r="4972" spans="1:9" s="105" customFormat="1" x14ac:dyDescent="0.3">
      <c r="A4972"/>
      <c r="B4972"/>
      <c r="C4972"/>
      <c r="D4972"/>
      <c r="E4972" s="42"/>
      <c r="F4972" s="66"/>
      <c r="G4972" s="133"/>
      <c r="H4972" s="133"/>
      <c r="I4972" s="133"/>
    </row>
    <row r="4973" spans="1:9" s="105" customFormat="1" x14ac:dyDescent="0.3">
      <c r="A4973"/>
      <c r="B4973"/>
      <c r="C4973"/>
      <c r="D4973"/>
      <c r="E4973" s="42"/>
      <c r="F4973" s="66"/>
      <c r="G4973" s="133"/>
      <c r="H4973" s="133"/>
      <c r="I4973" s="133"/>
    </row>
    <row r="4974" spans="1:9" s="105" customFormat="1" x14ac:dyDescent="0.3">
      <c r="A4974"/>
      <c r="B4974"/>
      <c r="C4974"/>
      <c r="D4974"/>
      <c r="E4974" s="42"/>
      <c r="F4974" s="66"/>
      <c r="G4974" s="133"/>
      <c r="H4974" s="133"/>
      <c r="I4974" s="133"/>
    </row>
    <row r="4975" spans="1:9" s="105" customFormat="1" x14ac:dyDescent="0.3">
      <c r="A4975"/>
      <c r="B4975"/>
      <c r="C4975"/>
      <c r="D4975"/>
      <c r="E4975" s="42"/>
      <c r="F4975" s="66"/>
      <c r="G4975" s="133"/>
      <c r="H4975" s="133"/>
      <c r="I4975" s="133"/>
    </row>
    <row r="4976" spans="1:9" s="105" customFormat="1" x14ac:dyDescent="0.3">
      <c r="A4976"/>
      <c r="B4976"/>
      <c r="C4976"/>
      <c r="D4976"/>
      <c r="E4976" s="42"/>
      <c r="F4976" s="66"/>
      <c r="G4976" s="133"/>
      <c r="H4976" s="133"/>
      <c r="I4976" s="133"/>
    </row>
    <row r="4977" spans="1:9" s="105" customFormat="1" x14ac:dyDescent="0.3">
      <c r="A4977"/>
      <c r="B4977"/>
      <c r="C4977"/>
      <c r="D4977"/>
      <c r="E4977" s="42"/>
      <c r="F4977" s="66"/>
      <c r="G4977" s="133"/>
      <c r="H4977" s="133"/>
      <c r="I4977" s="133"/>
    </row>
    <row r="4978" spans="1:9" s="105" customFormat="1" x14ac:dyDescent="0.3">
      <c r="A4978"/>
      <c r="B4978"/>
      <c r="C4978"/>
      <c r="D4978"/>
      <c r="E4978" s="42"/>
      <c r="F4978" s="66"/>
      <c r="G4978" s="133"/>
      <c r="H4978" s="133"/>
      <c r="I4978" s="133"/>
    </row>
    <row r="4979" spans="1:9" s="105" customFormat="1" x14ac:dyDescent="0.3">
      <c r="A4979"/>
      <c r="B4979"/>
      <c r="C4979"/>
      <c r="D4979"/>
      <c r="E4979" s="42"/>
      <c r="F4979" s="66"/>
      <c r="G4979" s="133"/>
      <c r="H4979" s="133"/>
      <c r="I4979" s="133"/>
    </row>
    <row r="4980" spans="1:9" s="105" customFormat="1" x14ac:dyDescent="0.3">
      <c r="A4980"/>
      <c r="B4980"/>
      <c r="C4980"/>
      <c r="D4980"/>
      <c r="E4980" s="42"/>
      <c r="F4980" s="66"/>
      <c r="G4980" s="133"/>
      <c r="H4980" s="133"/>
      <c r="I4980" s="133"/>
    </row>
    <row r="4981" spans="1:9" s="105" customFormat="1" x14ac:dyDescent="0.3">
      <c r="A4981"/>
      <c r="B4981"/>
      <c r="C4981"/>
      <c r="D4981"/>
      <c r="E4981" s="42"/>
      <c r="F4981" s="66"/>
      <c r="G4981" s="133"/>
      <c r="H4981" s="133"/>
      <c r="I4981" s="133"/>
    </row>
    <row r="4982" spans="1:9" s="105" customFormat="1" x14ac:dyDescent="0.3">
      <c r="A4982"/>
      <c r="B4982"/>
      <c r="C4982"/>
      <c r="D4982"/>
      <c r="E4982" s="42"/>
      <c r="F4982" s="66"/>
      <c r="G4982" s="133"/>
      <c r="H4982" s="133"/>
      <c r="I4982" s="133"/>
    </row>
    <row r="4983" spans="1:9" s="105" customFormat="1" x14ac:dyDescent="0.3">
      <c r="A4983"/>
      <c r="B4983"/>
      <c r="C4983"/>
      <c r="D4983"/>
      <c r="E4983" s="42"/>
      <c r="F4983" s="66"/>
      <c r="G4983" s="133"/>
      <c r="H4983" s="133"/>
      <c r="I4983" s="133"/>
    </row>
    <row r="4984" spans="1:9" s="105" customFormat="1" x14ac:dyDescent="0.3">
      <c r="A4984"/>
      <c r="B4984"/>
      <c r="C4984"/>
      <c r="D4984"/>
      <c r="E4984" s="42"/>
      <c r="F4984" s="66"/>
      <c r="G4984" s="133"/>
      <c r="H4984" s="133"/>
      <c r="I4984" s="133"/>
    </row>
    <row r="4985" spans="1:9" s="105" customFormat="1" x14ac:dyDescent="0.3">
      <c r="A4985"/>
      <c r="B4985"/>
      <c r="C4985"/>
      <c r="D4985"/>
      <c r="E4985" s="42"/>
      <c r="F4985" s="66"/>
      <c r="G4985" s="133"/>
      <c r="H4985" s="133"/>
      <c r="I4985" s="133"/>
    </row>
    <row r="4986" spans="1:9" s="105" customFormat="1" x14ac:dyDescent="0.3">
      <c r="A4986"/>
      <c r="B4986"/>
      <c r="C4986"/>
      <c r="D4986"/>
      <c r="E4986" s="42"/>
      <c r="F4986" s="66"/>
      <c r="G4986" s="133"/>
      <c r="H4986" s="133"/>
      <c r="I4986" s="133"/>
    </row>
    <row r="4987" spans="1:9" s="105" customFormat="1" x14ac:dyDescent="0.3">
      <c r="A4987"/>
      <c r="B4987"/>
      <c r="C4987"/>
      <c r="D4987"/>
      <c r="E4987" s="42"/>
      <c r="F4987" s="66"/>
      <c r="G4987" s="133"/>
      <c r="H4987" s="133"/>
      <c r="I4987" s="133"/>
    </row>
    <row r="4988" spans="1:9" s="105" customFormat="1" x14ac:dyDescent="0.3">
      <c r="A4988"/>
      <c r="B4988"/>
      <c r="C4988"/>
      <c r="D4988"/>
      <c r="E4988" s="42"/>
      <c r="F4988" s="66"/>
      <c r="G4988" s="133"/>
      <c r="H4988" s="133"/>
      <c r="I4988" s="133"/>
    </row>
    <row r="4989" spans="1:9" s="105" customFormat="1" x14ac:dyDescent="0.3">
      <c r="A4989"/>
      <c r="B4989"/>
      <c r="C4989"/>
      <c r="D4989"/>
      <c r="E4989" s="42"/>
      <c r="F4989" s="66"/>
      <c r="G4989" s="133"/>
      <c r="H4989" s="133"/>
      <c r="I4989" s="133"/>
    </row>
    <row r="4990" spans="1:9" s="105" customFormat="1" x14ac:dyDescent="0.3">
      <c r="A4990"/>
      <c r="B4990"/>
      <c r="C4990"/>
      <c r="D4990"/>
      <c r="E4990" s="42"/>
      <c r="F4990" s="66"/>
      <c r="G4990" s="133"/>
      <c r="H4990" s="133"/>
      <c r="I4990" s="133"/>
    </row>
    <row r="4991" spans="1:9" s="105" customFormat="1" x14ac:dyDescent="0.3">
      <c r="A4991"/>
      <c r="B4991"/>
      <c r="C4991"/>
      <c r="D4991"/>
      <c r="E4991" s="42"/>
      <c r="F4991" s="66"/>
      <c r="G4991" s="133"/>
      <c r="H4991" s="133"/>
      <c r="I4991" s="133"/>
    </row>
    <row r="4992" spans="1:9" s="105" customFormat="1" x14ac:dyDescent="0.3">
      <c r="A4992"/>
      <c r="B4992"/>
      <c r="C4992"/>
      <c r="D4992"/>
      <c r="E4992" s="42"/>
      <c r="F4992" s="66"/>
      <c r="G4992" s="133"/>
      <c r="H4992" s="133"/>
      <c r="I4992" s="133"/>
    </row>
    <row r="4993" spans="1:9" s="105" customFormat="1" x14ac:dyDescent="0.3">
      <c r="A4993"/>
      <c r="B4993"/>
      <c r="C4993"/>
      <c r="D4993"/>
      <c r="E4993" s="42"/>
      <c r="F4993" s="66"/>
      <c r="G4993" s="133"/>
      <c r="H4993" s="133"/>
      <c r="I4993" s="133"/>
    </row>
    <row r="4994" spans="1:9" s="105" customFormat="1" x14ac:dyDescent="0.3">
      <c r="A4994"/>
      <c r="B4994"/>
      <c r="C4994"/>
      <c r="D4994"/>
      <c r="E4994" s="42"/>
      <c r="F4994" s="66"/>
      <c r="G4994" s="133"/>
      <c r="H4994" s="133"/>
      <c r="I4994" s="133"/>
    </row>
    <row r="4995" spans="1:9" s="105" customFormat="1" x14ac:dyDescent="0.3">
      <c r="A4995"/>
      <c r="B4995"/>
      <c r="C4995"/>
      <c r="D4995"/>
      <c r="E4995" s="42"/>
      <c r="F4995" s="66"/>
      <c r="G4995" s="133"/>
      <c r="H4995" s="133"/>
      <c r="I4995" s="133"/>
    </row>
    <row r="4996" spans="1:9" s="105" customFormat="1" x14ac:dyDescent="0.3">
      <c r="A4996"/>
      <c r="B4996"/>
      <c r="C4996"/>
      <c r="D4996"/>
      <c r="E4996" s="42"/>
      <c r="F4996" s="66"/>
      <c r="G4996" s="133"/>
      <c r="H4996" s="133"/>
      <c r="I4996" s="133"/>
    </row>
    <row r="4997" spans="1:9" s="105" customFormat="1" x14ac:dyDescent="0.3">
      <c r="A4997"/>
      <c r="B4997"/>
      <c r="C4997"/>
      <c r="D4997"/>
      <c r="E4997" s="42"/>
      <c r="F4997" s="66"/>
      <c r="G4997" s="133"/>
      <c r="H4997" s="133"/>
      <c r="I4997" s="133"/>
    </row>
    <row r="4998" spans="1:9" s="105" customFormat="1" x14ac:dyDescent="0.3">
      <c r="A4998"/>
      <c r="B4998"/>
      <c r="C4998"/>
      <c r="D4998"/>
      <c r="E4998" s="42"/>
      <c r="F4998" s="66"/>
      <c r="G4998" s="133"/>
      <c r="H4998" s="133"/>
      <c r="I4998" s="133"/>
    </row>
    <row r="4999" spans="1:9" s="105" customFormat="1" x14ac:dyDescent="0.3">
      <c r="A4999"/>
      <c r="B4999"/>
      <c r="C4999"/>
      <c r="D4999"/>
      <c r="E4999" s="42"/>
      <c r="F4999" s="66"/>
      <c r="G4999" s="133"/>
      <c r="H4999" s="133"/>
      <c r="I4999" s="133"/>
    </row>
    <row r="5000" spans="1:9" s="105" customFormat="1" x14ac:dyDescent="0.3">
      <c r="A5000"/>
      <c r="B5000"/>
      <c r="C5000"/>
      <c r="D5000"/>
      <c r="E5000" s="42"/>
      <c r="F5000" s="66"/>
      <c r="G5000" s="133"/>
      <c r="H5000" s="133"/>
      <c r="I5000" s="133"/>
    </row>
    <row r="5001" spans="1:9" s="105" customFormat="1" x14ac:dyDescent="0.3">
      <c r="A5001"/>
      <c r="B5001"/>
      <c r="C5001"/>
      <c r="D5001"/>
      <c r="E5001" s="42"/>
      <c r="F5001" s="66"/>
      <c r="G5001" s="133"/>
      <c r="H5001" s="133"/>
      <c r="I5001" s="133"/>
    </row>
    <row r="5002" spans="1:9" s="105" customFormat="1" x14ac:dyDescent="0.3">
      <c r="A5002"/>
      <c r="B5002"/>
      <c r="C5002"/>
      <c r="D5002"/>
      <c r="E5002" s="42"/>
      <c r="F5002" s="66"/>
      <c r="G5002" s="133"/>
      <c r="H5002" s="133"/>
      <c r="I5002" s="133"/>
    </row>
    <row r="5003" spans="1:9" s="105" customFormat="1" x14ac:dyDescent="0.3">
      <c r="A5003"/>
      <c r="B5003"/>
      <c r="C5003"/>
      <c r="D5003"/>
      <c r="E5003" s="42"/>
      <c r="F5003" s="66"/>
      <c r="G5003" s="133"/>
      <c r="H5003" s="133"/>
      <c r="I5003" s="133"/>
    </row>
    <row r="5004" spans="1:9" s="105" customFormat="1" x14ac:dyDescent="0.3">
      <c r="A5004"/>
      <c r="B5004"/>
      <c r="C5004"/>
      <c r="D5004"/>
      <c r="E5004" s="42"/>
      <c r="F5004" s="66"/>
      <c r="G5004" s="133"/>
      <c r="H5004" s="133"/>
      <c r="I5004" s="133"/>
    </row>
    <row r="5005" spans="1:9" s="105" customFormat="1" x14ac:dyDescent="0.3">
      <c r="A5005"/>
      <c r="B5005"/>
      <c r="C5005"/>
      <c r="D5005"/>
      <c r="E5005" s="42"/>
      <c r="F5005" s="66"/>
      <c r="G5005" s="133"/>
      <c r="H5005" s="133"/>
      <c r="I5005" s="133"/>
    </row>
    <row r="5006" spans="1:9" s="105" customFormat="1" x14ac:dyDescent="0.3">
      <c r="A5006"/>
      <c r="B5006"/>
      <c r="C5006"/>
      <c r="D5006"/>
      <c r="E5006" s="42"/>
      <c r="F5006" s="66"/>
      <c r="G5006" s="133"/>
      <c r="H5006" s="133"/>
      <c r="I5006" s="133"/>
    </row>
    <row r="5007" spans="1:9" s="105" customFormat="1" x14ac:dyDescent="0.3">
      <c r="A5007"/>
      <c r="B5007"/>
      <c r="C5007"/>
      <c r="D5007"/>
      <c r="E5007" s="42"/>
      <c r="F5007" s="66"/>
      <c r="G5007" s="133"/>
      <c r="H5007" s="133"/>
      <c r="I5007" s="133"/>
    </row>
    <row r="5008" spans="1:9" s="105" customFormat="1" x14ac:dyDescent="0.3">
      <c r="A5008"/>
      <c r="B5008"/>
      <c r="C5008"/>
      <c r="D5008"/>
      <c r="E5008" s="42"/>
      <c r="F5008" s="66"/>
      <c r="G5008" s="133"/>
      <c r="H5008" s="133"/>
      <c r="I5008" s="133"/>
    </row>
    <row r="5009" spans="1:9" s="105" customFormat="1" x14ac:dyDescent="0.3">
      <c r="A5009"/>
      <c r="B5009"/>
      <c r="C5009"/>
      <c r="D5009"/>
      <c r="E5009" s="42"/>
      <c r="F5009" s="66"/>
      <c r="G5009" s="133"/>
      <c r="H5009" s="133"/>
      <c r="I5009" s="133"/>
    </row>
    <row r="5010" spans="1:9" s="105" customFormat="1" x14ac:dyDescent="0.3">
      <c r="A5010"/>
      <c r="B5010"/>
      <c r="C5010"/>
      <c r="D5010"/>
      <c r="E5010" s="42"/>
      <c r="F5010" s="66"/>
      <c r="G5010" s="133"/>
      <c r="H5010" s="133"/>
      <c r="I5010" s="133"/>
    </row>
    <row r="5011" spans="1:9" s="105" customFormat="1" x14ac:dyDescent="0.3">
      <c r="A5011"/>
      <c r="B5011"/>
      <c r="C5011"/>
      <c r="D5011"/>
      <c r="E5011" s="42"/>
      <c r="F5011" s="66"/>
      <c r="G5011" s="133"/>
      <c r="H5011" s="133"/>
      <c r="I5011" s="133"/>
    </row>
    <row r="5012" spans="1:9" s="105" customFormat="1" x14ac:dyDescent="0.3">
      <c r="A5012"/>
      <c r="B5012"/>
      <c r="C5012"/>
      <c r="D5012"/>
      <c r="E5012" s="42"/>
      <c r="F5012" s="66"/>
      <c r="G5012" s="133"/>
      <c r="H5012" s="133"/>
      <c r="I5012" s="133"/>
    </row>
    <row r="5013" spans="1:9" s="105" customFormat="1" x14ac:dyDescent="0.3">
      <c r="A5013"/>
      <c r="B5013"/>
      <c r="C5013"/>
      <c r="D5013"/>
      <c r="E5013" s="42"/>
      <c r="F5013" s="66"/>
      <c r="G5013" s="133"/>
      <c r="H5013" s="133"/>
      <c r="I5013" s="133"/>
    </row>
    <row r="5014" spans="1:9" s="105" customFormat="1" x14ac:dyDescent="0.3">
      <c r="A5014"/>
      <c r="B5014"/>
      <c r="C5014"/>
      <c r="D5014"/>
      <c r="E5014" s="42"/>
      <c r="F5014" s="66"/>
      <c r="G5014" s="133"/>
      <c r="H5014" s="133"/>
      <c r="I5014" s="133"/>
    </row>
    <row r="5015" spans="1:9" s="105" customFormat="1" x14ac:dyDescent="0.3">
      <c r="A5015"/>
      <c r="B5015"/>
      <c r="C5015"/>
      <c r="D5015"/>
      <c r="E5015" s="42"/>
      <c r="F5015" s="66"/>
      <c r="G5015" s="133"/>
      <c r="H5015" s="133"/>
      <c r="I5015" s="133"/>
    </row>
    <row r="5016" spans="1:9" s="105" customFormat="1" x14ac:dyDescent="0.3">
      <c r="A5016"/>
      <c r="B5016"/>
      <c r="C5016"/>
      <c r="D5016"/>
      <c r="E5016" s="42"/>
      <c r="F5016" s="66"/>
      <c r="G5016" s="133"/>
      <c r="H5016" s="133"/>
      <c r="I5016" s="133"/>
    </row>
    <row r="5017" spans="1:9" s="105" customFormat="1" x14ac:dyDescent="0.3">
      <c r="A5017"/>
      <c r="B5017"/>
      <c r="C5017"/>
      <c r="D5017"/>
      <c r="E5017" s="42"/>
      <c r="F5017" s="66"/>
      <c r="G5017" s="133"/>
      <c r="H5017" s="133"/>
      <c r="I5017" s="133"/>
    </row>
    <row r="5018" spans="1:9" s="105" customFormat="1" x14ac:dyDescent="0.3">
      <c r="A5018"/>
      <c r="B5018"/>
      <c r="C5018"/>
      <c r="D5018"/>
      <c r="E5018" s="42"/>
      <c r="F5018" s="66"/>
      <c r="G5018" s="133"/>
      <c r="H5018" s="133"/>
      <c r="I5018" s="133"/>
    </row>
    <row r="5019" spans="1:9" s="105" customFormat="1" x14ac:dyDescent="0.3">
      <c r="A5019"/>
      <c r="B5019"/>
      <c r="C5019"/>
      <c r="D5019"/>
      <c r="E5019" s="42"/>
      <c r="F5019" s="66"/>
      <c r="G5019" s="133"/>
      <c r="H5019" s="133"/>
      <c r="I5019" s="133"/>
    </row>
    <row r="5020" spans="1:9" s="105" customFormat="1" x14ac:dyDescent="0.3">
      <c r="A5020"/>
      <c r="B5020"/>
      <c r="C5020"/>
      <c r="D5020"/>
      <c r="E5020" s="42"/>
      <c r="F5020" s="66"/>
      <c r="G5020" s="133"/>
      <c r="H5020" s="133"/>
      <c r="I5020" s="133"/>
    </row>
    <row r="5021" spans="1:9" s="105" customFormat="1" x14ac:dyDescent="0.3">
      <c r="A5021"/>
      <c r="B5021"/>
      <c r="C5021"/>
      <c r="D5021"/>
      <c r="E5021" s="42"/>
      <c r="F5021" s="66"/>
      <c r="G5021" s="133"/>
      <c r="H5021" s="133"/>
      <c r="I5021" s="133"/>
    </row>
    <row r="5022" spans="1:9" s="105" customFormat="1" x14ac:dyDescent="0.3">
      <c r="A5022"/>
      <c r="B5022"/>
      <c r="C5022"/>
      <c r="D5022"/>
      <c r="E5022" s="42"/>
      <c r="F5022" s="66"/>
      <c r="G5022" s="133"/>
      <c r="H5022" s="133"/>
      <c r="I5022" s="133"/>
    </row>
    <row r="5023" spans="1:9" s="105" customFormat="1" x14ac:dyDescent="0.3">
      <c r="A5023"/>
      <c r="B5023"/>
      <c r="C5023"/>
      <c r="D5023"/>
      <c r="E5023" s="42"/>
      <c r="F5023" s="66"/>
      <c r="G5023" s="133"/>
      <c r="H5023" s="133"/>
      <c r="I5023" s="133"/>
    </row>
    <row r="5024" spans="1:9" s="105" customFormat="1" x14ac:dyDescent="0.3">
      <c r="A5024"/>
      <c r="B5024"/>
      <c r="C5024"/>
      <c r="D5024"/>
      <c r="E5024" s="42"/>
      <c r="F5024" s="66"/>
      <c r="G5024" s="133"/>
      <c r="H5024" s="133"/>
      <c r="I5024" s="133"/>
    </row>
    <row r="5025" spans="1:9" s="105" customFormat="1" x14ac:dyDescent="0.3">
      <c r="A5025"/>
      <c r="B5025"/>
      <c r="C5025"/>
      <c r="D5025"/>
      <c r="E5025" s="42"/>
      <c r="F5025" s="66"/>
      <c r="G5025" s="133"/>
      <c r="H5025" s="133"/>
      <c r="I5025" s="133"/>
    </row>
    <row r="5026" spans="1:9" s="105" customFormat="1" x14ac:dyDescent="0.3">
      <c r="A5026"/>
      <c r="B5026"/>
      <c r="C5026"/>
      <c r="D5026"/>
      <c r="E5026" s="42"/>
      <c r="F5026" s="66"/>
      <c r="G5026" s="133"/>
      <c r="H5026" s="133"/>
      <c r="I5026" s="133"/>
    </row>
    <row r="5027" spans="1:9" s="105" customFormat="1" x14ac:dyDescent="0.3">
      <c r="A5027"/>
      <c r="B5027"/>
      <c r="C5027"/>
      <c r="D5027"/>
      <c r="E5027" s="42"/>
      <c r="F5027" s="66"/>
      <c r="G5027" s="133"/>
      <c r="H5027" s="133"/>
      <c r="I5027" s="133"/>
    </row>
    <row r="5028" spans="1:9" s="105" customFormat="1" x14ac:dyDescent="0.3">
      <c r="A5028"/>
      <c r="B5028"/>
      <c r="C5028"/>
      <c r="D5028"/>
      <c r="E5028" s="42"/>
      <c r="F5028" s="66"/>
      <c r="G5028" s="133"/>
      <c r="H5028" s="133"/>
      <c r="I5028" s="133"/>
    </row>
    <row r="5029" spans="1:9" s="105" customFormat="1" x14ac:dyDescent="0.3">
      <c r="A5029"/>
      <c r="B5029"/>
      <c r="C5029"/>
      <c r="D5029"/>
      <c r="E5029" s="42"/>
      <c r="F5029" s="66"/>
      <c r="G5029" s="133"/>
      <c r="H5029" s="133"/>
      <c r="I5029" s="133"/>
    </row>
    <row r="5030" spans="1:9" s="105" customFormat="1" x14ac:dyDescent="0.3">
      <c r="A5030"/>
      <c r="B5030"/>
      <c r="C5030"/>
      <c r="D5030"/>
      <c r="E5030" s="42"/>
      <c r="F5030" s="66"/>
      <c r="G5030" s="133"/>
      <c r="H5030" s="133"/>
      <c r="I5030" s="133"/>
    </row>
    <row r="5031" spans="1:9" s="105" customFormat="1" x14ac:dyDescent="0.3">
      <c r="A5031"/>
      <c r="B5031"/>
      <c r="C5031"/>
      <c r="D5031"/>
      <c r="E5031" s="42"/>
      <c r="F5031" s="66"/>
      <c r="G5031" s="133"/>
      <c r="H5031" s="133"/>
      <c r="I5031" s="133"/>
    </row>
    <row r="5032" spans="1:9" s="105" customFormat="1" x14ac:dyDescent="0.3">
      <c r="A5032"/>
      <c r="B5032"/>
      <c r="C5032"/>
      <c r="D5032"/>
      <c r="E5032" s="42"/>
      <c r="F5032" s="66"/>
      <c r="G5032" s="133"/>
      <c r="H5032" s="133"/>
      <c r="I5032" s="133"/>
    </row>
    <row r="5033" spans="1:9" s="105" customFormat="1" x14ac:dyDescent="0.3">
      <c r="A5033"/>
      <c r="B5033"/>
      <c r="C5033"/>
      <c r="D5033"/>
      <c r="E5033" s="42"/>
      <c r="F5033" s="66"/>
      <c r="G5033" s="133"/>
      <c r="H5033" s="133"/>
      <c r="I5033" s="133"/>
    </row>
    <row r="5034" spans="1:9" s="105" customFormat="1" x14ac:dyDescent="0.3">
      <c r="A5034"/>
      <c r="B5034"/>
      <c r="C5034"/>
      <c r="D5034"/>
      <c r="E5034" s="42"/>
      <c r="F5034" s="66"/>
      <c r="G5034" s="133"/>
      <c r="H5034" s="133"/>
      <c r="I5034" s="133"/>
    </row>
    <row r="5035" spans="1:9" s="105" customFormat="1" x14ac:dyDescent="0.3">
      <c r="A5035"/>
      <c r="B5035"/>
      <c r="C5035"/>
      <c r="D5035"/>
      <c r="E5035" s="42"/>
      <c r="F5035" s="66"/>
      <c r="G5035" s="133"/>
      <c r="H5035" s="133"/>
      <c r="I5035" s="133"/>
    </row>
    <row r="5036" spans="1:9" s="105" customFormat="1" x14ac:dyDescent="0.3">
      <c r="A5036"/>
      <c r="B5036"/>
      <c r="C5036"/>
      <c r="D5036"/>
      <c r="E5036" s="42"/>
      <c r="F5036" s="66"/>
      <c r="G5036" s="133"/>
      <c r="H5036" s="133"/>
      <c r="I5036" s="133"/>
    </row>
    <row r="5037" spans="1:9" s="105" customFormat="1" x14ac:dyDescent="0.3">
      <c r="A5037"/>
      <c r="B5037"/>
      <c r="C5037"/>
      <c r="D5037"/>
      <c r="E5037" s="42"/>
      <c r="F5037" s="66"/>
      <c r="G5037" s="133"/>
      <c r="H5037" s="133"/>
      <c r="I5037" s="133"/>
    </row>
    <row r="5038" spans="1:9" s="105" customFormat="1" x14ac:dyDescent="0.3">
      <c r="A5038"/>
      <c r="B5038"/>
      <c r="C5038"/>
      <c r="D5038"/>
      <c r="E5038" s="42"/>
      <c r="F5038" s="66"/>
      <c r="G5038" s="133"/>
      <c r="H5038" s="133"/>
      <c r="I5038" s="133"/>
    </row>
    <row r="5039" spans="1:9" s="105" customFormat="1" x14ac:dyDescent="0.3">
      <c r="A5039"/>
      <c r="B5039"/>
      <c r="C5039"/>
      <c r="D5039"/>
      <c r="E5039" s="42"/>
      <c r="F5039" s="66"/>
      <c r="G5039" s="133"/>
      <c r="H5039" s="133"/>
      <c r="I5039" s="133"/>
    </row>
    <row r="5040" spans="1:9" s="105" customFormat="1" x14ac:dyDescent="0.3">
      <c r="A5040"/>
      <c r="B5040"/>
      <c r="C5040"/>
      <c r="D5040"/>
      <c r="E5040" s="42"/>
      <c r="F5040" s="66"/>
      <c r="G5040" s="133"/>
      <c r="H5040" s="133"/>
      <c r="I5040" s="133"/>
    </row>
    <row r="5041" spans="1:9" s="105" customFormat="1" x14ac:dyDescent="0.3">
      <c r="A5041"/>
      <c r="B5041"/>
      <c r="C5041"/>
      <c r="D5041"/>
      <c r="E5041" s="42"/>
      <c r="F5041" s="66"/>
      <c r="G5041" s="133"/>
      <c r="H5041" s="133"/>
      <c r="I5041" s="133"/>
    </row>
    <row r="5042" spans="1:9" s="105" customFormat="1" x14ac:dyDescent="0.3">
      <c r="A5042"/>
      <c r="B5042"/>
      <c r="C5042"/>
      <c r="D5042"/>
      <c r="E5042" s="42"/>
      <c r="F5042" s="66"/>
      <c r="G5042" s="133"/>
      <c r="H5042" s="133"/>
      <c r="I5042" s="133"/>
    </row>
    <row r="5043" spans="1:9" s="105" customFormat="1" x14ac:dyDescent="0.3">
      <c r="A5043"/>
      <c r="B5043"/>
      <c r="C5043"/>
      <c r="D5043"/>
      <c r="E5043" s="42"/>
      <c r="F5043" s="66"/>
      <c r="G5043" s="133"/>
      <c r="H5043" s="133"/>
      <c r="I5043" s="133"/>
    </row>
    <row r="5044" spans="1:9" s="105" customFormat="1" x14ac:dyDescent="0.3">
      <c r="A5044"/>
      <c r="B5044"/>
      <c r="C5044"/>
      <c r="D5044"/>
      <c r="E5044" s="42"/>
      <c r="F5044" s="66"/>
      <c r="G5044" s="133"/>
      <c r="H5044" s="133"/>
      <c r="I5044" s="133"/>
    </row>
    <row r="5045" spans="1:9" s="105" customFormat="1" x14ac:dyDescent="0.3">
      <c r="A5045"/>
      <c r="B5045"/>
      <c r="C5045"/>
      <c r="D5045"/>
      <c r="E5045" s="42"/>
      <c r="F5045" s="66"/>
      <c r="G5045" s="133"/>
      <c r="H5045" s="133"/>
      <c r="I5045" s="133"/>
    </row>
    <row r="5046" spans="1:9" s="105" customFormat="1" x14ac:dyDescent="0.3">
      <c r="A5046"/>
      <c r="B5046"/>
      <c r="C5046"/>
      <c r="D5046"/>
      <c r="E5046" s="42"/>
      <c r="F5046" s="66"/>
      <c r="G5046" s="133"/>
      <c r="H5046" s="133"/>
      <c r="I5046" s="133"/>
    </row>
    <row r="5047" spans="1:9" s="105" customFormat="1" x14ac:dyDescent="0.3">
      <c r="A5047"/>
      <c r="B5047"/>
      <c r="C5047"/>
      <c r="D5047"/>
      <c r="E5047" s="42"/>
      <c r="F5047" s="66"/>
      <c r="G5047" s="133"/>
      <c r="H5047" s="133"/>
      <c r="I5047" s="133"/>
    </row>
    <row r="5048" spans="1:9" s="105" customFormat="1" x14ac:dyDescent="0.3">
      <c r="A5048"/>
      <c r="B5048"/>
      <c r="C5048"/>
      <c r="D5048"/>
      <c r="E5048" s="42"/>
      <c r="F5048" s="66"/>
      <c r="G5048" s="133"/>
      <c r="H5048" s="133"/>
      <c r="I5048" s="133"/>
    </row>
    <row r="5049" spans="1:9" s="105" customFormat="1" x14ac:dyDescent="0.3">
      <c r="A5049"/>
      <c r="B5049"/>
      <c r="C5049"/>
      <c r="D5049"/>
      <c r="E5049" s="42"/>
      <c r="F5049" s="66"/>
      <c r="G5049" s="133"/>
      <c r="H5049" s="133"/>
      <c r="I5049" s="133"/>
    </row>
    <row r="5050" spans="1:9" s="105" customFormat="1" x14ac:dyDescent="0.3">
      <c r="A5050"/>
      <c r="B5050"/>
      <c r="C5050"/>
      <c r="D5050"/>
      <c r="E5050" s="42"/>
      <c r="F5050" s="66"/>
      <c r="G5050" s="133"/>
      <c r="H5050" s="133"/>
      <c r="I5050" s="133"/>
    </row>
    <row r="5051" spans="1:9" s="105" customFormat="1" x14ac:dyDescent="0.3">
      <c r="A5051"/>
      <c r="B5051"/>
      <c r="C5051"/>
      <c r="D5051"/>
      <c r="E5051" s="42"/>
      <c r="F5051" s="66"/>
      <c r="G5051" s="133"/>
      <c r="H5051" s="133"/>
      <c r="I5051" s="133"/>
    </row>
    <row r="5052" spans="1:9" s="105" customFormat="1" x14ac:dyDescent="0.3">
      <c r="A5052"/>
      <c r="B5052"/>
      <c r="C5052"/>
      <c r="D5052"/>
      <c r="E5052" s="42"/>
      <c r="F5052" s="66"/>
      <c r="G5052" s="133"/>
      <c r="H5052" s="133"/>
      <c r="I5052" s="133"/>
    </row>
    <row r="5053" spans="1:9" s="105" customFormat="1" x14ac:dyDescent="0.3">
      <c r="A5053"/>
      <c r="B5053"/>
      <c r="C5053"/>
      <c r="D5053"/>
      <c r="E5053" s="42"/>
      <c r="F5053" s="66"/>
      <c r="G5053" s="133"/>
      <c r="H5053" s="133"/>
      <c r="I5053" s="133"/>
    </row>
    <row r="5054" spans="1:9" s="105" customFormat="1" x14ac:dyDescent="0.3">
      <c r="A5054"/>
      <c r="B5054"/>
      <c r="C5054"/>
      <c r="D5054"/>
      <c r="E5054" s="42"/>
      <c r="F5054" s="66"/>
      <c r="G5054" s="133"/>
      <c r="H5054" s="133"/>
      <c r="I5054" s="133"/>
    </row>
    <row r="5055" spans="1:9" s="105" customFormat="1" x14ac:dyDescent="0.3">
      <c r="A5055"/>
      <c r="B5055"/>
      <c r="C5055"/>
      <c r="D5055"/>
      <c r="E5055" s="42"/>
      <c r="F5055" s="66"/>
      <c r="G5055" s="133"/>
      <c r="H5055" s="133"/>
      <c r="I5055" s="133"/>
    </row>
    <row r="5056" spans="1:9" s="105" customFormat="1" x14ac:dyDescent="0.3">
      <c r="A5056"/>
      <c r="B5056"/>
      <c r="C5056"/>
      <c r="D5056"/>
      <c r="E5056" s="42"/>
      <c r="F5056" s="66"/>
      <c r="G5056" s="133"/>
      <c r="H5056" s="133"/>
      <c r="I5056" s="133"/>
    </row>
    <row r="5057" spans="1:9" s="105" customFormat="1" x14ac:dyDescent="0.3">
      <c r="A5057"/>
      <c r="B5057"/>
      <c r="C5057"/>
      <c r="D5057"/>
      <c r="E5057" s="42"/>
      <c r="F5057" s="66"/>
      <c r="G5057" s="133"/>
      <c r="H5057" s="133"/>
      <c r="I5057" s="133"/>
    </row>
    <row r="5058" spans="1:9" s="105" customFormat="1" x14ac:dyDescent="0.3">
      <c r="A5058"/>
      <c r="B5058"/>
      <c r="C5058"/>
      <c r="D5058"/>
      <c r="E5058" s="42"/>
      <c r="F5058" s="66"/>
      <c r="G5058" s="133"/>
      <c r="H5058" s="133"/>
      <c r="I5058" s="133"/>
    </row>
    <row r="5059" spans="1:9" s="105" customFormat="1" x14ac:dyDescent="0.3">
      <c r="A5059"/>
      <c r="B5059"/>
      <c r="C5059"/>
      <c r="D5059"/>
      <c r="E5059" s="42"/>
      <c r="F5059" s="66"/>
      <c r="G5059" s="133"/>
      <c r="H5059" s="133"/>
      <c r="I5059" s="133"/>
    </row>
    <row r="5060" spans="1:9" s="105" customFormat="1" x14ac:dyDescent="0.3">
      <c r="A5060"/>
      <c r="B5060"/>
      <c r="C5060"/>
      <c r="D5060"/>
      <c r="E5060" s="42"/>
      <c r="F5060" s="66"/>
      <c r="G5060" s="133"/>
      <c r="H5060" s="133"/>
      <c r="I5060" s="133"/>
    </row>
    <row r="5061" spans="1:9" s="105" customFormat="1" x14ac:dyDescent="0.3">
      <c r="A5061"/>
      <c r="B5061"/>
      <c r="C5061"/>
      <c r="D5061"/>
      <c r="E5061" s="42"/>
      <c r="F5061" s="66"/>
      <c r="G5061" s="133"/>
      <c r="H5061" s="133"/>
      <c r="I5061" s="133"/>
    </row>
    <row r="5062" spans="1:9" s="105" customFormat="1" x14ac:dyDescent="0.3">
      <c r="A5062"/>
      <c r="B5062"/>
      <c r="C5062"/>
      <c r="D5062"/>
      <c r="E5062" s="42"/>
      <c r="F5062" s="66"/>
      <c r="G5062" s="133"/>
      <c r="H5062" s="133"/>
      <c r="I5062" s="133"/>
    </row>
    <row r="5063" spans="1:9" s="105" customFormat="1" x14ac:dyDescent="0.3">
      <c r="A5063"/>
      <c r="B5063"/>
      <c r="C5063"/>
      <c r="D5063"/>
      <c r="E5063" s="42"/>
      <c r="F5063" s="66"/>
      <c r="G5063" s="133"/>
      <c r="H5063" s="133"/>
      <c r="I5063" s="133"/>
    </row>
    <row r="5064" spans="1:9" s="105" customFormat="1" x14ac:dyDescent="0.3">
      <c r="A5064"/>
      <c r="B5064"/>
      <c r="C5064"/>
      <c r="D5064"/>
      <c r="E5064" s="42"/>
      <c r="F5064" s="66"/>
      <c r="G5064" s="133"/>
      <c r="H5064" s="133"/>
      <c r="I5064" s="133"/>
    </row>
    <row r="5065" spans="1:9" s="105" customFormat="1" x14ac:dyDescent="0.3">
      <c r="A5065"/>
      <c r="B5065"/>
      <c r="C5065"/>
      <c r="D5065"/>
      <c r="E5065" s="42"/>
      <c r="F5065" s="66"/>
      <c r="G5065" s="133"/>
      <c r="H5065" s="133"/>
      <c r="I5065" s="133"/>
    </row>
    <row r="5066" spans="1:9" s="105" customFormat="1" x14ac:dyDescent="0.3">
      <c r="A5066"/>
      <c r="B5066"/>
      <c r="C5066"/>
      <c r="D5066"/>
      <c r="E5066" s="42"/>
      <c r="F5066" s="66"/>
      <c r="G5066" s="133"/>
      <c r="H5066" s="133"/>
      <c r="I5066" s="133"/>
    </row>
    <row r="5067" spans="1:9" s="105" customFormat="1" x14ac:dyDescent="0.3">
      <c r="A5067"/>
      <c r="B5067"/>
      <c r="C5067"/>
      <c r="D5067"/>
      <c r="E5067" s="42"/>
      <c r="F5067" s="66"/>
      <c r="G5067" s="133"/>
      <c r="H5067" s="133"/>
      <c r="I5067" s="133"/>
    </row>
    <row r="5068" spans="1:9" s="105" customFormat="1" x14ac:dyDescent="0.3">
      <c r="A5068"/>
      <c r="B5068"/>
      <c r="C5068"/>
      <c r="D5068"/>
      <c r="E5068" s="42"/>
      <c r="F5068" s="66"/>
      <c r="G5068" s="133"/>
      <c r="H5068" s="133"/>
      <c r="I5068" s="133"/>
    </row>
    <row r="5069" spans="1:9" s="105" customFormat="1" x14ac:dyDescent="0.3">
      <c r="A5069"/>
      <c r="B5069"/>
      <c r="C5069"/>
      <c r="D5069"/>
      <c r="E5069" s="42"/>
      <c r="F5069" s="66"/>
      <c r="G5069" s="133"/>
      <c r="H5069" s="133"/>
      <c r="I5069" s="133"/>
    </row>
    <row r="5070" spans="1:9" s="105" customFormat="1" x14ac:dyDescent="0.3">
      <c r="A5070"/>
      <c r="B5070"/>
      <c r="C5070"/>
      <c r="D5070"/>
      <c r="E5070" s="42"/>
      <c r="F5070" s="66"/>
      <c r="G5070" s="133"/>
      <c r="H5070" s="133"/>
      <c r="I5070" s="133"/>
    </row>
    <row r="5071" spans="1:9" s="105" customFormat="1" x14ac:dyDescent="0.3">
      <c r="A5071"/>
      <c r="B5071"/>
      <c r="C5071"/>
      <c r="D5071"/>
      <c r="E5071" s="42"/>
      <c r="F5071" s="66"/>
      <c r="G5071" s="133"/>
      <c r="H5071" s="133"/>
      <c r="I5071" s="133"/>
    </row>
    <row r="5072" spans="1:9" s="105" customFormat="1" x14ac:dyDescent="0.3">
      <c r="A5072"/>
      <c r="B5072"/>
      <c r="C5072"/>
      <c r="D5072"/>
      <c r="E5072" s="42"/>
      <c r="F5072" s="66"/>
      <c r="G5072" s="133"/>
      <c r="H5072" s="133"/>
      <c r="I5072" s="133"/>
    </row>
    <row r="5073" spans="1:9" s="105" customFormat="1" x14ac:dyDescent="0.3">
      <c r="A5073"/>
      <c r="B5073"/>
      <c r="C5073"/>
      <c r="D5073"/>
      <c r="E5073" s="42"/>
      <c r="F5073" s="66"/>
      <c r="G5073" s="133"/>
      <c r="H5073" s="133"/>
      <c r="I5073" s="133"/>
    </row>
    <row r="5074" spans="1:9" s="105" customFormat="1" x14ac:dyDescent="0.3">
      <c r="A5074"/>
      <c r="B5074"/>
      <c r="C5074"/>
      <c r="D5074"/>
      <c r="E5074" s="42"/>
      <c r="F5074" s="66"/>
      <c r="G5074" s="133"/>
      <c r="H5074" s="133"/>
      <c r="I5074" s="133"/>
    </row>
    <row r="5075" spans="1:9" s="105" customFormat="1" x14ac:dyDescent="0.3">
      <c r="A5075"/>
      <c r="B5075"/>
      <c r="C5075"/>
      <c r="D5075"/>
      <c r="E5075" s="42"/>
      <c r="F5075" s="66"/>
      <c r="G5075" s="133"/>
      <c r="H5075" s="133"/>
      <c r="I5075" s="133"/>
    </row>
    <row r="5076" spans="1:9" s="105" customFormat="1" x14ac:dyDescent="0.3">
      <c r="A5076"/>
      <c r="B5076"/>
      <c r="C5076"/>
      <c r="D5076"/>
      <c r="E5076" s="42"/>
      <c r="F5076" s="66"/>
      <c r="G5076" s="133"/>
      <c r="H5076" s="133"/>
      <c r="I5076" s="133"/>
    </row>
    <row r="5077" spans="1:9" s="105" customFormat="1" x14ac:dyDescent="0.3">
      <c r="A5077"/>
      <c r="B5077"/>
      <c r="C5077"/>
      <c r="D5077"/>
      <c r="E5077" s="42"/>
      <c r="F5077" s="66"/>
      <c r="G5077" s="133"/>
      <c r="H5077" s="133"/>
      <c r="I5077" s="133"/>
    </row>
    <row r="5078" spans="1:9" s="105" customFormat="1" x14ac:dyDescent="0.3">
      <c r="A5078"/>
      <c r="B5078"/>
      <c r="C5078"/>
      <c r="D5078"/>
      <c r="E5078" s="42"/>
      <c r="F5078" s="66"/>
      <c r="G5078" s="133"/>
      <c r="H5078" s="133"/>
      <c r="I5078" s="133"/>
    </row>
    <row r="5079" spans="1:9" s="105" customFormat="1" x14ac:dyDescent="0.3">
      <c r="A5079"/>
      <c r="B5079"/>
      <c r="C5079"/>
      <c r="D5079"/>
      <c r="E5079" s="42"/>
      <c r="F5079" s="66"/>
      <c r="G5079" s="133"/>
      <c r="H5079" s="133"/>
      <c r="I5079" s="133"/>
    </row>
    <row r="5080" spans="1:9" s="105" customFormat="1" x14ac:dyDescent="0.3">
      <c r="A5080"/>
      <c r="B5080"/>
      <c r="C5080"/>
      <c r="D5080"/>
      <c r="E5080" s="42"/>
      <c r="F5080" s="66"/>
      <c r="G5080" s="133"/>
      <c r="H5080" s="133"/>
      <c r="I5080" s="133"/>
    </row>
    <row r="5081" spans="1:9" s="105" customFormat="1" x14ac:dyDescent="0.3">
      <c r="A5081"/>
      <c r="B5081"/>
      <c r="C5081"/>
      <c r="D5081"/>
      <c r="E5081" s="42"/>
      <c r="F5081" s="66"/>
      <c r="G5081" s="133"/>
      <c r="H5081" s="133"/>
      <c r="I5081" s="133"/>
    </row>
    <row r="5082" spans="1:9" s="105" customFormat="1" x14ac:dyDescent="0.3">
      <c r="A5082"/>
      <c r="B5082"/>
      <c r="C5082"/>
      <c r="D5082"/>
      <c r="E5082" s="42"/>
      <c r="F5082" s="66"/>
      <c r="G5082" s="133"/>
      <c r="H5082" s="133"/>
      <c r="I5082" s="133"/>
    </row>
    <row r="5083" spans="1:9" s="105" customFormat="1" x14ac:dyDescent="0.3">
      <c r="A5083"/>
      <c r="B5083"/>
      <c r="C5083"/>
      <c r="D5083"/>
      <c r="E5083" s="42"/>
      <c r="F5083" s="66"/>
      <c r="G5083" s="133"/>
      <c r="H5083" s="133"/>
      <c r="I5083" s="133"/>
    </row>
    <row r="5084" spans="1:9" s="105" customFormat="1" x14ac:dyDescent="0.3">
      <c r="A5084"/>
      <c r="B5084"/>
      <c r="C5084"/>
      <c r="D5084"/>
      <c r="E5084" s="42"/>
      <c r="F5084" s="66"/>
      <c r="G5084" s="133"/>
      <c r="H5084" s="133"/>
      <c r="I5084" s="133"/>
    </row>
    <row r="5085" spans="1:9" s="105" customFormat="1" x14ac:dyDescent="0.3">
      <c r="A5085"/>
      <c r="B5085"/>
      <c r="C5085"/>
      <c r="D5085"/>
      <c r="E5085" s="42"/>
      <c r="F5085" s="66"/>
      <c r="G5085" s="133"/>
      <c r="H5085" s="133"/>
      <c r="I5085" s="133"/>
    </row>
    <row r="5086" spans="1:9" s="105" customFormat="1" x14ac:dyDescent="0.3">
      <c r="A5086"/>
      <c r="B5086"/>
      <c r="C5086"/>
      <c r="D5086"/>
      <c r="E5086" s="42"/>
      <c r="F5086" s="66"/>
      <c r="G5086" s="133"/>
      <c r="H5086" s="133"/>
      <c r="I5086" s="133"/>
    </row>
    <row r="5087" spans="1:9" s="105" customFormat="1" x14ac:dyDescent="0.3">
      <c r="A5087"/>
      <c r="B5087"/>
      <c r="C5087"/>
      <c r="D5087"/>
      <c r="E5087" s="42"/>
      <c r="F5087" s="66"/>
      <c r="G5087" s="133"/>
      <c r="H5087" s="133"/>
      <c r="I5087" s="133"/>
    </row>
    <row r="5088" spans="1:9" s="105" customFormat="1" x14ac:dyDescent="0.3">
      <c r="A5088"/>
      <c r="B5088"/>
      <c r="C5088"/>
      <c r="D5088"/>
      <c r="E5088" s="42"/>
      <c r="F5088" s="66"/>
      <c r="G5088" s="133"/>
      <c r="H5088" s="133"/>
      <c r="I5088" s="133"/>
    </row>
    <row r="5089" spans="1:9" s="105" customFormat="1" x14ac:dyDescent="0.3">
      <c r="A5089"/>
      <c r="B5089"/>
      <c r="C5089"/>
      <c r="D5089"/>
      <c r="E5089" s="42"/>
      <c r="F5089" s="66"/>
      <c r="G5089" s="133"/>
      <c r="H5089" s="133"/>
      <c r="I5089" s="133"/>
    </row>
    <row r="5090" spans="1:9" s="105" customFormat="1" x14ac:dyDescent="0.3">
      <c r="A5090"/>
      <c r="B5090"/>
      <c r="C5090"/>
      <c r="D5090"/>
      <c r="E5090" s="42"/>
      <c r="F5090" s="66"/>
      <c r="G5090" s="133"/>
      <c r="H5090" s="133"/>
      <c r="I5090" s="133"/>
    </row>
    <row r="5091" spans="1:9" s="105" customFormat="1" x14ac:dyDescent="0.3">
      <c r="A5091"/>
      <c r="B5091"/>
      <c r="C5091"/>
      <c r="D5091"/>
      <c r="E5091" s="42"/>
      <c r="F5091" s="66"/>
      <c r="G5091" s="133"/>
      <c r="H5091" s="133"/>
      <c r="I5091" s="133"/>
    </row>
    <row r="5092" spans="1:9" s="105" customFormat="1" x14ac:dyDescent="0.3">
      <c r="A5092"/>
      <c r="B5092"/>
      <c r="C5092"/>
      <c r="D5092"/>
      <c r="E5092" s="42"/>
      <c r="F5092" s="66"/>
      <c r="G5092" s="133"/>
      <c r="H5092" s="133"/>
      <c r="I5092" s="133"/>
    </row>
    <row r="5093" spans="1:9" s="105" customFormat="1" x14ac:dyDescent="0.3">
      <c r="A5093"/>
      <c r="B5093"/>
      <c r="C5093"/>
      <c r="D5093"/>
      <c r="E5093" s="42"/>
      <c r="F5093" s="66"/>
      <c r="G5093" s="133"/>
      <c r="H5093" s="133"/>
      <c r="I5093" s="133"/>
    </row>
    <row r="5094" spans="1:9" s="105" customFormat="1" x14ac:dyDescent="0.3">
      <c r="A5094"/>
      <c r="B5094"/>
      <c r="C5094"/>
      <c r="D5094"/>
      <c r="E5094" s="42"/>
      <c r="F5094" s="66"/>
      <c r="G5094" s="133"/>
      <c r="H5094" s="133"/>
      <c r="I5094" s="133"/>
    </row>
    <row r="5095" spans="1:9" s="105" customFormat="1" x14ac:dyDescent="0.3">
      <c r="A5095"/>
      <c r="B5095"/>
      <c r="C5095"/>
      <c r="D5095"/>
      <c r="E5095" s="42"/>
      <c r="F5095" s="66"/>
      <c r="G5095" s="133"/>
      <c r="H5095" s="133"/>
      <c r="I5095" s="133"/>
    </row>
    <row r="5096" spans="1:9" s="105" customFormat="1" x14ac:dyDescent="0.3">
      <c r="A5096"/>
      <c r="B5096"/>
      <c r="C5096"/>
      <c r="D5096"/>
      <c r="E5096" s="42"/>
      <c r="F5096" s="66"/>
      <c r="G5096" s="133"/>
      <c r="H5096" s="133"/>
      <c r="I5096" s="133"/>
    </row>
    <row r="5097" spans="1:9" s="105" customFormat="1" x14ac:dyDescent="0.3">
      <c r="A5097"/>
      <c r="B5097"/>
      <c r="C5097"/>
      <c r="D5097"/>
      <c r="E5097" s="42"/>
      <c r="F5097" s="66"/>
      <c r="G5097" s="133"/>
      <c r="H5097" s="133"/>
      <c r="I5097" s="133"/>
    </row>
    <row r="5098" spans="1:9" s="105" customFormat="1" x14ac:dyDescent="0.3">
      <c r="A5098"/>
      <c r="B5098"/>
      <c r="C5098"/>
      <c r="D5098"/>
      <c r="E5098" s="42"/>
      <c r="F5098" s="66"/>
      <c r="G5098" s="133"/>
      <c r="H5098" s="133"/>
      <c r="I5098" s="133"/>
    </row>
    <row r="5099" spans="1:9" s="105" customFormat="1" x14ac:dyDescent="0.3">
      <c r="A5099"/>
      <c r="B5099"/>
      <c r="C5099"/>
      <c r="D5099"/>
      <c r="E5099" s="42"/>
      <c r="F5099" s="66"/>
      <c r="G5099" s="133"/>
      <c r="H5099" s="133"/>
      <c r="I5099" s="133"/>
    </row>
    <row r="5100" spans="1:9" s="105" customFormat="1" x14ac:dyDescent="0.3">
      <c r="A5100"/>
      <c r="B5100"/>
      <c r="C5100"/>
      <c r="D5100"/>
      <c r="E5100" s="42"/>
      <c r="F5100" s="66"/>
      <c r="G5100" s="133"/>
      <c r="H5100" s="133"/>
      <c r="I5100" s="133"/>
    </row>
    <row r="5101" spans="1:9" s="105" customFormat="1" x14ac:dyDescent="0.3">
      <c r="A5101"/>
      <c r="B5101"/>
      <c r="C5101"/>
      <c r="D5101"/>
      <c r="E5101" s="42"/>
      <c r="F5101" s="66"/>
      <c r="G5101" s="133"/>
      <c r="H5101" s="133"/>
      <c r="I5101" s="133"/>
    </row>
    <row r="5102" spans="1:9" s="105" customFormat="1" x14ac:dyDescent="0.3">
      <c r="A5102"/>
      <c r="B5102"/>
      <c r="C5102"/>
      <c r="D5102"/>
      <c r="E5102" s="42"/>
      <c r="F5102" s="66"/>
      <c r="G5102" s="133"/>
      <c r="H5102" s="133"/>
      <c r="I5102" s="133"/>
    </row>
    <row r="5103" spans="1:9" s="105" customFormat="1" x14ac:dyDescent="0.3">
      <c r="A5103"/>
      <c r="B5103"/>
      <c r="C5103"/>
      <c r="D5103"/>
      <c r="E5103" s="42"/>
      <c r="F5103" s="66"/>
      <c r="G5103" s="133"/>
      <c r="H5103" s="133"/>
      <c r="I5103" s="133"/>
    </row>
    <row r="5104" spans="1:9" s="105" customFormat="1" x14ac:dyDescent="0.3">
      <c r="A5104"/>
      <c r="B5104"/>
      <c r="C5104"/>
      <c r="D5104"/>
      <c r="E5104" s="42"/>
      <c r="F5104" s="66"/>
      <c r="G5104" s="133"/>
      <c r="H5104" s="133"/>
      <c r="I5104" s="133"/>
    </row>
    <row r="5105" spans="1:9" s="105" customFormat="1" x14ac:dyDescent="0.3">
      <c r="A5105"/>
      <c r="B5105"/>
      <c r="C5105"/>
      <c r="D5105"/>
      <c r="E5105" s="42"/>
      <c r="F5105" s="66"/>
      <c r="G5105" s="133"/>
      <c r="H5105" s="133"/>
      <c r="I5105" s="133"/>
    </row>
    <row r="5106" spans="1:9" s="105" customFormat="1" x14ac:dyDescent="0.3">
      <c r="A5106"/>
      <c r="B5106"/>
      <c r="C5106"/>
      <c r="D5106"/>
      <c r="E5106" s="42"/>
      <c r="F5106" s="66"/>
      <c r="G5106" s="133"/>
      <c r="H5106" s="133"/>
      <c r="I5106" s="133"/>
    </row>
    <row r="5107" spans="1:9" s="105" customFormat="1" x14ac:dyDescent="0.3">
      <c r="A5107"/>
      <c r="B5107"/>
      <c r="C5107"/>
      <c r="D5107"/>
      <c r="E5107" s="42"/>
      <c r="F5107" s="66"/>
      <c r="G5107" s="133"/>
      <c r="H5107" s="133"/>
      <c r="I5107" s="133"/>
    </row>
    <row r="5108" spans="1:9" s="105" customFormat="1" x14ac:dyDescent="0.3">
      <c r="A5108"/>
      <c r="B5108"/>
      <c r="C5108"/>
      <c r="D5108"/>
      <c r="E5108" s="42"/>
      <c r="F5108" s="66"/>
      <c r="G5108" s="133"/>
      <c r="H5108" s="133"/>
      <c r="I5108" s="133"/>
    </row>
    <row r="5109" spans="1:9" s="105" customFormat="1" x14ac:dyDescent="0.3">
      <c r="A5109"/>
      <c r="B5109"/>
      <c r="C5109"/>
      <c r="D5109"/>
      <c r="E5109" s="42"/>
      <c r="F5109" s="66"/>
      <c r="G5109" s="133"/>
      <c r="H5109" s="133"/>
      <c r="I5109" s="133"/>
    </row>
    <row r="5110" spans="1:9" s="105" customFormat="1" x14ac:dyDescent="0.3">
      <c r="A5110"/>
      <c r="B5110"/>
      <c r="C5110"/>
      <c r="D5110"/>
      <c r="E5110" s="42"/>
      <c r="F5110" s="66"/>
      <c r="G5110" s="133"/>
      <c r="H5110" s="133"/>
      <c r="I5110" s="133"/>
    </row>
    <row r="5111" spans="1:9" s="105" customFormat="1" x14ac:dyDescent="0.3">
      <c r="A5111"/>
      <c r="B5111"/>
      <c r="C5111"/>
      <c r="D5111"/>
      <c r="E5111" s="42"/>
      <c r="F5111" s="66"/>
      <c r="G5111" s="133"/>
      <c r="H5111" s="133"/>
      <c r="I5111" s="133"/>
    </row>
    <row r="5112" spans="1:9" s="105" customFormat="1" x14ac:dyDescent="0.3">
      <c r="A5112"/>
      <c r="B5112"/>
      <c r="C5112"/>
      <c r="D5112"/>
      <c r="E5112" s="42"/>
      <c r="F5112" s="66"/>
      <c r="G5112" s="133"/>
      <c r="H5112" s="133"/>
      <c r="I5112" s="133"/>
    </row>
    <row r="5113" spans="1:9" s="105" customFormat="1" x14ac:dyDescent="0.3">
      <c r="A5113"/>
      <c r="B5113"/>
      <c r="C5113"/>
      <c r="D5113"/>
      <c r="E5113" s="42"/>
      <c r="F5113" s="66"/>
      <c r="G5113" s="133"/>
      <c r="H5113" s="133"/>
      <c r="I5113" s="133"/>
    </row>
    <row r="5114" spans="1:9" s="105" customFormat="1" x14ac:dyDescent="0.3">
      <c r="A5114"/>
      <c r="B5114"/>
      <c r="C5114"/>
      <c r="D5114"/>
      <c r="E5114" s="42"/>
      <c r="F5114" s="66"/>
      <c r="G5114" s="133"/>
      <c r="H5114" s="133"/>
      <c r="I5114" s="133"/>
    </row>
    <row r="5115" spans="1:9" s="105" customFormat="1" x14ac:dyDescent="0.3">
      <c r="A5115"/>
      <c r="B5115"/>
      <c r="C5115"/>
      <c r="D5115"/>
      <c r="E5115" s="42"/>
      <c r="F5115" s="66"/>
      <c r="G5115" s="133"/>
      <c r="H5115" s="133"/>
      <c r="I5115" s="133"/>
    </row>
    <row r="5116" spans="1:9" s="105" customFormat="1" x14ac:dyDescent="0.3">
      <c r="A5116"/>
      <c r="B5116"/>
      <c r="C5116"/>
      <c r="D5116"/>
      <c r="E5116" s="42"/>
      <c r="F5116" s="66"/>
      <c r="G5116" s="133"/>
      <c r="H5116" s="133"/>
      <c r="I5116" s="133"/>
    </row>
    <row r="5117" spans="1:9" s="105" customFormat="1" x14ac:dyDescent="0.3">
      <c r="A5117"/>
      <c r="B5117"/>
      <c r="C5117"/>
      <c r="D5117"/>
      <c r="E5117" s="42"/>
      <c r="F5117" s="66"/>
      <c r="G5117" s="133"/>
      <c r="H5117" s="133"/>
      <c r="I5117" s="133"/>
    </row>
    <row r="5118" spans="1:9" s="105" customFormat="1" x14ac:dyDescent="0.3">
      <c r="A5118"/>
      <c r="B5118"/>
      <c r="C5118"/>
      <c r="D5118"/>
      <c r="E5118" s="42"/>
      <c r="F5118" s="66"/>
      <c r="G5118" s="133"/>
      <c r="H5118" s="133"/>
      <c r="I5118" s="133"/>
    </row>
    <row r="5119" spans="1:9" s="105" customFormat="1" x14ac:dyDescent="0.3">
      <c r="A5119"/>
      <c r="B5119"/>
      <c r="C5119"/>
      <c r="D5119"/>
      <c r="E5119" s="42"/>
      <c r="F5119" s="66"/>
      <c r="G5119" s="133"/>
      <c r="H5119" s="133"/>
      <c r="I5119" s="133"/>
    </row>
    <row r="5120" spans="1:9" s="105" customFormat="1" x14ac:dyDescent="0.3">
      <c r="A5120"/>
      <c r="B5120"/>
      <c r="C5120"/>
      <c r="D5120"/>
      <c r="E5120" s="42"/>
      <c r="F5120" s="66"/>
      <c r="G5120" s="133"/>
      <c r="H5120" s="133"/>
      <c r="I5120" s="133"/>
    </row>
    <row r="5121" spans="1:9" s="105" customFormat="1" x14ac:dyDescent="0.3">
      <c r="A5121"/>
      <c r="B5121"/>
      <c r="C5121"/>
      <c r="D5121"/>
      <c r="E5121" s="42"/>
      <c r="F5121" s="66"/>
      <c r="G5121" s="133"/>
      <c r="H5121" s="133"/>
      <c r="I5121" s="133"/>
    </row>
    <row r="5122" spans="1:9" s="105" customFormat="1" x14ac:dyDescent="0.3">
      <c r="A5122"/>
      <c r="B5122"/>
      <c r="C5122"/>
      <c r="D5122"/>
      <c r="E5122" s="42"/>
      <c r="F5122" s="66"/>
      <c r="G5122" s="133"/>
      <c r="H5122" s="133"/>
      <c r="I5122" s="133"/>
    </row>
    <row r="5123" spans="1:9" s="105" customFormat="1" x14ac:dyDescent="0.3">
      <c r="A5123"/>
      <c r="B5123"/>
      <c r="C5123"/>
      <c r="D5123"/>
      <c r="E5123" s="42"/>
      <c r="F5123" s="66"/>
      <c r="G5123" s="133"/>
      <c r="H5123" s="133"/>
      <c r="I5123" s="133"/>
    </row>
    <row r="5124" spans="1:9" s="105" customFormat="1" x14ac:dyDescent="0.3">
      <c r="A5124"/>
      <c r="B5124"/>
      <c r="C5124"/>
      <c r="D5124"/>
      <c r="E5124" s="42"/>
      <c r="F5124" s="66"/>
      <c r="G5124" s="133"/>
      <c r="H5124" s="133"/>
      <c r="I5124" s="133"/>
    </row>
    <row r="5125" spans="1:9" s="105" customFormat="1" x14ac:dyDescent="0.3">
      <c r="A5125"/>
      <c r="B5125"/>
      <c r="C5125"/>
      <c r="D5125"/>
      <c r="E5125" s="42"/>
      <c r="F5125" s="66"/>
      <c r="G5125" s="133"/>
      <c r="H5125" s="133"/>
      <c r="I5125" s="133"/>
    </row>
    <row r="5126" spans="1:9" s="105" customFormat="1" x14ac:dyDescent="0.3">
      <c r="A5126"/>
      <c r="B5126"/>
      <c r="C5126"/>
      <c r="D5126"/>
      <c r="E5126" s="42"/>
      <c r="F5126" s="66"/>
      <c r="G5126" s="133"/>
      <c r="H5126" s="133"/>
      <c r="I5126" s="133"/>
    </row>
    <row r="5127" spans="1:9" s="105" customFormat="1" x14ac:dyDescent="0.3">
      <c r="A5127"/>
      <c r="B5127"/>
      <c r="C5127"/>
      <c r="D5127"/>
      <c r="E5127" s="42"/>
      <c r="F5127" s="66"/>
      <c r="G5127" s="133"/>
      <c r="H5127" s="133"/>
      <c r="I5127" s="133"/>
    </row>
    <row r="5128" spans="1:9" s="105" customFormat="1" x14ac:dyDescent="0.3">
      <c r="A5128"/>
      <c r="B5128"/>
      <c r="C5128"/>
      <c r="D5128"/>
      <c r="E5128" s="42"/>
      <c r="F5128" s="66"/>
      <c r="G5128" s="133"/>
      <c r="H5128" s="133"/>
      <c r="I5128" s="133"/>
    </row>
    <row r="5129" spans="1:9" s="105" customFormat="1" x14ac:dyDescent="0.3">
      <c r="A5129"/>
      <c r="B5129"/>
      <c r="C5129"/>
      <c r="D5129"/>
      <c r="E5129" s="42"/>
      <c r="F5129" s="66"/>
      <c r="G5129" s="133"/>
      <c r="H5129" s="133"/>
      <c r="I5129" s="133"/>
    </row>
    <row r="5130" spans="1:9" s="105" customFormat="1" x14ac:dyDescent="0.3">
      <c r="A5130"/>
      <c r="B5130"/>
      <c r="C5130"/>
      <c r="D5130"/>
      <c r="E5130" s="42"/>
      <c r="F5130" s="66"/>
      <c r="G5130" s="133"/>
      <c r="H5130" s="133"/>
      <c r="I5130" s="133"/>
    </row>
    <row r="5131" spans="1:9" s="105" customFormat="1" x14ac:dyDescent="0.3">
      <c r="A5131"/>
      <c r="B5131"/>
      <c r="C5131"/>
      <c r="D5131"/>
      <c r="E5131" s="42"/>
      <c r="F5131" s="66"/>
      <c r="G5131" s="133"/>
      <c r="H5131" s="133"/>
      <c r="I5131" s="133"/>
    </row>
    <row r="5132" spans="1:9" s="105" customFormat="1" x14ac:dyDescent="0.3">
      <c r="A5132"/>
      <c r="B5132"/>
      <c r="C5132"/>
      <c r="D5132"/>
      <c r="E5132" s="42"/>
      <c r="F5132" s="66"/>
      <c r="G5132" s="133"/>
      <c r="H5132" s="133"/>
      <c r="I5132" s="133"/>
    </row>
    <row r="5133" spans="1:9" s="105" customFormat="1" x14ac:dyDescent="0.3">
      <c r="A5133"/>
      <c r="B5133"/>
      <c r="C5133"/>
      <c r="D5133"/>
      <c r="E5133" s="42"/>
      <c r="F5133" s="66"/>
      <c r="G5133" s="133"/>
      <c r="H5133" s="133"/>
      <c r="I5133" s="133"/>
    </row>
    <row r="5134" spans="1:9" s="105" customFormat="1" x14ac:dyDescent="0.3">
      <c r="A5134"/>
      <c r="B5134"/>
      <c r="C5134"/>
      <c r="D5134"/>
      <c r="E5134" s="42"/>
      <c r="F5134" s="66"/>
      <c r="G5134" s="133"/>
      <c r="H5134" s="133"/>
      <c r="I5134" s="133"/>
    </row>
    <row r="5135" spans="1:9" s="105" customFormat="1" x14ac:dyDescent="0.3">
      <c r="A5135"/>
      <c r="B5135"/>
      <c r="C5135"/>
      <c r="D5135"/>
      <c r="E5135" s="42"/>
      <c r="F5135" s="66"/>
      <c r="G5135" s="133"/>
      <c r="H5135" s="133"/>
      <c r="I5135" s="133"/>
    </row>
    <row r="5136" spans="1:9" s="105" customFormat="1" x14ac:dyDescent="0.3">
      <c r="A5136"/>
      <c r="B5136"/>
      <c r="C5136"/>
      <c r="D5136"/>
      <c r="E5136" s="42"/>
      <c r="F5136" s="66"/>
      <c r="G5136" s="133"/>
      <c r="H5136" s="133"/>
      <c r="I5136" s="133"/>
    </row>
    <row r="5137" spans="1:9" s="105" customFormat="1" x14ac:dyDescent="0.3">
      <c r="A5137"/>
      <c r="B5137"/>
      <c r="C5137"/>
      <c r="D5137"/>
      <c r="E5137" s="42"/>
      <c r="F5137" s="66"/>
      <c r="G5137" s="133"/>
      <c r="H5137" s="133"/>
      <c r="I5137" s="133"/>
    </row>
    <row r="5138" spans="1:9" s="105" customFormat="1" x14ac:dyDescent="0.3">
      <c r="A5138"/>
      <c r="B5138"/>
      <c r="C5138"/>
      <c r="D5138"/>
      <c r="E5138" s="42"/>
      <c r="F5138" s="66"/>
      <c r="G5138" s="133"/>
      <c r="H5138" s="133"/>
      <c r="I5138" s="133"/>
    </row>
    <row r="5139" spans="1:9" s="105" customFormat="1" x14ac:dyDescent="0.3">
      <c r="A5139"/>
      <c r="B5139"/>
      <c r="C5139"/>
      <c r="D5139"/>
      <c r="E5139" s="42"/>
      <c r="F5139" s="66"/>
      <c r="G5139" s="133"/>
      <c r="H5139" s="133"/>
      <c r="I5139" s="133"/>
    </row>
    <row r="5140" spans="1:9" s="105" customFormat="1" x14ac:dyDescent="0.3">
      <c r="A5140"/>
      <c r="B5140"/>
      <c r="C5140"/>
      <c r="D5140"/>
      <c r="E5140" s="42"/>
      <c r="F5140" s="66"/>
      <c r="G5140" s="133"/>
      <c r="H5140" s="133"/>
      <c r="I5140" s="133"/>
    </row>
    <row r="5141" spans="1:9" s="105" customFormat="1" x14ac:dyDescent="0.3">
      <c r="A5141"/>
      <c r="B5141"/>
      <c r="C5141"/>
      <c r="D5141"/>
      <c r="E5141" s="42"/>
      <c r="F5141" s="66"/>
      <c r="G5141" s="133"/>
      <c r="H5141" s="133"/>
      <c r="I5141" s="133"/>
    </row>
    <row r="5142" spans="1:9" s="105" customFormat="1" x14ac:dyDescent="0.3">
      <c r="A5142"/>
      <c r="B5142"/>
      <c r="C5142"/>
      <c r="D5142"/>
      <c r="E5142" s="42"/>
      <c r="F5142" s="66"/>
      <c r="G5142" s="133"/>
      <c r="H5142" s="133"/>
      <c r="I5142" s="133"/>
    </row>
    <row r="5143" spans="1:9" s="105" customFormat="1" x14ac:dyDescent="0.3">
      <c r="A5143"/>
      <c r="B5143"/>
      <c r="C5143"/>
      <c r="D5143"/>
      <c r="E5143" s="42"/>
      <c r="F5143" s="66"/>
      <c r="G5143" s="133"/>
      <c r="H5143" s="133"/>
      <c r="I5143" s="133"/>
    </row>
    <row r="5144" spans="1:9" s="105" customFormat="1" x14ac:dyDescent="0.3">
      <c r="A5144"/>
      <c r="B5144"/>
      <c r="C5144"/>
      <c r="D5144"/>
      <c r="E5144" s="42"/>
      <c r="F5144" s="66"/>
      <c r="G5144" s="133"/>
      <c r="H5144" s="133"/>
      <c r="I5144" s="133"/>
    </row>
    <row r="5145" spans="1:9" s="105" customFormat="1" x14ac:dyDescent="0.3">
      <c r="A5145"/>
      <c r="B5145"/>
      <c r="C5145"/>
      <c r="D5145"/>
      <c r="E5145" s="42"/>
      <c r="F5145" s="66"/>
      <c r="G5145" s="133"/>
      <c r="H5145" s="133"/>
      <c r="I5145" s="133"/>
    </row>
    <row r="5146" spans="1:9" s="105" customFormat="1" x14ac:dyDescent="0.3">
      <c r="A5146"/>
      <c r="B5146"/>
      <c r="C5146"/>
      <c r="D5146"/>
      <c r="E5146" s="42"/>
      <c r="F5146" s="66"/>
      <c r="G5146" s="133"/>
      <c r="H5146" s="133"/>
      <c r="I5146" s="133"/>
    </row>
    <row r="5147" spans="1:9" s="105" customFormat="1" x14ac:dyDescent="0.3">
      <c r="A5147"/>
      <c r="B5147"/>
      <c r="C5147"/>
      <c r="D5147"/>
      <c r="E5147" s="42"/>
      <c r="F5147" s="66"/>
      <c r="G5147" s="133"/>
      <c r="H5147" s="133"/>
      <c r="I5147" s="133"/>
    </row>
    <row r="5148" spans="1:9" s="105" customFormat="1" x14ac:dyDescent="0.3">
      <c r="A5148"/>
      <c r="B5148"/>
      <c r="C5148"/>
      <c r="D5148"/>
      <c r="E5148" s="42"/>
      <c r="F5148" s="66"/>
      <c r="G5148" s="133"/>
      <c r="H5148" s="133"/>
      <c r="I5148" s="133"/>
    </row>
    <row r="5149" spans="1:9" s="105" customFormat="1" x14ac:dyDescent="0.3">
      <c r="A5149"/>
      <c r="B5149"/>
      <c r="C5149"/>
      <c r="D5149"/>
      <c r="E5149" s="42"/>
      <c r="F5149" s="66"/>
      <c r="G5149" s="133"/>
      <c r="H5149" s="133"/>
      <c r="I5149" s="133"/>
    </row>
    <row r="5150" spans="1:9" s="105" customFormat="1" x14ac:dyDescent="0.3">
      <c r="A5150"/>
      <c r="B5150"/>
      <c r="C5150"/>
      <c r="D5150"/>
      <c r="E5150" s="42"/>
      <c r="F5150" s="66"/>
      <c r="G5150" s="133"/>
      <c r="H5150" s="133"/>
      <c r="I5150" s="133"/>
    </row>
    <row r="5151" spans="1:9" s="105" customFormat="1" x14ac:dyDescent="0.3">
      <c r="A5151"/>
      <c r="B5151"/>
      <c r="C5151"/>
      <c r="D5151"/>
      <c r="E5151" s="42"/>
      <c r="F5151" s="66"/>
      <c r="G5151" s="133"/>
      <c r="H5151" s="133"/>
      <c r="I5151" s="133"/>
    </row>
    <row r="5152" spans="1:9" s="105" customFormat="1" x14ac:dyDescent="0.3">
      <c r="A5152"/>
      <c r="B5152"/>
      <c r="C5152"/>
      <c r="D5152"/>
      <c r="E5152" s="42"/>
      <c r="F5152" s="66"/>
      <c r="G5152" s="133"/>
      <c r="H5152" s="133"/>
      <c r="I5152" s="133"/>
    </row>
    <row r="5153" spans="1:9" s="105" customFormat="1" x14ac:dyDescent="0.3">
      <c r="A5153"/>
      <c r="B5153"/>
      <c r="C5153"/>
      <c r="D5153"/>
      <c r="E5153" s="42"/>
      <c r="F5153" s="66"/>
      <c r="G5153" s="133"/>
      <c r="H5153" s="133"/>
      <c r="I5153" s="133"/>
    </row>
    <row r="5154" spans="1:9" s="105" customFormat="1" x14ac:dyDescent="0.3">
      <c r="A5154"/>
      <c r="B5154"/>
      <c r="C5154"/>
      <c r="D5154"/>
      <c r="E5154" s="42"/>
      <c r="F5154" s="66"/>
      <c r="G5154" s="133"/>
      <c r="H5154" s="133"/>
      <c r="I5154" s="133"/>
    </row>
    <row r="5155" spans="1:9" s="105" customFormat="1" x14ac:dyDescent="0.3">
      <c r="A5155"/>
      <c r="B5155"/>
      <c r="C5155"/>
      <c r="D5155"/>
      <c r="E5155" s="42"/>
      <c r="F5155" s="66"/>
      <c r="G5155" s="133"/>
      <c r="H5155" s="133"/>
      <c r="I5155" s="133"/>
    </row>
    <row r="5156" spans="1:9" s="105" customFormat="1" x14ac:dyDescent="0.3">
      <c r="A5156"/>
      <c r="B5156"/>
      <c r="C5156"/>
      <c r="D5156"/>
      <c r="E5156" s="42"/>
      <c r="F5156" s="66"/>
      <c r="G5156" s="133"/>
      <c r="H5156" s="133"/>
      <c r="I5156" s="133"/>
    </row>
    <row r="5157" spans="1:9" s="105" customFormat="1" x14ac:dyDescent="0.3">
      <c r="A5157"/>
      <c r="B5157"/>
      <c r="C5157"/>
      <c r="D5157"/>
      <c r="E5157" s="42"/>
      <c r="F5157" s="66"/>
      <c r="G5157" s="133"/>
      <c r="H5157" s="133"/>
      <c r="I5157" s="133"/>
    </row>
    <row r="5158" spans="1:9" s="105" customFormat="1" x14ac:dyDescent="0.3">
      <c r="A5158"/>
      <c r="B5158"/>
      <c r="C5158"/>
      <c r="D5158"/>
      <c r="E5158" s="42"/>
      <c r="F5158" s="66"/>
      <c r="G5158" s="133"/>
      <c r="H5158" s="133"/>
      <c r="I5158" s="133"/>
    </row>
    <row r="5159" spans="1:9" s="105" customFormat="1" x14ac:dyDescent="0.3">
      <c r="A5159"/>
      <c r="B5159"/>
      <c r="C5159"/>
      <c r="D5159"/>
      <c r="E5159" s="42"/>
      <c r="F5159" s="66"/>
      <c r="G5159" s="133"/>
      <c r="H5159" s="133"/>
      <c r="I5159" s="133"/>
    </row>
    <row r="5160" spans="1:9" s="105" customFormat="1" x14ac:dyDescent="0.3">
      <c r="A5160"/>
      <c r="B5160"/>
      <c r="C5160"/>
      <c r="D5160"/>
      <c r="E5160" s="42"/>
      <c r="F5160" s="66"/>
      <c r="G5160" s="133"/>
      <c r="H5160" s="133"/>
      <c r="I5160" s="133"/>
    </row>
    <row r="5161" spans="1:9" s="105" customFormat="1" x14ac:dyDescent="0.3">
      <c r="A5161"/>
      <c r="B5161"/>
      <c r="C5161"/>
      <c r="D5161"/>
      <c r="E5161" s="42"/>
      <c r="F5161" s="66"/>
      <c r="G5161" s="133"/>
      <c r="H5161" s="133"/>
      <c r="I5161" s="133"/>
    </row>
    <row r="5162" spans="1:9" s="105" customFormat="1" x14ac:dyDescent="0.3">
      <c r="A5162"/>
      <c r="B5162"/>
      <c r="C5162"/>
      <c r="D5162"/>
      <c r="E5162" s="42"/>
      <c r="F5162" s="66"/>
      <c r="G5162" s="133"/>
      <c r="H5162" s="133"/>
      <c r="I5162" s="133"/>
    </row>
    <row r="5163" spans="1:9" s="105" customFormat="1" x14ac:dyDescent="0.3">
      <c r="A5163"/>
      <c r="B5163"/>
      <c r="C5163"/>
      <c r="D5163"/>
      <c r="E5163" s="42"/>
      <c r="F5163" s="66"/>
      <c r="G5163" s="133"/>
      <c r="H5163" s="133"/>
      <c r="I5163" s="133"/>
    </row>
    <row r="5164" spans="1:9" s="105" customFormat="1" x14ac:dyDescent="0.3">
      <c r="A5164"/>
      <c r="B5164"/>
      <c r="C5164"/>
      <c r="D5164"/>
      <c r="E5164" s="42"/>
      <c r="F5164" s="66"/>
      <c r="G5164" s="133"/>
      <c r="H5164" s="133"/>
      <c r="I5164" s="133"/>
    </row>
    <row r="5165" spans="1:9" s="105" customFormat="1" x14ac:dyDescent="0.3">
      <c r="A5165"/>
      <c r="B5165"/>
      <c r="C5165"/>
      <c r="D5165"/>
      <c r="E5165" s="42"/>
      <c r="F5165" s="66"/>
      <c r="G5165" s="133"/>
      <c r="H5165" s="133"/>
      <c r="I5165" s="133"/>
    </row>
    <row r="5166" spans="1:9" s="105" customFormat="1" x14ac:dyDescent="0.3">
      <c r="A5166"/>
      <c r="B5166"/>
      <c r="C5166"/>
      <c r="D5166"/>
      <c r="E5166" s="42"/>
      <c r="F5166" s="66"/>
      <c r="G5166" s="133"/>
      <c r="H5166" s="133"/>
      <c r="I5166" s="133"/>
    </row>
    <row r="5167" spans="1:9" s="105" customFormat="1" x14ac:dyDescent="0.3">
      <c r="A5167"/>
      <c r="B5167"/>
      <c r="C5167"/>
      <c r="D5167"/>
      <c r="E5167" s="42"/>
      <c r="F5167" s="66"/>
      <c r="G5167" s="133"/>
      <c r="H5167" s="133"/>
      <c r="I5167" s="133"/>
    </row>
    <row r="5168" spans="1:9" s="105" customFormat="1" x14ac:dyDescent="0.3">
      <c r="A5168"/>
      <c r="B5168"/>
      <c r="C5168"/>
      <c r="D5168"/>
      <c r="E5168" s="42"/>
      <c r="F5168" s="66"/>
      <c r="G5168" s="133"/>
      <c r="H5168" s="133"/>
      <c r="I5168" s="133"/>
    </row>
    <row r="5169" spans="1:9" s="105" customFormat="1" x14ac:dyDescent="0.3">
      <c r="A5169"/>
      <c r="B5169"/>
      <c r="C5169"/>
      <c r="D5169"/>
      <c r="E5169" s="42"/>
      <c r="F5169" s="66"/>
      <c r="G5169" s="133"/>
      <c r="H5169" s="133"/>
      <c r="I5169" s="133"/>
    </row>
    <row r="5170" spans="1:9" s="105" customFormat="1" x14ac:dyDescent="0.3">
      <c r="A5170"/>
      <c r="B5170"/>
      <c r="C5170"/>
      <c r="D5170"/>
      <c r="E5170" s="42"/>
      <c r="F5170" s="66"/>
      <c r="G5170" s="133"/>
      <c r="H5170" s="133"/>
      <c r="I5170" s="133"/>
    </row>
    <row r="5171" spans="1:9" s="105" customFormat="1" x14ac:dyDescent="0.3">
      <c r="A5171"/>
      <c r="B5171"/>
      <c r="C5171"/>
      <c r="D5171"/>
      <c r="E5171" s="42"/>
      <c r="F5171" s="66"/>
      <c r="G5171" s="133"/>
      <c r="H5171" s="133"/>
      <c r="I5171" s="133"/>
    </row>
    <row r="5172" spans="1:9" s="105" customFormat="1" x14ac:dyDescent="0.3">
      <c r="A5172"/>
      <c r="B5172"/>
      <c r="C5172"/>
      <c r="D5172"/>
      <c r="E5172" s="42"/>
      <c r="F5172" s="66"/>
      <c r="G5172" s="133"/>
      <c r="H5172" s="133"/>
      <c r="I5172" s="133"/>
    </row>
    <row r="5173" spans="1:9" s="105" customFormat="1" x14ac:dyDescent="0.3">
      <c r="A5173"/>
      <c r="B5173"/>
      <c r="C5173"/>
      <c r="D5173"/>
      <c r="E5173" s="42"/>
      <c r="F5173" s="66"/>
      <c r="G5173" s="133"/>
      <c r="H5173" s="133"/>
      <c r="I5173" s="133"/>
    </row>
    <row r="5174" spans="1:9" s="105" customFormat="1" x14ac:dyDescent="0.3">
      <c r="A5174"/>
      <c r="B5174"/>
      <c r="C5174"/>
      <c r="D5174"/>
      <c r="E5174" s="42"/>
      <c r="F5174" s="66"/>
      <c r="G5174" s="133"/>
      <c r="H5174" s="133"/>
      <c r="I5174" s="133"/>
    </row>
    <row r="5175" spans="1:9" s="105" customFormat="1" x14ac:dyDescent="0.3">
      <c r="A5175"/>
      <c r="B5175"/>
      <c r="C5175"/>
      <c r="D5175"/>
      <c r="E5175" s="42"/>
      <c r="F5175" s="66"/>
      <c r="G5175" s="133"/>
      <c r="H5175" s="133"/>
      <c r="I5175" s="133"/>
    </row>
    <row r="5176" spans="1:9" s="105" customFormat="1" x14ac:dyDescent="0.3">
      <c r="A5176"/>
      <c r="B5176"/>
      <c r="C5176"/>
      <c r="D5176"/>
      <c r="E5176" s="42"/>
      <c r="F5176" s="66"/>
      <c r="G5176" s="133"/>
      <c r="H5176" s="133"/>
      <c r="I5176" s="133"/>
    </row>
    <row r="5177" spans="1:9" s="105" customFormat="1" x14ac:dyDescent="0.3">
      <c r="A5177"/>
      <c r="B5177"/>
      <c r="C5177"/>
      <c r="D5177"/>
      <c r="E5177" s="42"/>
      <c r="F5177" s="66"/>
      <c r="G5177" s="133"/>
      <c r="H5177" s="133"/>
      <c r="I5177" s="133"/>
    </row>
    <row r="5178" spans="1:9" s="105" customFormat="1" x14ac:dyDescent="0.3">
      <c r="A5178"/>
      <c r="B5178"/>
      <c r="C5178"/>
      <c r="D5178"/>
      <c r="E5178" s="42"/>
      <c r="F5178" s="66"/>
      <c r="G5178" s="133"/>
      <c r="H5178" s="133"/>
      <c r="I5178" s="133"/>
    </row>
    <row r="5179" spans="1:9" s="105" customFormat="1" x14ac:dyDescent="0.3">
      <c r="A5179"/>
      <c r="B5179"/>
      <c r="C5179"/>
      <c r="D5179"/>
      <c r="E5179" s="42"/>
      <c r="F5179" s="66"/>
      <c r="G5179" s="133"/>
      <c r="H5179" s="133"/>
      <c r="I5179" s="133"/>
    </row>
    <row r="5180" spans="1:9" s="105" customFormat="1" x14ac:dyDescent="0.3">
      <c r="A5180"/>
      <c r="B5180"/>
      <c r="C5180"/>
      <c r="D5180"/>
      <c r="E5180" s="42"/>
      <c r="F5180" s="66"/>
      <c r="G5180" s="133"/>
      <c r="H5180" s="133"/>
      <c r="I5180" s="133"/>
    </row>
    <row r="5181" spans="1:9" s="105" customFormat="1" x14ac:dyDescent="0.3">
      <c r="A5181"/>
      <c r="B5181"/>
      <c r="C5181"/>
      <c r="D5181"/>
      <c r="E5181" s="42"/>
      <c r="F5181" s="66"/>
      <c r="G5181" s="133"/>
      <c r="H5181" s="133"/>
      <c r="I5181" s="133"/>
    </row>
    <row r="5182" spans="1:9" s="105" customFormat="1" x14ac:dyDescent="0.3">
      <c r="A5182"/>
      <c r="B5182"/>
      <c r="C5182"/>
      <c r="D5182"/>
      <c r="E5182" s="42"/>
      <c r="F5182" s="66"/>
      <c r="G5182" s="133"/>
      <c r="H5182" s="133"/>
      <c r="I5182" s="133"/>
    </row>
    <row r="5183" spans="1:9" s="105" customFormat="1" x14ac:dyDescent="0.3">
      <c r="A5183"/>
      <c r="B5183"/>
      <c r="C5183"/>
      <c r="D5183"/>
      <c r="E5183" s="42"/>
      <c r="F5183" s="66"/>
      <c r="G5183" s="133"/>
      <c r="H5183" s="133"/>
      <c r="I5183" s="133"/>
    </row>
    <row r="5184" spans="1:9" s="105" customFormat="1" x14ac:dyDescent="0.3">
      <c r="A5184"/>
      <c r="B5184"/>
      <c r="C5184"/>
      <c r="D5184"/>
      <c r="E5184" s="42"/>
      <c r="F5184" s="66"/>
      <c r="G5184" s="133"/>
      <c r="H5184" s="133"/>
      <c r="I5184" s="133"/>
    </row>
    <row r="5185" spans="1:9" s="105" customFormat="1" x14ac:dyDescent="0.3">
      <c r="A5185"/>
      <c r="B5185"/>
      <c r="C5185"/>
      <c r="D5185"/>
      <c r="E5185" s="42"/>
      <c r="F5185" s="66"/>
      <c r="G5185" s="133"/>
      <c r="H5185" s="133"/>
      <c r="I5185" s="133"/>
    </row>
    <row r="5186" spans="1:9" s="105" customFormat="1" x14ac:dyDescent="0.3">
      <c r="A5186"/>
      <c r="B5186"/>
      <c r="C5186"/>
      <c r="D5186"/>
      <c r="E5186" s="42"/>
      <c r="F5186" s="66"/>
      <c r="G5186" s="133"/>
      <c r="H5186" s="133"/>
      <c r="I5186" s="133"/>
    </row>
    <row r="5187" spans="1:9" s="105" customFormat="1" x14ac:dyDescent="0.3">
      <c r="A5187"/>
      <c r="B5187"/>
      <c r="C5187"/>
      <c r="D5187"/>
      <c r="E5187" s="42"/>
      <c r="F5187" s="66"/>
      <c r="G5187" s="133"/>
      <c r="H5187" s="133"/>
      <c r="I5187" s="133"/>
    </row>
    <row r="5188" spans="1:9" s="105" customFormat="1" x14ac:dyDescent="0.3">
      <c r="A5188"/>
      <c r="B5188"/>
      <c r="C5188"/>
      <c r="D5188"/>
      <c r="E5188" s="42"/>
      <c r="F5188" s="66"/>
      <c r="G5188" s="133"/>
      <c r="H5188" s="133"/>
      <c r="I5188" s="133"/>
    </row>
    <row r="5189" spans="1:9" s="105" customFormat="1" x14ac:dyDescent="0.3">
      <c r="A5189"/>
      <c r="B5189"/>
      <c r="C5189"/>
      <c r="D5189"/>
      <c r="E5189" s="42"/>
      <c r="F5189" s="66"/>
      <c r="G5189" s="133"/>
      <c r="H5189" s="133"/>
      <c r="I5189" s="133"/>
    </row>
    <row r="5190" spans="1:9" s="105" customFormat="1" x14ac:dyDescent="0.3">
      <c r="A5190"/>
      <c r="B5190"/>
      <c r="C5190"/>
      <c r="D5190"/>
      <c r="E5190" s="42"/>
      <c r="F5190" s="66"/>
      <c r="G5190" s="133"/>
      <c r="H5190" s="133"/>
      <c r="I5190" s="133"/>
    </row>
    <row r="5191" spans="1:9" s="105" customFormat="1" x14ac:dyDescent="0.3">
      <c r="A5191"/>
      <c r="B5191"/>
      <c r="C5191"/>
      <c r="D5191"/>
      <c r="E5191" s="42"/>
      <c r="F5191" s="66"/>
      <c r="G5191" s="133"/>
      <c r="H5191" s="133"/>
      <c r="I5191" s="133"/>
    </row>
    <row r="5192" spans="1:9" s="105" customFormat="1" x14ac:dyDescent="0.3">
      <c r="A5192"/>
      <c r="B5192"/>
      <c r="C5192"/>
      <c r="D5192"/>
      <c r="E5192" s="42"/>
      <c r="F5192" s="66"/>
      <c r="G5192" s="133"/>
      <c r="H5192" s="133"/>
      <c r="I5192" s="133"/>
    </row>
    <row r="5193" spans="1:9" s="105" customFormat="1" x14ac:dyDescent="0.3">
      <c r="A5193"/>
      <c r="B5193"/>
      <c r="C5193"/>
      <c r="D5193"/>
      <c r="E5193" s="42"/>
      <c r="F5193" s="66"/>
      <c r="G5193" s="133"/>
      <c r="H5193" s="133"/>
      <c r="I5193" s="133"/>
    </row>
    <row r="5194" spans="1:9" s="105" customFormat="1" x14ac:dyDescent="0.3">
      <c r="A5194"/>
      <c r="B5194"/>
      <c r="C5194"/>
      <c r="D5194"/>
      <c r="E5194" s="42"/>
      <c r="F5194" s="66"/>
      <c r="G5194" s="133"/>
      <c r="H5194" s="133"/>
      <c r="I5194" s="133"/>
    </row>
    <row r="5195" spans="1:9" s="105" customFormat="1" x14ac:dyDescent="0.3">
      <c r="A5195"/>
      <c r="B5195"/>
      <c r="C5195"/>
      <c r="D5195"/>
      <c r="E5195" s="42"/>
      <c r="F5195" s="66"/>
      <c r="G5195" s="133"/>
      <c r="H5195" s="133"/>
      <c r="I5195" s="133"/>
    </row>
    <row r="5196" spans="1:9" s="105" customFormat="1" x14ac:dyDescent="0.3">
      <c r="A5196"/>
      <c r="B5196"/>
      <c r="C5196"/>
      <c r="D5196"/>
      <c r="E5196" s="42"/>
      <c r="F5196" s="66"/>
      <c r="G5196" s="133"/>
      <c r="H5196" s="133"/>
      <c r="I5196" s="133"/>
    </row>
    <row r="5197" spans="1:9" s="105" customFormat="1" x14ac:dyDescent="0.3">
      <c r="A5197"/>
      <c r="B5197"/>
      <c r="C5197"/>
      <c r="D5197"/>
      <c r="E5197" s="42"/>
      <c r="F5197" s="66"/>
      <c r="G5197" s="133"/>
      <c r="H5197" s="133"/>
      <c r="I5197" s="133"/>
    </row>
    <row r="5198" spans="1:9" s="105" customFormat="1" x14ac:dyDescent="0.3">
      <c r="A5198"/>
      <c r="B5198"/>
      <c r="C5198"/>
      <c r="D5198"/>
      <c r="E5198" s="42"/>
      <c r="F5198" s="66"/>
      <c r="G5198" s="133"/>
      <c r="H5198" s="133"/>
      <c r="I5198" s="133"/>
    </row>
    <row r="5199" spans="1:9" s="105" customFormat="1" x14ac:dyDescent="0.3">
      <c r="A5199"/>
      <c r="B5199"/>
      <c r="C5199"/>
      <c r="D5199"/>
      <c r="E5199" s="42"/>
      <c r="F5199" s="66"/>
      <c r="G5199" s="133"/>
      <c r="H5199" s="133"/>
      <c r="I5199" s="133"/>
    </row>
    <row r="5200" spans="1:9" s="105" customFormat="1" x14ac:dyDescent="0.3">
      <c r="A5200"/>
      <c r="B5200"/>
      <c r="C5200"/>
      <c r="D5200"/>
      <c r="E5200" s="42"/>
      <c r="F5200" s="66"/>
      <c r="G5200" s="133"/>
      <c r="H5200" s="133"/>
      <c r="I5200" s="133"/>
    </row>
    <row r="5201" spans="1:9" s="105" customFormat="1" x14ac:dyDescent="0.3">
      <c r="A5201"/>
      <c r="B5201"/>
      <c r="C5201"/>
      <c r="D5201"/>
      <c r="E5201" s="42"/>
      <c r="F5201" s="66"/>
      <c r="G5201" s="133"/>
      <c r="H5201" s="133"/>
      <c r="I5201" s="133"/>
    </row>
    <row r="5202" spans="1:9" s="105" customFormat="1" x14ac:dyDescent="0.3">
      <c r="A5202"/>
      <c r="B5202"/>
      <c r="C5202"/>
      <c r="D5202"/>
      <c r="E5202" s="42"/>
      <c r="F5202" s="66"/>
      <c r="G5202" s="133"/>
      <c r="H5202" s="133"/>
      <c r="I5202" s="133"/>
    </row>
    <row r="5203" spans="1:9" s="105" customFormat="1" x14ac:dyDescent="0.3">
      <c r="A5203"/>
      <c r="B5203"/>
      <c r="C5203"/>
      <c r="D5203"/>
      <c r="E5203" s="42"/>
      <c r="F5203" s="66"/>
      <c r="G5203" s="133"/>
      <c r="H5203" s="133"/>
      <c r="I5203" s="133"/>
    </row>
    <row r="5204" spans="1:9" s="105" customFormat="1" x14ac:dyDescent="0.3">
      <c r="A5204"/>
      <c r="B5204"/>
      <c r="C5204"/>
      <c r="D5204"/>
      <c r="E5204" s="42"/>
      <c r="F5204" s="66"/>
      <c r="G5204" s="133"/>
      <c r="H5204" s="133"/>
      <c r="I5204" s="133"/>
    </row>
    <row r="5205" spans="1:9" s="105" customFormat="1" x14ac:dyDescent="0.3">
      <c r="A5205"/>
      <c r="B5205"/>
      <c r="C5205"/>
      <c r="D5205"/>
      <c r="E5205" s="42"/>
      <c r="F5205" s="66"/>
      <c r="G5205" s="133"/>
      <c r="H5205" s="133"/>
      <c r="I5205" s="133"/>
    </row>
    <row r="5206" spans="1:9" s="105" customFormat="1" x14ac:dyDescent="0.3">
      <c r="A5206"/>
      <c r="B5206"/>
      <c r="C5206"/>
      <c r="D5206"/>
      <c r="E5206" s="42"/>
      <c r="F5206" s="66"/>
      <c r="G5206" s="133"/>
      <c r="H5206" s="133"/>
      <c r="I5206" s="133"/>
    </row>
    <row r="5207" spans="1:9" s="105" customFormat="1" x14ac:dyDescent="0.3">
      <c r="A5207"/>
      <c r="B5207"/>
      <c r="C5207"/>
      <c r="D5207"/>
      <c r="E5207" s="42"/>
      <c r="F5207" s="66"/>
      <c r="G5207" s="133"/>
      <c r="H5207" s="133"/>
      <c r="I5207" s="133"/>
    </row>
    <row r="5208" spans="1:9" s="105" customFormat="1" x14ac:dyDescent="0.3">
      <c r="A5208"/>
      <c r="B5208"/>
      <c r="C5208"/>
      <c r="D5208"/>
      <c r="E5208" s="42"/>
      <c r="F5208" s="66"/>
      <c r="G5208" s="133"/>
      <c r="H5208" s="133"/>
      <c r="I5208" s="133"/>
    </row>
    <row r="5209" spans="1:9" s="105" customFormat="1" x14ac:dyDescent="0.3">
      <c r="A5209"/>
      <c r="B5209"/>
      <c r="C5209"/>
      <c r="D5209"/>
      <c r="E5209" s="42"/>
      <c r="F5209" s="66"/>
      <c r="G5209" s="133"/>
      <c r="H5209" s="133"/>
      <c r="I5209" s="133"/>
    </row>
    <row r="5210" spans="1:9" s="105" customFormat="1" x14ac:dyDescent="0.3">
      <c r="A5210"/>
      <c r="B5210"/>
      <c r="C5210"/>
      <c r="D5210"/>
      <c r="E5210" s="42"/>
      <c r="F5210" s="66"/>
      <c r="G5210" s="133"/>
      <c r="H5210" s="133"/>
      <c r="I5210" s="133"/>
    </row>
    <row r="5211" spans="1:9" s="105" customFormat="1" x14ac:dyDescent="0.3">
      <c r="A5211"/>
      <c r="B5211"/>
      <c r="C5211"/>
      <c r="D5211"/>
      <c r="E5211" s="42"/>
      <c r="F5211" s="66"/>
      <c r="G5211" s="133"/>
      <c r="H5211" s="133"/>
      <c r="I5211" s="133"/>
    </row>
    <row r="5212" spans="1:9" s="105" customFormat="1" x14ac:dyDescent="0.3">
      <c r="A5212"/>
      <c r="B5212"/>
      <c r="C5212"/>
      <c r="D5212"/>
      <c r="E5212" s="42"/>
      <c r="F5212" s="66"/>
      <c r="G5212" s="133"/>
      <c r="H5212" s="133"/>
      <c r="I5212" s="133"/>
    </row>
    <row r="5213" spans="1:9" s="105" customFormat="1" x14ac:dyDescent="0.3">
      <c r="A5213"/>
      <c r="B5213"/>
      <c r="C5213"/>
      <c r="D5213"/>
      <c r="E5213" s="42"/>
      <c r="F5213" s="66"/>
      <c r="G5213" s="133"/>
      <c r="H5213" s="133"/>
      <c r="I5213" s="133"/>
    </row>
    <row r="5214" spans="1:9" s="105" customFormat="1" x14ac:dyDescent="0.3">
      <c r="A5214"/>
      <c r="B5214"/>
      <c r="C5214"/>
      <c r="D5214"/>
      <c r="E5214" s="42"/>
      <c r="F5214" s="66"/>
      <c r="G5214" s="133"/>
      <c r="H5214" s="133"/>
      <c r="I5214" s="133"/>
    </row>
    <row r="5215" spans="1:9" s="105" customFormat="1" x14ac:dyDescent="0.3">
      <c r="A5215"/>
      <c r="B5215"/>
      <c r="C5215"/>
      <c r="D5215"/>
      <c r="E5215" s="42"/>
      <c r="F5215" s="66"/>
      <c r="G5215" s="133"/>
      <c r="H5215" s="133"/>
      <c r="I5215" s="133"/>
    </row>
    <row r="5216" spans="1:9" s="105" customFormat="1" x14ac:dyDescent="0.3">
      <c r="A5216"/>
      <c r="B5216"/>
      <c r="C5216"/>
      <c r="D5216"/>
      <c r="E5216" s="42"/>
      <c r="F5216" s="66"/>
      <c r="G5216" s="133"/>
      <c r="H5216" s="133"/>
      <c r="I5216" s="133"/>
    </row>
    <row r="5217" spans="1:9" s="105" customFormat="1" x14ac:dyDescent="0.3">
      <c r="A5217"/>
      <c r="B5217"/>
      <c r="C5217"/>
      <c r="D5217"/>
      <c r="E5217" s="42"/>
      <c r="F5217" s="66"/>
      <c r="G5217" s="133"/>
      <c r="H5217" s="133"/>
      <c r="I5217" s="133"/>
    </row>
    <row r="5218" spans="1:9" s="105" customFormat="1" x14ac:dyDescent="0.3">
      <c r="A5218"/>
      <c r="B5218"/>
      <c r="C5218"/>
      <c r="D5218"/>
      <c r="E5218" s="42"/>
      <c r="F5218" s="66"/>
      <c r="G5218" s="133"/>
      <c r="H5218" s="133"/>
      <c r="I5218" s="133"/>
    </row>
    <row r="5219" spans="1:9" s="105" customFormat="1" x14ac:dyDescent="0.3">
      <c r="A5219"/>
      <c r="B5219"/>
      <c r="C5219"/>
      <c r="D5219"/>
      <c r="E5219" s="42"/>
      <c r="F5219" s="66"/>
      <c r="G5219" s="133"/>
      <c r="H5219" s="133"/>
      <c r="I5219" s="133"/>
    </row>
    <row r="5220" spans="1:9" s="105" customFormat="1" x14ac:dyDescent="0.3">
      <c r="A5220"/>
      <c r="B5220"/>
      <c r="C5220"/>
      <c r="D5220"/>
      <c r="E5220" s="42"/>
      <c r="F5220" s="66"/>
      <c r="G5220" s="133"/>
      <c r="H5220" s="133"/>
      <c r="I5220" s="133"/>
    </row>
    <row r="5221" spans="1:9" s="105" customFormat="1" x14ac:dyDescent="0.3">
      <c r="A5221"/>
      <c r="B5221"/>
      <c r="C5221"/>
      <c r="D5221"/>
      <c r="E5221" s="42"/>
      <c r="F5221" s="66"/>
      <c r="G5221" s="133"/>
      <c r="H5221" s="133"/>
      <c r="I5221" s="133"/>
    </row>
    <row r="5222" spans="1:9" s="105" customFormat="1" x14ac:dyDescent="0.3">
      <c r="A5222"/>
      <c r="B5222"/>
      <c r="C5222"/>
      <c r="D5222"/>
      <c r="E5222" s="42"/>
      <c r="F5222" s="66"/>
      <c r="G5222" s="133"/>
      <c r="H5222" s="133"/>
      <c r="I5222" s="133"/>
    </row>
    <row r="5223" spans="1:9" s="105" customFormat="1" x14ac:dyDescent="0.3">
      <c r="A5223"/>
      <c r="B5223"/>
      <c r="C5223"/>
      <c r="D5223"/>
      <c r="E5223" s="42"/>
      <c r="F5223" s="66"/>
      <c r="G5223" s="133"/>
      <c r="H5223" s="133"/>
      <c r="I5223" s="133"/>
    </row>
    <row r="5224" spans="1:9" s="105" customFormat="1" x14ac:dyDescent="0.3">
      <c r="A5224"/>
      <c r="B5224"/>
      <c r="C5224"/>
      <c r="D5224"/>
      <c r="E5224" s="42"/>
      <c r="F5224" s="66"/>
      <c r="G5224" s="133"/>
      <c r="H5224" s="133"/>
      <c r="I5224" s="133"/>
    </row>
    <row r="5225" spans="1:9" s="105" customFormat="1" x14ac:dyDescent="0.3">
      <c r="A5225"/>
      <c r="B5225"/>
      <c r="C5225"/>
      <c r="D5225"/>
      <c r="E5225" s="42"/>
      <c r="F5225" s="66"/>
      <c r="G5225" s="133"/>
      <c r="H5225" s="133"/>
      <c r="I5225" s="133"/>
    </row>
    <row r="5226" spans="1:9" s="105" customFormat="1" x14ac:dyDescent="0.3">
      <c r="A5226"/>
      <c r="B5226"/>
      <c r="C5226"/>
      <c r="D5226"/>
      <c r="E5226" s="42"/>
      <c r="F5226" s="66"/>
      <c r="G5226" s="133"/>
      <c r="H5226" s="133"/>
      <c r="I5226" s="133"/>
    </row>
    <row r="5227" spans="1:9" s="105" customFormat="1" x14ac:dyDescent="0.3">
      <c r="A5227"/>
      <c r="B5227"/>
      <c r="C5227"/>
      <c r="D5227"/>
      <c r="E5227" s="42"/>
      <c r="F5227" s="66"/>
      <c r="G5227" s="133"/>
      <c r="H5227" s="133"/>
      <c r="I5227" s="133"/>
    </row>
    <row r="5228" spans="1:9" s="105" customFormat="1" x14ac:dyDescent="0.3">
      <c r="A5228"/>
      <c r="B5228"/>
      <c r="C5228"/>
      <c r="D5228"/>
      <c r="E5228" s="42"/>
      <c r="F5228" s="66"/>
      <c r="G5228" s="133"/>
      <c r="H5228" s="133"/>
      <c r="I5228" s="133"/>
    </row>
    <row r="5229" spans="1:9" s="105" customFormat="1" x14ac:dyDescent="0.3">
      <c r="A5229"/>
      <c r="B5229"/>
      <c r="C5229"/>
      <c r="D5229"/>
      <c r="E5229" s="42"/>
      <c r="F5229" s="66"/>
      <c r="G5229" s="133"/>
      <c r="H5229" s="133"/>
      <c r="I5229" s="133"/>
    </row>
    <row r="5230" spans="1:9" s="105" customFormat="1" x14ac:dyDescent="0.3">
      <c r="A5230"/>
      <c r="B5230"/>
      <c r="C5230"/>
      <c r="D5230"/>
      <c r="E5230" s="42"/>
      <c r="F5230" s="66"/>
      <c r="G5230" s="133"/>
      <c r="H5230" s="133"/>
      <c r="I5230" s="133"/>
    </row>
    <row r="5231" spans="1:9" s="105" customFormat="1" x14ac:dyDescent="0.3">
      <c r="A5231"/>
      <c r="B5231"/>
      <c r="C5231"/>
      <c r="D5231"/>
      <c r="E5231" s="42"/>
      <c r="F5231" s="66"/>
      <c r="G5231" s="133"/>
      <c r="H5231" s="133"/>
      <c r="I5231" s="133"/>
    </row>
    <row r="5232" spans="1:9" s="105" customFormat="1" x14ac:dyDescent="0.3">
      <c r="A5232"/>
      <c r="B5232"/>
      <c r="C5232"/>
      <c r="D5232"/>
      <c r="E5232" s="42"/>
      <c r="F5232" s="66"/>
      <c r="G5232" s="133"/>
      <c r="H5232" s="133"/>
      <c r="I5232" s="133"/>
    </row>
    <row r="5233" spans="1:9" s="105" customFormat="1" x14ac:dyDescent="0.3">
      <c r="A5233"/>
      <c r="B5233"/>
      <c r="C5233"/>
      <c r="D5233"/>
      <c r="E5233" s="42"/>
      <c r="F5233" s="66"/>
      <c r="G5233" s="133"/>
      <c r="H5233" s="133"/>
      <c r="I5233" s="133"/>
    </row>
    <row r="5234" spans="1:9" s="105" customFormat="1" x14ac:dyDescent="0.3">
      <c r="A5234"/>
      <c r="B5234"/>
      <c r="C5234"/>
      <c r="D5234"/>
      <c r="E5234" s="42"/>
      <c r="F5234" s="66"/>
      <c r="G5234" s="133"/>
      <c r="H5234" s="133"/>
      <c r="I5234" s="133"/>
    </row>
    <row r="5235" spans="1:9" s="105" customFormat="1" x14ac:dyDescent="0.3">
      <c r="A5235"/>
      <c r="B5235"/>
      <c r="C5235"/>
      <c r="D5235"/>
      <c r="E5235" s="42"/>
      <c r="F5235" s="66"/>
      <c r="G5235" s="133"/>
      <c r="H5235" s="133"/>
      <c r="I5235" s="133"/>
    </row>
    <row r="5236" spans="1:9" s="105" customFormat="1" x14ac:dyDescent="0.3">
      <c r="A5236"/>
      <c r="B5236"/>
      <c r="C5236"/>
      <c r="D5236"/>
      <c r="E5236" s="42"/>
      <c r="F5236" s="66"/>
      <c r="G5236" s="133"/>
      <c r="H5236" s="133"/>
      <c r="I5236" s="133"/>
    </row>
    <row r="5237" spans="1:9" s="105" customFormat="1" x14ac:dyDescent="0.3">
      <c r="A5237"/>
      <c r="B5237"/>
      <c r="C5237"/>
      <c r="D5237"/>
      <c r="E5237" s="42"/>
      <c r="F5237" s="66"/>
      <c r="G5237" s="133"/>
      <c r="H5237" s="133"/>
      <c r="I5237" s="133"/>
    </row>
    <row r="5238" spans="1:9" s="105" customFormat="1" x14ac:dyDescent="0.3">
      <c r="A5238"/>
      <c r="B5238"/>
      <c r="C5238"/>
      <c r="D5238"/>
      <c r="E5238" s="42"/>
      <c r="F5238" s="66"/>
      <c r="G5238" s="133"/>
      <c r="H5238" s="133"/>
      <c r="I5238" s="133"/>
    </row>
    <row r="5239" spans="1:9" s="105" customFormat="1" x14ac:dyDescent="0.3">
      <c r="A5239"/>
      <c r="B5239"/>
      <c r="C5239"/>
      <c r="D5239"/>
      <c r="E5239" s="42"/>
      <c r="F5239" s="66"/>
      <c r="G5239" s="133"/>
      <c r="H5239" s="133"/>
      <c r="I5239" s="133"/>
    </row>
    <row r="5240" spans="1:9" s="105" customFormat="1" x14ac:dyDescent="0.3">
      <c r="A5240"/>
      <c r="B5240"/>
      <c r="C5240"/>
      <c r="D5240"/>
      <c r="E5240" s="42"/>
      <c r="F5240" s="66"/>
      <c r="G5240" s="133"/>
      <c r="H5240" s="133"/>
      <c r="I5240" s="133"/>
    </row>
    <row r="5241" spans="1:9" s="105" customFormat="1" x14ac:dyDescent="0.3">
      <c r="A5241"/>
      <c r="B5241"/>
      <c r="C5241"/>
      <c r="D5241"/>
      <c r="E5241" s="42"/>
      <c r="F5241" s="66"/>
      <c r="G5241" s="133"/>
      <c r="H5241" s="133"/>
      <c r="I5241" s="133"/>
    </row>
    <row r="5242" spans="1:9" s="105" customFormat="1" x14ac:dyDescent="0.3">
      <c r="A5242"/>
      <c r="B5242"/>
      <c r="C5242"/>
      <c r="D5242"/>
      <c r="E5242" s="42"/>
      <c r="F5242" s="66"/>
      <c r="G5242" s="133"/>
      <c r="H5242" s="133"/>
      <c r="I5242" s="133"/>
    </row>
    <row r="5243" spans="1:9" s="105" customFormat="1" x14ac:dyDescent="0.3">
      <c r="A5243"/>
      <c r="B5243"/>
      <c r="C5243"/>
      <c r="D5243"/>
      <c r="E5243" s="42"/>
      <c r="F5243" s="66"/>
      <c r="G5243" s="133"/>
      <c r="H5243" s="133"/>
      <c r="I5243" s="133"/>
    </row>
    <row r="5244" spans="1:9" s="105" customFormat="1" x14ac:dyDescent="0.3">
      <c r="A5244"/>
      <c r="B5244"/>
      <c r="C5244"/>
      <c r="D5244"/>
      <c r="E5244" s="42"/>
      <c r="F5244" s="66"/>
      <c r="G5244" s="133"/>
      <c r="H5244" s="133"/>
      <c r="I5244" s="133"/>
    </row>
    <row r="5245" spans="1:9" s="105" customFormat="1" x14ac:dyDescent="0.3">
      <c r="A5245"/>
      <c r="B5245"/>
      <c r="C5245"/>
      <c r="D5245"/>
      <c r="E5245" s="42"/>
      <c r="F5245" s="66"/>
      <c r="G5245" s="133"/>
      <c r="H5245" s="133"/>
      <c r="I5245" s="133"/>
    </row>
    <row r="5246" spans="1:9" s="105" customFormat="1" x14ac:dyDescent="0.3">
      <c r="A5246"/>
      <c r="B5246"/>
      <c r="C5246"/>
      <c r="D5246"/>
      <c r="E5246" s="42"/>
      <c r="F5246" s="66"/>
      <c r="G5246" s="133"/>
      <c r="H5246" s="133"/>
      <c r="I5246" s="133"/>
    </row>
    <row r="5247" spans="1:9" s="105" customFormat="1" x14ac:dyDescent="0.3">
      <c r="A5247"/>
      <c r="B5247"/>
      <c r="C5247"/>
      <c r="D5247"/>
      <c r="E5247" s="42"/>
      <c r="F5247" s="66"/>
      <c r="G5247" s="133"/>
      <c r="H5247" s="133"/>
      <c r="I5247" s="133"/>
    </row>
    <row r="5248" spans="1:9" s="105" customFormat="1" x14ac:dyDescent="0.3">
      <c r="A5248"/>
      <c r="B5248"/>
      <c r="C5248"/>
      <c r="D5248"/>
      <c r="E5248" s="42"/>
      <c r="F5248" s="66"/>
      <c r="G5248" s="133"/>
      <c r="H5248" s="133"/>
      <c r="I5248" s="133"/>
    </row>
    <row r="5249" spans="1:9" s="105" customFormat="1" x14ac:dyDescent="0.3">
      <c r="A5249"/>
      <c r="B5249"/>
      <c r="C5249"/>
      <c r="D5249"/>
      <c r="E5249" s="42"/>
      <c r="F5249" s="66"/>
      <c r="G5249" s="133"/>
      <c r="H5249" s="133"/>
      <c r="I5249" s="133"/>
    </row>
    <row r="5250" spans="1:9" s="105" customFormat="1" x14ac:dyDescent="0.3">
      <c r="A5250"/>
      <c r="B5250"/>
      <c r="C5250"/>
      <c r="D5250"/>
      <c r="E5250" s="42"/>
      <c r="F5250" s="66"/>
      <c r="G5250" s="133"/>
      <c r="H5250" s="133"/>
      <c r="I5250" s="133"/>
    </row>
    <row r="5251" spans="1:9" s="105" customFormat="1" x14ac:dyDescent="0.3">
      <c r="A5251"/>
      <c r="B5251"/>
      <c r="C5251"/>
      <c r="D5251"/>
      <c r="E5251" s="42"/>
      <c r="F5251" s="66"/>
      <c r="G5251" s="133"/>
      <c r="H5251" s="133"/>
      <c r="I5251" s="133"/>
    </row>
    <row r="5252" spans="1:9" s="105" customFormat="1" x14ac:dyDescent="0.3">
      <c r="A5252"/>
      <c r="B5252"/>
      <c r="C5252"/>
      <c r="D5252"/>
      <c r="E5252" s="42"/>
      <c r="F5252" s="66"/>
      <c r="G5252" s="133"/>
      <c r="H5252" s="133"/>
      <c r="I5252" s="133"/>
    </row>
    <row r="5253" spans="1:9" s="105" customFormat="1" x14ac:dyDescent="0.3">
      <c r="A5253"/>
      <c r="B5253"/>
      <c r="C5253"/>
      <c r="D5253"/>
      <c r="E5253" s="42"/>
      <c r="F5253" s="66"/>
      <c r="G5253" s="133"/>
      <c r="H5253" s="133"/>
      <c r="I5253" s="133"/>
    </row>
    <row r="5254" spans="1:9" s="105" customFormat="1" x14ac:dyDescent="0.3">
      <c r="A5254"/>
      <c r="B5254"/>
      <c r="C5254"/>
      <c r="D5254"/>
      <c r="E5254" s="42"/>
      <c r="F5254" s="66"/>
      <c r="G5254" s="133"/>
      <c r="H5254" s="133"/>
      <c r="I5254" s="133"/>
    </row>
    <row r="5255" spans="1:9" s="105" customFormat="1" x14ac:dyDescent="0.3">
      <c r="A5255"/>
      <c r="B5255"/>
      <c r="C5255"/>
      <c r="D5255"/>
      <c r="E5255" s="42"/>
      <c r="F5255" s="66"/>
      <c r="G5255" s="133"/>
      <c r="H5255" s="133"/>
      <c r="I5255" s="133"/>
    </row>
    <row r="5256" spans="1:9" s="105" customFormat="1" x14ac:dyDescent="0.3">
      <c r="A5256"/>
      <c r="B5256"/>
      <c r="C5256"/>
      <c r="D5256"/>
      <c r="E5256" s="42"/>
      <c r="F5256" s="66"/>
      <c r="G5256" s="133"/>
      <c r="H5256" s="133"/>
      <c r="I5256" s="133"/>
    </row>
    <row r="5257" spans="1:9" s="105" customFormat="1" x14ac:dyDescent="0.3">
      <c r="A5257"/>
      <c r="B5257"/>
      <c r="C5257"/>
      <c r="D5257"/>
      <c r="E5257" s="42"/>
      <c r="F5257" s="66"/>
      <c r="G5257" s="133"/>
      <c r="H5257" s="133"/>
      <c r="I5257" s="133"/>
    </row>
    <row r="5258" spans="1:9" s="105" customFormat="1" x14ac:dyDescent="0.3">
      <c r="A5258"/>
      <c r="B5258"/>
      <c r="C5258"/>
      <c r="D5258"/>
      <c r="E5258" s="42"/>
      <c r="F5258" s="66"/>
      <c r="G5258" s="133"/>
      <c r="H5258" s="133"/>
      <c r="I5258" s="133"/>
    </row>
    <row r="5259" spans="1:9" s="105" customFormat="1" x14ac:dyDescent="0.3">
      <c r="A5259"/>
      <c r="B5259"/>
      <c r="C5259"/>
      <c r="D5259"/>
      <c r="E5259" s="42"/>
      <c r="F5259" s="66"/>
      <c r="G5259" s="133"/>
      <c r="H5259" s="133"/>
      <c r="I5259" s="133"/>
    </row>
    <row r="5260" spans="1:9" s="105" customFormat="1" x14ac:dyDescent="0.3">
      <c r="A5260"/>
      <c r="B5260"/>
      <c r="C5260"/>
      <c r="D5260"/>
      <c r="E5260" s="42"/>
      <c r="F5260" s="66"/>
      <c r="G5260" s="133"/>
      <c r="H5260" s="133"/>
      <c r="I5260" s="133"/>
    </row>
    <row r="5261" spans="1:9" s="105" customFormat="1" x14ac:dyDescent="0.3">
      <c r="A5261"/>
      <c r="B5261"/>
      <c r="C5261"/>
      <c r="D5261"/>
      <c r="E5261" s="42"/>
      <c r="F5261" s="66"/>
      <c r="G5261" s="133"/>
      <c r="H5261" s="133"/>
      <c r="I5261" s="133"/>
    </row>
    <row r="5262" spans="1:9" s="105" customFormat="1" x14ac:dyDescent="0.3">
      <c r="A5262"/>
      <c r="B5262"/>
      <c r="C5262"/>
      <c r="D5262"/>
      <c r="E5262" s="42"/>
      <c r="F5262" s="66"/>
      <c r="G5262" s="133"/>
      <c r="H5262" s="133"/>
      <c r="I5262" s="133"/>
    </row>
    <row r="5263" spans="1:9" s="105" customFormat="1" x14ac:dyDescent="0.3">
      <c r="A5263"/>
      <c r="B5263"/>
      <c r="C5263"/>
      <c r="D5263"/>
      <c r="E5263" s="42"/>
      <c r="F5263" s="66"/>
      <c r="G5263" s="133"/>
      <c r="H5263" s="133"/>
      <c r="I5263" s="133"/>
    </row>
    <row r="5264" spans="1:9" s="105" customFormat="1" x14ac:dyDescent="0.3">
      <c r="A5264"/>
      <c r="B5264"/>
      <c r="C5264"/>
      <c r="D5264"/>
      <c r="E5264" s="42"/>
      <c r="F5264" s="66"/>
      <c r="G5264" s="133"/>
      <c r="H5264" s="133"/>
      <c r="I5264" s="133"/>
    </row>
    <row r="5265" spans="1:9" s="105" customFormat="1" x14ac:dyDescent="0.3">
      <c r="A5265"/>
      <c r="B5265"/>
      <c r="C5265"/>
      <c r="D5265"/>
      <c r="E5265" s="42"/>
      <c r="F5265" s="66"/>
      <c r="G5265" s="133"/>
      <c r="H5265" s="133"/>
      <c r="I5265" s="133"/>
    </row>
    <row r="5266" spans="1:9" s="105" customFormat="1" x14ac:dyDescent="0.3">
      <c r="A5266"/>
      <c r="B5266"/>
      <c r="C5266"/>
      <c r="D5266"/>
      <c r="E5266" s="42"/>
      <c r="F5266" s="66"/>
      <c r="G5266" s="133"/>
      <c r="H5266" s="133"/>
      <c r="I5266" s="133"/>
    </row>
    <row r="5267" spans="1:9" s="105" customFormat="1" x14ac:dyDescent="0.3">
      <c r="A5267"/>
      <c r="B5267"/>
      <c r="C5267"/>
      <c r="D5267"/>
      <c r="E5267" s="42"/>
      <c r="F5267" s="66"/>
      <c r="G5267" s="133"/>
      <c r="H5267" s="133"/>
      <c r="I5267" s="133"/>
    </row>
    <row r="5268" spans="1:9" s="105" customFormat="1" x14ac:dyDescent="0.3">
      <c r="A5268"/>
      <c r="B5268"/>
      <c r="C5268"/>
      <c r="D5268"/>
      <c r="E5268" s="42"/>
      <c r="F5268" s="66"/>
      <c r="G5268" s="133"/>
      <c r="H5268" s="133"/>
      <c r="I5268" s="133"/>
    </row>
    <row r="5269" spans="1:9" s="105" customFormat="1" x14ac:dyDescent="0.3">
      <c r="A5269"/>
      <c r="B5269"/>
      <c r="C5269"/>
      <c r="D5269"/>
      <c r="E5269" s="42"/>
      <c r="F5269" s="66"/>
      <c r="G5269" s="133"/>
      <c r="H5269" s="133"/>
      <c r="I5269" s="133"/>
    </row>
    <row r="5270" spans="1:9" s="105" customFormat="1" x14ac:dyDescent="0.3">
      <c r="A5270"/>
      <c r="B5270"/>
      <c r="C5270"/>
      <c r="D5270"/>
      <c r="E5270" s="42"/>
      <c r="F5270" s="66"/>
      <c r="G5270" s="133"/>
      <c r="H5270" s="133"/>
      <c r="I5270" s="133"/>
    </row>
    <row r="5271" spans="1:9" s="105" customFormat="1" x14ac:dyDescent="0.3">
      <c r="A5271"/>
      <c r="B5271"/>
      <c r="C5271"/>
      <c r="D5271"/>
      <c r="E5271" s="42"/>
      <c r="F5271" s="66"/>
      <c r="G5271" s="133"/>
      <c r="H5271" s="133"/>
      <c r="I5271" s="133"/>
    </row>
    <row r="5272" spans="1:9" s="105" customFormat="1" x14ac:dyDescent="0.3">
      <c r="A5272"/>
      <c r="B5272"/>
      <c r="C5272"/>
      <c r="D5272"/>
      <c r="E5272" s="42"/>
      <c r="F5272" s="66"/>
      <c r="G5272" s="133"/>
      <c r="H5272" s="133"/>
      <c r="I5272" s="133"/>
    </row>
    <row r="5273" spans="1:9" s="105" customFormat="1" x14ac:dyDescent="0.3">
      <c r="A5273"/>
      <c r="B5273"/>
      <c r="C5273"/>
      <c r="D5273"/>
      <c r="E5273" s="42"/>
      <c r="F5273" s="66"/>
      <c r="G5273" s="133"/>
      <c r="H5273" s="133"/>
      <c r="I5273" s="133"/>
    </row>
    <row r="5274" spans="1:9" s="105" customFormat="1" x14ac:dyDescent="0.3">
      <c r="A5274"/>
      <c r="B5274"/>
      <c r="C5274"/>
      <c r="D5274"/>
      <c r="E5274" s="42"/>
      <c r="F5274" s="66"/>
      <c r="G5274" s="133"/>
      <c r="H5274" s="133"/>
      <c r="I5274" s="133"/>
    </row>
    <row r="5275" spans="1:9" s="105" customFormat="1" x14ac:dyDescent="0.3">
      <c r="A5275"/>
      <c r="B5275"/>
      <c r="C5275"/>
      <c r="D5275"/>
      <c r="E5275" s="42"/>
      <c r="F5275" s="66"/>
      <c r="G5275" s="133"/>
      <c r="H5275" s="133"/>
      <c r="I5275" s="133"/>
    </row>
    <row r="5276" spans="1:9" s="105" customFormat="1" x14ac:dyDescent="0.3">
      <c r="A5276"/>
      <c r="B5276"/>
      <c r="C5276"/>
      <c r="D5276"/>
      <c r="E5276" s="42"/>
      <c r="F5276" s="66"/>
      <c r="G5276" s="133"/>
      <c r="H5276" s="133"/>
      <c r="I5276" s="133"/>
    </row>
    <row r="5277" spans="1:9" s="105" customFormat="1" x14ac:dyDescent="0.3">
      <c r="A5277"/>
      <c r="B5277"/>
      <c r="C5277"/>
      <c r="D5277"/>
      <c r="E5277" s="42"/>
      <c r="F5277" s="66"/>
      <c r="G5277" s="133"/>
      <c r="H5277" s="133"/>
      <c r="I5277" s="133"/>
    </row>
    <row r="5278" spans="1:9" s="105" customFormat="1" x14ac:dyDescent="0.3">
      <c r="A5278"/>
      <c r="B5278"/>
      <c r="C5278"/>
      <c r="D5278"/>
      <c r="E5278" s="42"/>
      <c r="F5278" s="66"/>
      <c r="G5278" s="133"/>
      <c r="H5278" s="133"/>
      <c r="I5278" s="133"/>
    </row>
    <row r="5279" spans="1:9" s="105" customFormat="1" x14ac:dyDescent="0.3">
      <c r="A5279"/>
      <c r="B5279"/>
      <c r="C5279"/>
      <c r="D5279"/>
      <c r="E5279" s="42"/>
      <c r="F5279" s="66"/>
      <c r="G5279" s="133"/>
      <c r="H5279" s="133"/>
      <c r="I5279" s="133"/>
    </row>
    <row r="5280" spans="1:9" s="105" customFormat="1" x14ac:dyDescent="0.3">
      <c r="A5280"/>
      <c r="B5280"/>
      <c r="C5280"/>
      <c r="D5280"/>
      <c r="E5280" s="42"/>
      <c r="F5280" s="66"/>
      <c r="G5280" s="133"/>
      <c r="H5280" s="133"/>
      <c r="I5280" s="133"/>
    </row>
    <row r="5281" spans="1:9" s="105" customFormat="1" x14ac:dyDescent="0.3">
      <c r="A5281"/>
      <c r="B5281"/>
      <c r="C5281"/>
      <c r="D5281"/>
      <c r="E5281" s="42"/>
      <c r="F5281" s="66"/>
      <c r="G5281" s="133"/>
      <c r="H5281" s="133"/>
      <c r="I5281" s="133"/>
    </row>
    <row r="5282" spans="1:9" s="105" customFormat="1" x14ac:dyDescent="0.3">
      <c r="A5282"/>
      <c r="B5282"/>
      <c r="C5282"/>
      <c r="D5282"/>
      <c r="E5282" s="42"/>
      <c r="F5282" s="66"/>
      <c r="G5282" s="133"/>
      <c r="H5282" s="133"/>
      <c r="I5282" s="133"/>
    </row>
    <row r="5283" spans="1:9" s="105" customFormat="1" x14ac:dyDescent="0.3">
      <c r="A5283"/>
      <c r="B5283"/>
      <c r="C5283"/>
      <c r="D5283"/>
      <c r="E5283" s="42"/>
      <c r="F5283" s="66"/>
      <c r="G5283" s="133"/>
      <c r="H5283" s="133"/>
      <c r="I5283" s="133"/>
    </row>
    <row r="5284" spans="1:9" s="105" customFormat="1" x14ac:dyDescent="0.3">
      <c r="A5284"/>
      <c r="B5284"/>
      <c r="C5284"/>
      <c r="D5284"/>
      <c r="E5284" s="42"/>
      <c r="F5284" s="66"/>
      <c r="G5284" s="133"/>
      <c r="H5284" s="133"/>
      <c r="I5284" s="133"/>
    </row>
    <row r="5285" spans="1:9" s="105" customFormat="1" x14ac:dyDescent="0.3">
      <c r="A5285"/>
      <c r="B5285"/>
      <c r="C5285"/>
      <c r="D5285"/>
      <c r="E5285" s="42"/>
      <c r="F5285" s="66"/>
      <c r="G5285" s="133"/>
      <c r="H5285" s="133"/>
      <c r="I5285" s="133"/>
    </row>
    <row r="5286" spans="1:9" s="105" customFormat="1" x14ac:dyDescent="0.3">
      <c r="A5286"/>
      <c r="B5286"/>
      <c r="C5286"/>
      <c r="D5286"/>
      <c r="E5286" s="42"/>
      <c r="F5286" s="66"/>
      <c r="G5286" s="133"/>
      <c r="H5286" s="133"/>
      <c r="I5286" s="133"/>
    </row>
    <row r="5287" spans="1:9" s="105" customFormat="1" x14ac:dyDescent="0.3">
      <c r="A5287"/>
      <c r="B5287"/>
      <c r="C5287"/>
      <c r="D5287"/>
      <c r="E5287" s="42"/>
      <c r="F5287" s="66"/>
      <c r="G5287" s="133"/>
      <c r="H5287" s="133"/>
      <c r="I5287" s="133"/>
    </row>
    <row r="5288" spans="1:9" s="105" customFormat="1" x14ac:dyDescent="0.3">
      <c r="A5288"/>
      <c r="B5288"/>
      <c r="C5288"/>
      <c r="D5288"/>
      <c r="E5288" s="42"/>
      <c r="F5288" s="66"/>
      <c r="G5288" s="133"/>
      <c r="H5288" s="133"/>
      <c r="I5288" s="133"/>
    </row>
    <row r="5289" spans="1:9" s="105" customFormat="1" x14ac:dyDescent="0.3">
      <c r="A5289"/>
      <c r="B5289"/>
      <c r="C5289"/>
      <c r="D5289"/>
      <c r="E5289" s="42"/>
      <c r="F5289" s="66"/>
      <c r="G5289" s="133"/>
      <c r="H5289" s="133"/>
      <c r="I5289" s="133"/>
    </row>
    <row r="5290" spans="1:9" s="105" customFormat="1" x14ac:dyDescent="0.3">
      <c r="A5290"/>
      <c r="B5290"/>
      <c r="C5290"/>
      <c r="D5290"/>
      <c r="E5290" s="42"/>
      <c r="F5290" s="66"/>
      <c r="G5290" s="133"/>
      <c r="H5290" s="133"/>
      <c r="I5290" s="133"/>
    </row>
    <row r="5291" spans="1:9" s="105" customFormat="1" x14ac:dyDescent="0.3">
      <c r="A5291"/>
      <c r="B5291"/>
      <c r="C5291"/>
      <c r="D5291"/>
      <c r="E5291" s="42"/>
      <c r="F5291" s="66"/>
      <c r="G5291" s="133"/>
      <c r="H5291" s="133"/>
      <c r="I5291" s="133"/>
    </row>
    <row r="5292" spans="1:9" s="105" customFormat="1" x14ac:dyDescent="0.3">
      <c r="A5292"/>
      <c r="B5292"/>
      <c r="C5292"/>
      <c r="D5292"/>
      <c r="E5292" s="42"/>
      <c r="F5292" s="66"/>
      <c r="G5292" s="133"/>
      <c r="H5292" s="133"/>
      <c r="I5292" s="133"/>
    </row>
    <row r="5293" spans="1:9" s="105" customFormat="1" x14ac:dyDescent="0.3">
      <c r="A5293"/>
      <c r="B5293"/>
      <c r="C5293"/>
      <c r="D5293"/>
      <c r="E5293" s="42"/>
      <c r="F5293" s="66"/>
      <c r="G5293" s="133"/>
      <c r="H5293" s="133"/>
      <c r="I5293" s="133"/>
    </row>
    <row r="5294" spans="1:9" s="105" customFormat="1" x14ac:dyDescent="0.3">
      <c r="A5294"/>
      <c r="B5294"/>
      <c r="C5294"/>
      <c r="D5294"/>
      <c r="E5294" s="42"/>
      <c r="F5294" s="66"/>
      <c r="G5294" s="133"/>
      <c r="H5294" s="133"/>
      <c r="I5294" s="133"/>
    </row>
    <row r="5295" spans="1:9" s="105" customFormat="1" x14ac:dyDescent="0.3">
      <c r="A5295"/>
      <c r="B5295"/>
      <c r="C5295"/>
      <c r="D5295"/>
      <c r="E5295" s="42"/>
      <c r="F5295" s="66"/>
      <c r="G5295" s="133"/>
      <c r="H5295" s="133"/>
      <c r="I5295" s="133"/>
    </row>
    <row r="5296" spans="1:9" s="105" customFormat="1" x14ac:dyDescent="0.3">
      <c r="A5296"/>
      <c r="B5296"/>
      <c r="C5296"/>
      <c r="D5296"/>
      <c r="E5296" s="42"/>
      <c r="F5296" s="66"/>
      <c r="G5296" s="133"/>
      <c r="H5296" s="133"/>
      <c r="I5296" s="133"/>
    </row>
    <row r="5297" spans="1:9" s="105" customFormat="1" x14ac:dyDescent="0.3">
      <c r="A5297"/>
      <c r="B5297"/>
      <c r="C5297"/>
      <c r="D5297"/>
      <c r="E5297" s="42"/>
      <c r="F5297" s="66"/>
      <c r="G5297" s="133"/>
      <c r="H5297" s="133"/>
      <c r="I5297" s="133"/>
    </row>
    <row r="5298" spans="1:9" s="105" customFormat="1" x14ac:dyDescent="0.3">
      <c r="A5298"/>
      <c r="B5298"/>
      <c r="C5298"/>
      <c r="D5298"/>
      <c r="E5298" s="42"/>
      <c r="F5298" s="66"/>
      <c r="G5298" s="133"/>
      <c r="H5298" s="133"/>
      <c r="I5298" s="133"/>
    </row>
    <row r="5299" spans="1:9" s="105" customFormat="1" x14ac:dyDescent="0.3">
      <c r="A5299"/>
      <c r="B5299"/>
      <c r="C5299"/>
      <c r="D5299"/>
      <c r="E5299" s="42"/>
      <c r="F5299" s="66"/>
      <c r="G5299" s="133"/>
      <c r="H5299" s="133"/>
      <c r="I5299" s="133"/>
    </row>
    <row r="5300" spans="1:9" s="105" customFormat="1" x14ac:dyDescent="0.3">
      <c r="A5300"/>
      <c r="B5300"/>
      <c r="C5300"/>
      <c r="D5300"/>
      <c r="E5300" s="42"/>
      <c r="F5300" s="66"/>
      <c r="G5300" s="133"/>
      <c r="H5300" s="133"/>
      <c r="I5300" s="133"/>
    </row>
    <row r="5301" spans="1:9" s="105" customFormat="1" x14ac:dyDescent="0.3">
      <c r="A5301"/>
      <c r="B5301"/>
      <c r="C5301"/>
      <c r="D5301"/>
      <c r="E5301" s="42"/>
      <c r="F5301" s="66"/>
      <c r="G5301" s="133"/>
      <c r="H5301" s="133"/>
      <c r="I5301" s="133"/>
    </row>
    <row r="5302" spans="1:9" s="105" customFormat="1" x14ac:dyDescent="0.3">
      <c r="A5302"/>
      <c r="B5302"/>
      <c r="C5302"/>
      <c r="D5302"/>
      <c r="E5302" s="42"/>
      <c r="F5302" s="66"/>
      <c r="G5302" s="133"/>
      <c r="H5302" s="133"/>
      <c r="I5302" s="133"/>
    </row>
    <row r="5303" spans="1:9" s="105" customFormat="1" x14ac:dyDescent="0.3">
      <c r="A5303"/>
      <c r="B5303"/>
      <c r="C5303"/>
      <c r="D5303"/>
      <c r="E5303" s="42"/>
      <c r="F5303" s="66"/>
      <c r="G5303" s="133"/>
      <c r="H5303" s="133"/>
      <c r="I5303" s="133"/>
    </row>
    <row r="5304" spans="1:9" s="105" customFormat="1" x14ac:dyDescent="0.3">
      <c r="A5304"/>
      <c r="B5304"/>
      <c r="C5304"/>
      <c r="D5304"/>
      <c r="E5304" s="42"/>
      <c r="F5304" s="66"/>
      <c r="G5304" s="133"/>
      <c r="H5304" s="133"/>
      <c r="I5304" s="133"/>
    </row>
    <row r="5305" spans="1:9" s="105" customFormat="1" x14ac:dyDescent="0.3">
      <c r="A5305"/>
      <c r="B5305"/>
      <c r="C5305"/>
      <c r="D5305"/>
      <c r="E5305" s="42"/>
      <c r="F5305" s="66"/>
      <c r="G5305" s="133"/>
      <c r="H5305" s="133"/>
      <c r="I5305" s="133"/>
    </row>
    <row r="5306" spans="1:9" s="105" customFormat="1" x14ac:dyDescent="0.3">
      <c r="A5306"/>
      <c r="B5306"/>
      <c r="C5306"/>
      <c r="D5306"/>
      <c r="E5306" s="42"/>
      <c r="F5306" s="66"/>
      <c r="G5306" s="133"/>
      <c r="H5306" s="133"/>
      <c r="I5306" s="133"/>
    </row>
    <row r="5307" spans="1:9" s="105" customFormat="1" x14ac:dyDescent="0.3">
      <c r="A5307"/>
      <c r="B5307"/>
      <c r="C5307"/>
      <c r="D5307"/>
      <c r="E5307" s="42"/>
      <c r="F5307" s="66"/>
      <c r="G5307" s="133"/>
      <c r="H5307" s="133"/>
      <c r="I5307" s="133"/>
    </row>
    <row r="5308" spans="1:9" s="105" customFormat="1" x14ac:dyDescent="0.3">
      <c r="A5308"/>
      <c r="B5308"/>
      <c r="C5308"/>
      <c r="D5308"/>
      <c r="E5308" s="42"/>
      <c r="F5308" s="66"/>
      <c r="G5308" s="133"/>
      <c r="H5308" s="133"/>
      <c r="I5308" s="133"/>
    </row>
    <row r="5309" spans="1:9" s="105" customFormat="1" x14ac:dyDescent="0.3">
      <c r="A5309"/>
      <c r="B5309"/>
      <c r="C5309"/>
      <c r="D5309"/>
      <c r="E5309" s="42"/>
      <c r="F5309" s="66"/>
      <c r="G5309" s="133"/>
      <c r="H5309" s="133"/>
      <c r="I5309" s="133"/>
    </row>
    <row r="5310" spans="1:9" s="105" customFormat="1" x14ac:dyDescent="0.3">
      <c r="A5310"/>
      <c r="B5310"/>
      <c r="C5310"/>
      <c r="D5310"/>
      <c r="E5310" s="42"/>
      <c r="F5310" s="66"/>
      <c r="G5310" s="133"/>
      <c r="H5310" s="133"/>
      <c r="I5310" s="133"/>
    </row>
    <row r="5311" spans="1:9" s="105" customFormat="1" x14ac:dyDescent="0.3">
      <c r="A5311"/>
      <c r="B5311"/>
      <c r="C5311"/>
      <c r="D5311"/>
      <c r="E5311" s="42"/>
      <c r="F5311" s="66"/>
      <c r="G5311" s="133"/>
      <c r="H5311" s="133"/>
      <c r="I5311" s="133"/>
    </row>
    <row r="5312" spans="1:9" s="105" customFormat="1" x14ac:dyDescent="0.3">
      <c r="A5312"/>
      <c r="B5312"/>
      <c r="C5312"/>
      <c r="D5312"/>
      <c r="E5312" s="42"/>
      <c r="F5312" s="66"/>
      <c r="G5312" s="133"/>
      <c r="H5312" s="133"/>
      <c r="I5312" s="133"/>
    </row>
    <row r="5313" spans="1:9" s="105" customFormat="1" x14ac:dyDescent="0.3">
      <c r="A5313"/>
      <c r="B5313"/>
      <c r="C5313"/>
      <c r="D5313"/>
      <c r="E5313" s="42"/>
      <c r="F5313" s="66"/>
      <c r="G5313" s="133"/>
      <c r="H5313" s="133"/>
      <c r="I5313" s="133"/>
    </row>
    <row r="5314" spans="1:9" s="105" customFormat="1" x14ac:dyDescent="0.3">
      <c r="A5314"/>
      <c r="B5314"/>
      <c r="C5314"/>
      <c r="D5314"/>
      <c r="E5314" s="42"/>
      <c r="F5314" s="66"/>
      <c r="G5314" s="133"/>
      <c r="H5314" s="133"/>
      <c r="I5314" s="133"/>
    </row>
    <row r="5315" spans="1:9" s="105" customFormat="1" x14ac:dyDescent="0.3">
      <c r="A5315"/>
      <c r="B5315"/>
      <c r="C5315"/>
      <c r="D5315"/>
      <c r="E5315" s="42"/>
      <c r="F5315" s="66"/>
      <c r="G5315" s="133"/>
      <c r="H5315" s="133"/>
      <c r="I5315" s="133"/>
    </row>
    <row r="5316" spans="1:9" s="105" customFormat="1" x14ac:dyDescent="0.3">
      <c r="A5316"/>
      <c r="B5316"/>
      <c r="C5316"/>
      <c r="D5316"/>
      <c r="E5316" s="42"/>
      <c r="F5316" s="66"/>
      <c r="G5316" s="133"/>
      <c r="H5316" s="133"/>
      <c r="I5316" s="133"/>
    </row>
    <row r="5317" spans="1:9" s="105" customFormat="1" x14ac:dyDescent="0.3">
      <c r="A5317"/>
      <c r="B5317"/>
      <c r="C5317"/>
      <c r="D5317"/>
      <c r="E5317" s="42"/>
      <c r="F5317" s="66"/>
      <c r="G5317" s="133"/>
      <c r="H5317" s="133"/>
      <c r="I5317" s="133"/>
    </row>
    <row r="5318" spans="1:9" s="105" customFormat="1" x14ac:dyDescent="0.3">
      <c r="A5318"/>
      <c r="B5318"/>
      <c r="C5318"/>
      <c r="D5318"/>
      <c r="E5318" s="42"/>
      <c r="F5318" s="66"/>
      <c r="G5318" s="133"/>
      <c r="H5318" s="133"/>
      <c r="I5318" s="133"/>
    </row>
    <row r="5319" spans="1:9" s="105" customFormat="1" x14ac:dyDescent="0.3">
      <c r="A5319"/>
      <c r="B5319"/>
      <c r="C5319"/>
      <c r="D5319"/>
      <c r="E5319" s="42"/>
      <c r="F5319" s="66"/>
      <c r="G5319" s="133"/>
      <c r="H5319" s="133"/>
      <c r="I5319" s="133"/>
    </row>
    <row r="5320" spans="1:9" s="105" customFormat="1" x14ac:dyDescent="0.3">
      <c r="A5320"/>
      <c r="B5320"/>
      <c r="C5320"/>
      <c r="D5320"/>
      <c r="E5320" s="42"/>
      <c r="F5320" s="66"/>
      <c r="G5320" s="133"/>
      <c r="H5320" s="133"/>
      <c r="I5320" s="133"/>
    </row>
    <row r="5321" spans="1:9" s="105" customFormat="1" x14ac:dyDescent="0.3">
      <c r="A5321"/>
      <c r="B5321"/>
      <c r="C5321"/>
      <c r="D5321"/>
      <c r="E5321" s="42"/>
      <c r="F5321" s="66"/>
      <c r="G5321" s="133"/>
      <c r="H5321" s="133"/>
      <c r="I5321" s="133"/>
    </row>
    <row r="5322" spans="1:9" s="105" customFormat="1" x14ac:dyDescent="0.3">
      <c r="A5322"/>
      <c r="B5322"/>
      <c r="C5322"/>
      <c r="D5322"/>
      <c r="E5322" s="42"/>
      <c r="F5322" s="66"/>
      <c r="G5322" s="133"/>
      <c r="H5322" s="133"/>
      <c r="I5322" s="133"/>
    </row>
    <row r="5323" spans="1:9" s="105" customFormat="1" x14ac:dyDescent="0.3">
      <c r="A5323"/>
      <c r="B5323"/>
      <c r="C5323"/>
      <c r="D5323"/>
      <c r="E5323" s="42"/>
      <c r="F5323" s="66"/>
      <c r="G5323" s="133"/>
      <c r="H5323" s="133"/>
      <c r="I5323" s="133"/>
    </row>
    <row r="5324" spans="1:9" s="105" customFormat="1" x14ac:dyDescent="0.3">
      <c r="A5324"/>
      <c r="B5324"/>
      <c r="C5324"/>
      <c r="D5324"/>
      <c r="E5324" s="42"/>
      <c r="F5324" s="66"/>
      <c r="G5324" s="133"/>
      <c r="H5324" s="133"/>
      <c r="I5324" s="133"/>
    </row>
    <row r="5325" spans="1:9" s="105" customFormat="1" x14ac:dyDescent="0.3">
      <c r="A5325"/>
      <c r="B5325"/>
      <c r="C5325"/>
      <c r="D5325"/>
      <c r="E5325" s="42"/>
      <c r="F5325" s="66"/>
      <c r="G5325" s="133"/>
      <c r="H5325" s="133"/>
      <c r="I5325" s="133"/>
    </row>
    <row r="5326" spans="1:9" s="105" customFormat="1" x14ac:dyDescent="0.3">
      <c r="A5326"/>
      <c r="B5326"/>
      <c r="C5326"/>
      <c r="D5326"/>
      <c r="E5326" s="42"/>
      <c r="F5326" s="66"/>
      <c r="G5326" s="133"/>
      <c r="H5326" s="133"/>
      <c r="I5326" s="133"/>
    </row>
    <row r="5327" spans="1:9" s="105" customFormat="1" x14ac:dyDescent="0.3">
      <c r="A5327"/>
      <c r="B5327"/>
      <c r="C5327"/>
      <c r="D5327"/>
      <c r="E5327" s="42"/>
      <c r="F5327" s="66"/>
      <c r="G5327" s="133"/>
      <c r="H5327" s="133"/>
      <c r="I5327" s="133"/>
    </row>
    <row r="5328" spans="1:9" s="105" customFormat="1" x14ac:dyDescent="0.3">
      <c r="A5328"/>
      <c r="B5328"/>
      <c r="C5328"/>
      <c r="D5328"/>
      <c r="E5328" s="42"/>
      <c r="F5328" s="66"/>
      <c r="G5328" s="133"/>
      <c r="H5328" s="133"/>
      <c r="I5328" s="133"/>
    </row>
    <row r="5329" spans="1:9" s="105" customFormat="1" x14ac:dyDescent="0.3">
      <c r="A5329"/>
      <c r="B5329"/>
      <c r="C5329"/>
      <c r="D5329"/>
      <c r="E5329" s="42"/>
      <c r="F5329" s="66"/>
      <c r="G5329" s="133"/>
      <c r="H5329" s="133"/>
      <c r="I5329" s="133"/>
    </row>
    <row r="5330" spans="1:9" s="105" customFormat="1" x14ac:dyDescent="0.3">
      <c r="A5330"/>
      <c r="B5330"/>
      <c r="C5330"/>
      <c r="D5330"/>
      <c r="E5330" s="42"/>
      <c r="F5330" s="66"/>
      <c r="G5330" s="133"/>
      <c r="H5330" s="133"/>
      <c r="I5330" s="133"/>
    </row>
    <row r="5331" spans="1:9" s="105" customFormat="1" x14ac:dyDescent="0.3">
      <c r="A5331"/>
      <c r="B5331"/>
      <c r="C5331"/>
      <c r="D5331"/>
      <c r="E5331" s="42"/>
      <c r="F5331" s="66"/>
      <c r="G5331" s="133"/>
      <c r="H5331" s="133"/>
      <c r="I5331" s="133"/>
    </row>
    <row r="5332" spans="1:9" s="105" customFormat="1" x14ac:dyDescent="0.3">
      <c r="A5332"/>
      <c r="B5332"/>
      <c r="C5332"/>
      <c r="D5332"/>
      <c r="E5332" s="42"/>
      <c r="F5332" s="66"/>
      <c r="G5332" s="133"/>
      <c r="H5332" s="133"/>
      <c r="I5332" s="133"/>
    </row>
    <row r="5333" spans="1:9" s="105" customFormat="1" x14ac:dyDescent="0.3">
      <c r="A5333"/>
      <c r="B5333"/>
      <c r="C5333"/>
      <c r="D5333"/>
      <c r="E5333" s="42"/>
      <c r="F5333" s="66"/>
      <c r="G5333" s="133"/>
      <c r="H5333" s="133"/>
      <c r="I5333" s="133"/>
    </row>
    <row r="5334" spans="1:9" s="105" customFormat="1" x14ac:dyDescent="0.3">
      <c r="A5334"/>
      <c r="B5334"/>
      <c r="C5334"/>
      <c r="D5334"/>
      <c r="E5334" s="42"/>
      <c r="F5334" s="66"/>
      <c r="G5334" s="133"/>
      <c r="H5334" s="133"/>
      <c r="I5334" s="133"/>
    </row>
    <row r="5335" spans="1:9" s="105" customFormat="1" x14ac:dyDescent="0.3">
      <c r="A5335"/>
      <c r="B5335"/>
      <c r="C5335"/>
      <c r="D5335"/>
      <c r="E5335" s="42"/>
      <c r="F5335" s="66"/>
      <c r="G5335" s="133"/>
      <c r="H5335" s="133"/>
      <c r="I5335" s="133"/>
    </row>
    <row r="5336" spans="1:9" s="105" customFormat="1" x14ac:dyDescent="0.3">
      <c r="A5336"/>
      <c r="B5336"/>
      <c r="C5336"/>
      <c r="D5336"/>
      <c r="E5336" s="42"/>
      <c r="F5336" s="66"/>
      <c r="G5336" s="133"/>
      <c r="H5336" s="133"/>
      <c r="I5336" s="133"/>
    </row>
    <row r="5337" spans="1:9" s="105" customFormat="1" x14ac:dyDescent="0.3">
      <c r="A5337"/>
      <c r="B5337"/>
      <c r="C5337"/>
      <c r="D5337"/>
      <c r="E5337" s="42"/>
      <c r="F5337" s="66"/>
      <c r="G5337" s="133"/>
      <c r="H5337" s="133"/>
      <c r="I5337" s="133"/>
    </row>
    <row r="5338" spans="1:9" s="105" customFormat="1" x14ac:dyDescent="0.3">
      <c r="A5338"/>
      <c r="B5338"/>
      <c r="C5338"/>
      <c r="D5338"/>
      <c r="E5338" s="42"/>
      <c r="F5338" s="66"/>
      <c r="G5338" s="133"/>
      <c r="H5338" s="133"/>
      <c r="I5338" s="133"/>
    </row>
    <row r="5339" spans="1:9" s="105" customFormat="1" x14ac:dyDescent="0.3">
      <c r="A5339"/>
      <c r="B5339"/>
      <c r="C5339"/>
      <c r="D5339"/>
      <c r="E5339" s="42"/>
      <c r="F5339" s="66"/>
      <c r="G5339" s="133"/>
      <c r="H5339" s="133"/>
      <c r="I5339" s="133"/>
    </row>
    <row r="5340" spans="1:9" s="105" customFormat="1" x14ac:dyDescent="0.3">
      <c r="A5340"/>
      <c r="B5340"/>
      <c r="C5340"/>
      <c r="D5340"/>
      <c r="E5340" s="42"/>
      <c r="F5340" s="66"/>
      <c r="G5340" s="133"/>
      <c r="H5340" s="133"/>
      <c r="I5340" s="133"/>
    </row>
    <row r="5341" spans="1:9" s="105" customFormat="1" x14ac:dyDescent="0.3">
      <c r="A5341"/>
      <c r="B5341"/>
      <c r="C5341"/>
      <c r="D5341"/>
      <c r="E5341" s="42"/>
      <c r="F5341" s="66"/>
      <c r="G5341" s="133"/>
      <c r="H5341" s="133"/>
      <c r="I5341" s="133"/>
    </row>
    <row r="5342" spans="1:9" s="105" customFormat="1" x14ac:dyDescent="0.3">
      <c r="A5342"/>
      <c r="B5342"/>
      <c r="C5342"/>
      <c r="D5342"/>
      <c r="E5342" s="42"/>
      <c r="F5342" s="66"/>
      <c r="G5342" s="133"/>
      <c r="H5342" s="133"/>
      <c r="I5342" s="133"/>
    </row>
    <row r="5343" spans="1:9" s="105" customFormat="1" x14ac:dyDescent="0.3">
      <c r="A5343"/>
      <c r="B5343"/>
      <c r="C5343"/>
      <c r="D5343"/>
      <c r="E5343" s="42"/>
      <c r="F5343" s="66"/>
      <c r="G5343" s="133"/>
      <c r="H5343" s="133"/>
      <c r="I5343" s="133"/>
    </row>
    <row r="5344" spans="1:9" s="105" customFormat="1" x14ac:dyDescent="0.3">
      <c r="A5344"/>
      <c r="B5344"/>
      <c r="C5344"/>
      <c r="D5344"/>
      <c r="E5344" s="42"/>
      <c r="F5344" s="66"/>
      <c r="G5344" s="133"/>
      <c r="H5344" s="133"/>
      <c r="I5344" s="133"/>
    </row>
    <row r="5345" spans="1:9" s="105" customFormat="1" x14ac:dyDescent="0.3">
      <c r="A5345"/>
      <c r="B5345"/>
      <c r="C5345"/>
      <c r="D5345"/>
      <c r="E5345" s="42"/>
      <c r="F5345" s="66"/>
      <c r="G5345" s="133"/>
      <c r="H5345" s="133"/>
      <c r="I5345" s="133"/>
    </row>
    <row r="5346" spans="1:9" s="105" customFormat="1" x14ac:dyDescent="0.3">
      <c r="A5346"/>
      <c r="B5346"/>
      <c r="C5346"/>
      <c r="D5346"/>
      <c r="E5346" s="42"/>
      <c r="F5346" s="66"/>
      <c r="G5346" s="133"/>
      <c r="H5346" s="133"/>
      <c r="I5346" s="133"/>
    </row>
    <row r="5347" spans="1:9" s="105" customFormat="1" x14ac:dyDescent="0.3">
      <c r="A5347"/>
      <c r="B5347"/>
      <c r="C5347"/>
      <c r="D5347"/>
      <c r="E5347" s="42"/>
      <c r="F5347" s="66"/>
      <c r="G5347" s="133"/>
      <c r="H5347" s="133"/>
      <c r="I5347" s="133"/>
    </row>
    <row r="5348" spans="1:9" s="105" customFormat="1" x14ac:dyDescent="0.3">
      <c r="A5348"/>
      <c r="B5348"/>
      <c r="C5348"/>
      <c r="D5348"/>
      <c r="E5348" s="42"/>
      <c r="F5348" s="66"/>
      <c r="G5348" s="133"/>
      <c r="H5348" s="133"/>
      <c r="I5348" s="133"/>
    </row>
    <row r="5349" spans="1:9" s="105" customFormat="1" x14ac:dyDescent="0.3">
      <c r="A5349"/>
      <c r="B5349"/>
      <c r="C5349"/>
      <c r="D5349"/>
      <c r="E5349" s="42"/>
      <c r="F5349" s="66"/>
      <c r="G5349" s="133"/>
      <c r="H5349" s="133"/>
      <c r="I5349" s="133"/>
    </row>
    <row r="5350" spans="1:9" s="105" customFormat="1" x14ac:dyDescent="0.3">
      <c r="A5350"/>
      <c r="B5350"/>
      <c r="C5350"/>
      <c r="D5350"/>
      <c r="E5350" s="42"/>
      <c r="F5350" s="66"/>
      <c r="G5350" s="133"/>
      <c r="H5350" s="133"/>
      <c r="I5350" s="133"/>
    </row>
    <row r="5351" spans="1:9" s="105" customFormat="1" x14ac:dyDescent="0.3">
      <c r="A5351"/>
      <c r="B5351"/>
      <c r="C5351"/>
      <c r="D5351"/>
      <c r="E5351" s="42"/>
      <c r="F5351" s="66"/>
      <c r="G5351" s="133"/>
      <c r="H5351" s="133"/>
      <c r="I5351" s="133"/>
    </row>
    <row r="5352" spans="1:9" s="105" customFormat="1" x14ac:dyDescent="0.3">
      <c r="A5352"/>
      <c r="B5352"/>
      <c r="C5352"/>
      <c r="D5352"/>
      <c r="E5352" s="42"/>
      <c r="F5352" s="66"/>
      <c r="G5352" s="133"/>
      <c r="H5352" s="133"/>
      <c r="I5352" s="133"/>
    </row>
    <row r="5353" spans="1:9" s="105" customFormat="1" x14ac:dyDescent="0.3">
      <c r="A5353"/>
      <c r="B5353"/>
      <c r="C5353"/>
      <c r="D5353"/>
      <c r="E5353" s="42"/>
      <c r="F5353" s="66"/>
      <c r="G5353" s="133"/>
      <c r="H5353" s="133"/>
      <c r="I5353" s="133"/>
    </row>
    <row r="5354" spans="1:9" s="105" customFormat="1" x14ac:dyDescent="0.3">
      <c r="A5354"/>
      <c r="B5354"/>
      <c r="C5354"/>
      <c r="D5354"/>
      <c r="E5354" s="42"/>
      <c r="F5354" s="66"/>
      <c r="G5354" s="133"/>
      <c r="H5354" s="133"/>
      <c r="I5354" s="133"/>
    </row>
    <row r="5355" spans="1:9" s="105" customFormat="1" x14ac:dyDescent="0.3">
      <c r="A5355"/>
      <c r="B5355"/>
      <c r="C5355"/>
      <c r="D5355"/>
      <c r="E5355" s="42"/>
      <c r="F5355" s="66"/>
      <c r="G5355" s="133"/>
      <c r="H5355" s="133"/>
      <c r="I5355" s="133"/>
    </row>
    <row r="5356" spans="1:9" s="105" customFormat="1" x14ac:dyDescent="0.3">
      <c r="A5356"/>
      <c r="B5356"/>
      <c r="C5356"/>
      <c r="D5356"/>
      <c r="E5356" s="42"/>
      <c r="F5356" s="66"/>
      <c r="G5356" s="133"/>
      <c r="H5356" s="133"/>
      <c r="I5356" s="133"/>
    </row>
    <row r="5357" spans="1:9" s="105" customFormat="1" x14ac:dyDescent="0.3">
      <c r="A5357"/>
      <c r="B5357"/>
      <c r="C5357"/>
      <c r="D5357"/>
      <c r="E5357" s="42"/>
      <c r="F5357" s="66"/>
      <c r="G5357" s="133"/>
      <c r="H5357" s="133"/>
      <c r="I5357" s="133"/>
    </row>
    <row r="5358" spans="1:9" s="105" customFormat="1" x14ac:dyDescent="0.3">
      <c r="A5358"/>
      <c r="B5358"/>
      <c r="C5358"/>
      <c r="D5358"/>
      <c r="E5358" s="42"/>
      <c r="F5358" s="66"/>
      <c r="G5358" s="133"/>
      <c r="H5358" s="133"/>
      <c r="I5358" s="133"/>
    </row>
    <row r="5359" spans="1:9" s="105" customFormat="1" x14ac:dyDescent="0.3">
      <c r="A5359"/>
      <c r="B5359"/>
      <c r="C5359"/>
      <c r="D5359"/>
      <c r="E5359" s="42"/>
      <c r="F5359" s="66"/>
      <c r="G5359" s="133"/>
      <c r="H5359" s="133"/>
      <c r="I5359" s="133"/>
    </row>
    <row r="5360" spans="1:9" s="105" customFormat="1" x14ac:dyDescent="0.3">
      <c r="A5360"/>
      <c r="B5360"/>
      <c r="C5360"/>
      <c r="D5360"/>
      <c r="E5360" s="42"/>
      <c r="F5360" s="66"/>
      <c r="G5360" s="133"/>
      <c r="H5360" s="133"/>
      <c r="I5360" s="133"/>
    </row>
    <row r="5361" spans="1:9" s="105" customFormat="1" x14ac:dyDescent="0.3">
      <c r="A5361"/>
      <c r="B5361"/>
      <c r="C5361"/>
      <c r="D5361"/>
      <c r="E5361" s="42"/>
      <c r="F5361" s="66"/>
      <c r="G5361" s="133"/>
      <c r="H5361" s="133"/>
      <c r="I5361" s="133"/>
    </row>
    <row r="5362" spans="1:9" s="105" customFormat="1" x14ac:dyDescent="0.3">
      <c r="A5362"/>
      <c r="B5362"/>
      <c r="C5362"/>
      <c r="D5362"/>
      <c r="E5362" s="42"/>
      <c r="F5362" s="66"/>
      <c r="G5362" s="133"/>
      <c r="H5362" s="133"/>
      <c r="I5362" s="133"/>
    </row>
    <row r="5363" spans="1:9" s="105" customFormat="1" x14ac:dyDescent="0.3">
      <c r="A5363"/>
      <c r="B5363"/>
      <c r="C5363"/>
      <c r="D5363"/>
      <c r="E5363" s="42"/>
      <c r="F5363" s="66"/>
      <c r="G5363" s="133"/>
      <c r="H5363" s="133"/>
      <c r="I5363" s="133"/>
    </row>
    <row r="5364" spans="1:9" s="105" customFormat="1" x14ac:dyDescent="0.3">
      <c r="A5364"/>
      <c r="B5364"/>
      <c r="C5364"/>
      <c r="D5364"/>
      <c r="E5364" s="42"/>
      <c r="F5364" s="66"/>
      <c r="G5364" s="133"/>
      <c r="H5364" s="133"/>
      <c r="I5364" s="133"/>
    </row>
    <row r="5365" spans="1:9" s="105" customFormat="1" x14ac:dyDescent="0.3">
      <c r="A5365"/>
      <c r="B5365"/>
      <c r="C5365"/>
      <c r="D5365"/>
      <c r="E5365" s="42"/>
      <c r="F5365" s="66"/>
      <c r="G5365" s="133"/>
      <c r="H5365" s="133"/>
      <c r="I5365" s="133"/>
    </row>
    <row r="5366" spans="1:9" s="105" customFormat="1" x14ac:dyDescent="0.3">
      <c r="A5366"/>
      <c r="B5366"/>
      <c r="C5366"/>
      <c r="D5366"/>
      <c r="E5366" s="42"/>
      <c r="F5366" s="66"/>
      <c r="G5366" s="133"/>
      <c r="H5366" s="133"/>
      <c r="I5366" s="133"/>
    </row>
    <row r="5367" spans="1:9" s="105" customFormat="1" x14ac:dyDescent="0.3">
      <c r="A5367"/>
      <c r="B5367"/>
      <c r="C5367"/>
      <c r="D5367"/>
      <c r="E5367" s="42"/>
      <c r="F5367" s="66"/>
      <c r="G5367" s="133"/>
      <c r="H5367" s="133"/>
      <c r="I5367" s="133"/>
    </row>
    <row r="5368" spans="1:9" s="105" customFormat="1" x14ac:dyDescent="0.3">
      <c r="A5368"/>
      <c r="B5368"/>
      <c r="C5368"/>
      <c r="D5368"/>
      <c r="E5368" s="42"/>
      <c r="F5368" s="66"/>
      <c r="G5368" s="133"/>
      <c r="H5368" s="133"/>
      <c r="I5368" s="133"/>
    </row>
    <row r="5369" spans="1:9" s="105" customFormat="1" x14ac:dyDescent="0.3">
      <c r="A5369"/>
      <c r="B5369"/>
      <c r="C5369"/>
      <c r="D5369"/>
      <c r="E5369" s="42"/>
      <c r="F5369" s="66"/>
      <c r="G5369" s="133"/>
      <c r="H5369" s="133"/>
      <c r="I5369" s="133"/>
    </row>
    <row r="5370" spans="1:9" s="105" customFormat="1" x14ac:dyDescent="0.3">
      <c r="A5370"/>
      <c r="B5370"/>
      <c r="C5370"/>
      <c r="D5370"/>
      <c r="E5370" s="42"/>
      <c r="F5370" s="66"/>
      <c r="G5370" s="133"/>
      <c r="H5370" s="133"/>
      <c r="I5370" s="133"/>
    </row>
    <row r="5371" spans="1:9" s="105" customFormat="1" x14ac:dyDescent="0.3">
      <c r="A5371"/>
      <c r="B5371"/>
      <c r="C5371"/>
      <c r="D5371"/>
      <c r="E5371" s="42"/>
      <c r="F5371" s="66"/>
      <c r="G5371" s="133"/>
      <c r="H5371" s="133"/>
      <c r="I5371" s="133"/>
    </row>
    <row r="5372" spans="1:9" s="105" customFormat="1" x14ac:dyDescent="0.3">
      <c r="A5372"/>
      <c r="B5372"/>
      <c r="C5372"/>
      <c r="D5372"/>
      <c r="E5372" s="42"/>
      <c r="F5372" s="66"/>
      <c r="G5372" s="133"/>
      <c r="H5372" s="133"/>
      <c r="I5372" s="133"/>
    </row>
    <row r="5373" spans="1:9" s="105" customFormat="1" x14ac:dyDescent="0.3">
      <c r="A5373"/>
      <c r="B5373"/>
      <c r="C5373"/>
      <c r="D5373"/>
      <c r="E5373" s="42"/>
      <c r="F5373" s="66"/>
      <c r="G5373" s="133"/>
      <c r="H5373" s="133"/>
      <c r="I5373" s="133"/>
    </row>
    <row r="5374" spans="1:9" s="105" customFormat="1" x14ac:dyDescent="0.3">
      <c r="A5374"/>
      <c r="B5374"/>
      <c r="C5374"/>
      <c r="D5374"/>
      <c r="E5374" s="42"/>
      <c r="F5374" s="66"/>
      <c r="G5374" s="133"/>
      <c r="H5374" s="133"/>
      <c r="I5374" s="133"/>
    </row>
    <row r="5375" spans="1:9" s="105" customFormat="1" x14ac:dyDescent="0.3">
      <c r="A5375"/>
      <c r="B5375"/>
      <c r="C5375"/>
      <c r="D5375"/>
      <c r="E5375" s="42"/>
      <c r="F5375" s="66"/>
      <c r="G5375" s="133"/>
      <c r="H5375" s="133"/>
      <c r="I5375" s="133"/>
    </row>
    <row r="5376" spans="1:9" s="105" customFormat="1" x14ac:dyDescent="0.3">
      <c r="A5376"/>
      <c r="B5376"/>
      <c r="C5376"/>
      <c r="D5376"/>
      <c r="E5376" s="42"/>
      <c r="F5376" s="66"/>
      <c r="G5376" s="133"/>
      <c r="H5376" s="133"/>
      <c r="I5376" s="133"/>
    </row>
    <row r="5377" spans="1:9" s="105" customFormat="1" x14ac:dyDescent="0.3">
      <c r="A5377"/>
      <c r="B5377"/>
      <c r="C5377"/>
      <c r="D5377"/>
      <c r="E5377" s="42"/>
      <c r="F5377" s="66"/>
      <c r="G5377" s="133"/>
      <c r="H5377" s="133"/>
      <c r="I5377" s="133"/>
    </row>
    <row r="5378" spans="1:9" s="105" customFormat="1" x14ac:dyDescent="0.3">
      <c r="A5378"/>
      <c r="B5378"/>
      <c r="C5378"/>
      <c r="D5378"/>
      <c r="E5378" s="42"/>
      <c r="F5378" s="66"/>
      <c r="G5378" s="133"/>
      <c r="H5378" s="133"/>
      <c r="I5378" s="133"/>
    </row>
    <row r="5379" spans="1:9" s="105" customFormat="1" x14ac:dyDescent="0.3">
      <c r="A5379"/>
      <c r="B5379"/>
      <c r="C5379"/>
      <c r="D5379"/>
      <c r="E5379" s="42"/>
      <c r="F5379" s="66"/>
      <c r="G5379" s="133"/>
      <c r="H5379" s="133"/>
      <c r="I5379" s="133"/>
    </row>
    <row r="5380" spans="1:9" s="105" customFormat="1" x14ac:dyDescent="0.3">
      <c r="A5380"/>
      <c r="B5380"/>
      <c r="C5380"/>
      <c r="D5380"/>
      <c r="E5380" s="42"/>
      <c r="F5380" s="66"/>
      <c r="G5380" s="133"/>
      <c r="H5380" s="133"/>
      <c r="I5380" s="133"/>
    </row>
    <row r="5381" spans="1:9" s="105" customFormat="1" x14ac:dyDescent="0.3">
      <c r="A5381"/>
      <c r="B5381"/>
      <c r="C5381"/>
      <c r="D5381"/>
      <c r="E5381" s="42"/>
      <c r="F5381" s="66"/>
      <c r="G5381" s="133"/>
      <c r="H5381" s="133"/>
      <c r="I5381" s="133"/>
    </row>
    <row r="5382" spans="1:9" s="105" customFormat="1" x14ac:dyDescent="0.3">
      <c r="A5382"/>
      <c r="B5382"/>
      <c r="C5382"/>
      <c r="D5382"/>
      <c r="E5382" s="42"/>
      <c r="F5382" s="66"/>
      <c r="G5382" s="133"/>
      <c r="H5382" s="133"/>
      <c r="I5382" s="133"/>
    </row>
    <row r="5383" spans="1:9" s="105" customFormat="1" x14ac:dyDescent="0.3">
      <c r="A5383"/>
      <c r="B5383"/>
      <c r="C5383"/>
      <c r="D5383"/>
      <c r="E5383" s="42"/>
      <c r="F5383" s="66"/>
      <c r="G5383" s="133"/>
      <c r="H5383" s="133"/>
      <c r="I5383" s="133"/>
    </row>
    <row r="5384" spans="1:9" s="105" customFormat="1" x14ac:dyDescent="0.3">
      <c r="A5384"/>
      <c r="B5384"/>
      <c r="C5384"/>
      <c r="D5384"/>
      <c r="E5384" s="42"/>
      <c r="F5384" s="66"/>
      <c r="G5384" s="133"/>
      <c r="H5384" s="133"/>
      <c r="I5384" s="133"/>
    </row>
    <row r="5385" spans="1:9" s="105" customFormat="1" x14ac:dyDescent="0.3">
      <c r="A5385"/>
      <c r="B5385"/>
      <c r="C5385"/>
      <c r="D5385"/>
      <c r="E5385" s="42"/>
      <c r="F5385" s="66"/>
      <c r="G5385" s="133"/>
      <c r="H5385" s="133"/>
      <c r="I5385" s="133"/>
    </row>
    <row r="5386" spans="1:9" s="105" customFormat="1" x14ac:dyDescent="0.3">
      <c r="A5386"/>
      <c r="B5386"/>
      <c r="C5386"/>
      <c r="D5386"/>
      <c r="E5386" s="42"/>
      <c r="F5386" s="66"/>
      <c r="G5386" s="133"/>
      <c r="H5386" s="133"/>
      <c r="I5386" s="133"/>
    </row>
    <row r="5387" spans="1:9" s="105" customFormat="1" x14ac:dyDescent="0.3">
      <c r="A5387"/>
      <c r="B5387"/>
      <c r="C5387"/>
      <c r="D5387"/>
      <c r="E5387" s="42"/>
      <c r="F5387" s="66"/>
      <c r="G5387" s="133"/>
      <c r="H5387" s="133"/>
      <c r="I5387" s="133"/>
    </row>
    <row r="5388" spans="1:9" s="105" customFormat="1" x14ac:dyDescent="0.3">
      <c r="A5388"/>
      <c r="B5388"/>
      <c r="C5388"/>
      <c r="D5388"/>
      <c r="E5388" s="42"/>
      <c r="F5388" s="66"/>
      <c r="G5388" s="133"/>
      <c r="H5388" s="133"/>
      <c r="I5388" s="133"/>
    </row>
    <row r="5389" spans="1:9" s="105" customFormat="1" x14ac:dyDescent="0.3">
      <c r="A5389"/>
      <c r="B5389"/>
      <c r="C5389"/>
      <c r="D5389"/>
      <c r="E5389" s="42"/>
      <c r="F5389" s="66"/>
      <c r="G5389" s="133"/>
      <c r="H5389" s="133"/>
      <c r="I5389" s="133"/>
    </row>
    <row r="5390" spans="1:9" s="105" customFormat="1" x14ac:dyDescent="0.3">
      <c r="A5390"/>
      <c r="B5390"/>
      <c r="C5390"/>
      <c r="D5390"/>
      <c r="E5390" s="42"/>
      <c r="F5390" s="66"/>
      <c r="G5390" s="133"/>
      <c r="H5390" s="133"/>
      <c r="I5390" s="133"/>
    </row>
    <row r="5391" spans="1:9" s="105" customFormat="1" x14ac:dyDescent="0.3">
      <c r="A5391"/>
      <c r="B5391"/>
      <c r="C5391"/>
      <c r="D5391"/>
      <c r="E5391" s="42"/>
      <c r="F5391" s="66"/>
      <c r="G5391" s="133"/>
      <c r="H5391" s="133"/>
      <c r="I5391" s="133"/>
    </row>
    <row r="5392" spans="1:9" s="105" customFormat="1" x14ac:dyDescent="0.3">
      <c r="A5392"/>
      <c r="B5392"/>
      <c r="C5392"/>
      <c r="D5392"/>
      <c r="E5392" s="42"/>
      <c r="F5392" s="66"/>
      <c r="G5392" s="133"/>
      <c r="H5392" s="133"/>
      <c r="I5392" s="133"/>
    </row>
    <row r="5393" spans="1:9" s="105" customFormat="1" x14ac:dyDescent="0.3">
      <c r="A5393"/>
      <c r="B5393"/>
      <c r="C5393"/>
      <c r="D5393"/>
      <c r="E5393" s="42"/>
      <c r="F5393" s="66"/>
      <c r="G5393" s="133"/>
      <c r="H5393" s="133"/>
      <c r="I5393" s="133"/>
    </row>
    <row r="5394" spans="1:9" s="105" customFormat="1" x14ac:dyDescent="0.3">
      <c r="A5394"/>
      <c r="B5394"/>
      <c r="C5394"/>
      <c r="D5394"/>
      <c r="E5394" s="42"/>
      <c r="F5394" s="66"/>
      <c r="G5394" s="133"/>
      <c r="H5394" s="133"/>
      <c r="I5394" s="133"/>
    </row>
    <row r="5395" spans="1:9" s="105" customFormat="1" x14ac:dyDescent="0.3">
      <c r="A5395"/>
      <c r="B5395"/>
      <c r="C5395"/>
      <c r="D5395"/>
      <c r="E5395" s="42"/>
      <c r="F5395" s="66"/>
      <c r="G5395" s="133"/>
      <c r="H5395" s="133"/>
      <c r="I5395" s="133"/>
    </row>
    <row r="5396" spans="1:9" s="105" customFormat="1" x14ac:dyDescent="0.3">
      <c r="A5396"/>
      <c r="B5396"/>
      <c r="C5396"/>
      <c r="D5396"/>
      <c r="E5396" s="42"/>
      <c r="F5396" s="66"/>
      <c r="G5396" s="133"/>
      <c r="H5396" s="133"/>
      <c r="I5396" s="133"/>
    </row>
    <row r="5397" spans="1:9" s="105" customFormat="1" x14ac:dyDescent="0.3">
      <c r="A5397"/>
      <c r="B5397"/>
      <c r="C5397"/>
      <c r="D5397"/>
      <c r="E5397" s="42"/>
      <c r="F5397" s="66"/>
      <c r="G5397" s="133"/>
      <c r="H5397" s="133"/>
      <c r="I5397" s="133"/>
    </row>
    <row r="5398" spans="1:9" s="105" customFormat="1" x14ac:dyDescent="0.3">
      <c r="A5398"/>
      <c r="B5398"/>
      <c r="C5398"/>
      <c r="D5398"/>
      <c r="E5398" s="42"/>
      <c r="F5398" s="66"/>
      <c r="G5398" s="133"/>
      <c r="H5398" s="133"/>
      <c r="I5398" s="133"/>
    </row>
    <row r="5399" spans="1:9" s="105" customFormat="1" x14ac:dyDescent="0.3">
      <c r="A5399"/>
      <c r="B5399"/>
      <c r="C5399"/>
      <c r="D5399"/>
      <c r="E5399" s="42"/>
      <c r="F5399" s="66"/>
      <c r="G5399" s="133"/>
      <c r="H5399" s="133"/>
      <c r="I5399" s="133"/>
    </row>
    <row r="5400" spans="1:9" s="105" customFormat="1" x14ac:dyDescent="0.3">
      <c r="A5400"/>
      <c r="B5400"/>
      <c r="C5400"/>
      <c r="D5400"/>
      <c r="E5400" s="42"/>
      <c r="F5400" s="66"/>
      <c r="G5400" s="133"/>
      <c r="H5400" s="133"/>
      <c r="I5400" s="133"/>
    </row>
    <row r="5401" spans="1:9" s="105" customFormat="1" x14ac:dyDescent="0.3">
      <c r="A5401"/>
      <c r="B5401"/>
      <c r="C5401"/>
      <c r="D5401"/>
      <c r="E5401" s="42"/>
      <c r="F5401" s="66"/>
      <c r="G5401" s="133"/>
      <c r="H5401" s="133"/>
      <c r="I5401" s="133"/>
    </row>
    <row r="5402" spans="1:9" s="105" customFormat="1" x14ac:dyDescent="0.3">
      <c r="A5402"/>
      <c r="B5402"/>
      <c r="C5402"/>
      <c r="D5402"/>
      <c r="E5402" s="42"/>
      <c r="F5402" s="66"/>
      <c r="G5402" s="133"/>
      <c r="H5402" s="133"/>
      <c r="I5402" s="133"/>
    </row>
    <row r="5403" spans="1:9" s="105" customFormat="1" x14ac:dyDescent="0.3">
      <c r="A5403"/>
      <c r="B5403"/>
      <c r="C5403"/>
      <c r="D5403"/>
      <c r="E5403" s="42"/>
      <c r="F5403" s="66"/>
      <c r="G5403" s="133"/>
      <c r="H5403" s="133"/>
      <c r="I5403" s="133"/>
    </row>
    <row r="5404" spans="1:9" s="105" customFormat="1" x14ac:dyDescent="0.3">
      <c r="A5404"/>
      <c r="B5404"/>
      <c r="C5404"/>
      <c r="D5404"/>
      <c r="E5404" s="42"/>
      <c r="F5404" s="66"/>
      <c r="G5404" s="133"/>
      <c r="H5404" s="133"/>
      <c r="I5404" s="133"/>
    </row>
    <row r="5405" spans="1:9" s="105" customFormat="1" x14ac:dyDescent="0.3">
      <c r="A5405"/>
      <c r="B5405"/>
      <c r="C5405"/>
      <c r="D5405"/>
      <c r="E5405" s="42"/>
      <c r="F5405" s="66"/>
      <c r="G5405" s="133"/>
      <c r="H5405" s="133"/>
      <c r="I5405" s="133"/>
    </row>
    <row r="5406" spans="1:9" s="105" customFormat="1" x14ac:dyDescent="0.3">
      <c r="A5406"/>
      <c r="B5406"/>
      <c r="C5406"/>
      <c r="D5406"/>
      <c r="E5406" s="42"/>
      <c r="F5406" s="66"/>
      <c r="G5406" s="133"/>
      <c r="H5406" s="133"/>
      <c r="I5406" s="133"/>
    </row>
    <row r="5407" spans="1:9" s="105" customFormat="1" x14ac:dyDescent="0.3">
      <c r="A5407"/>
      <c r="B5407"/>
      <c r="C5407"/>
      <c r="D5407"/>
      <c r="E5407" s="42"/>
      <c r="F5407" s="66"/>
      <c r="G5407" s="133"/>
      <c r="H5407" s="133"/>
      <c r="I5407" s="133"/>
    </row>
    <row r="5408" spans="1:9" s="105" customFormat="1" x14ac:dyDescent="0.3">
      <c r="A5408"/>
      <c r="B5408"/>
      <c r="C5408"/>
      <c r="D5408"/>
      <c r="E5408" s="42"/>
      <c r="F5408" s="66"/>
      <c r="G5408" s="133"/>
      <c r="H5408" s="133"/>
      <c r="I5408" s="133"/>
    </row>
    <row r="5409" spans="1:9" s="105" customFormat="1" x14ac:dyDescent="0.3">
      <c r="A5409"/>
      <c r="B5409"/>
      <c r="C5409"/>
      <c r="D5409"/>
      <c r="E5409" s="42"/>
      <c r="F5409" s="66"/>
      <c r="G5409" s="133"/>
      <c r="H5409" s="133"/>
      <c r="I5409" s="133"/>
    </row>
    <row r="5410" spans="1:9" s="105" customFormat="1" x14ac:dyDescent="0.3">
      <c r="A5410"/>
      <c r="B5410"/>
      <c r="C5410"/>
      <c r="D5410"/>
      <c r="E5410" s="42"/>
      <c r="F5410" s="66"/>
      <c r="G5410" s="133"/>
      <c r="H5410" s="133"/>
      <c r="I5410" s="133"/>
    </row>
    <row r="5411" spans="1:9" s="105" customFormat="1" x14ac:dyDescent="0.3">
      <c r="A5411"/>
      <c r="B5411"/>
      <c r="C5411"/>
      <c r="D5411"/>
      <c r="E5411" s="42"/>
      <c r="F5411" s="66"/>
      <c r="G5411" s="133"/>
      <c r="H5411" s="133"/>
      <c r="I5411" s="133"/>
    </row>
    <row r="5412" spans="1:9" s="105" customFormat="1" x14ac:dyDescent="0.3">
      <c r="A5412"/>
      <c r="B5412"/>
      <c r="C5412"/>
      <c r="D5412"/>
      <c r="E5412" s="42"/>
      <c r="F5412" s="66"/>
      <c r="G5412" s="133"/>
      <c r="H5412" s="133"/>
      <c r="I5412" s="133"/>
    </row>
    <row r="5413" spans="1:9" s="105" customFormat="1" x14ac:dyDescent="0.3">
      <c r="A5413"/>
      <c r="B5413"/>
      <c r="C5413"/>
      <c r="D5413"/>
      <c r="E5413" s="42"/>
      <c r="F5413" s="66"/>
      <c r="G5413" s="133"/>
      <c r="H5413" s="133"/>
      <c r="I5413" s="133"/>
    </row>
    <row r="5414" spans="1:9" s="105" customFormat="1" x14ac:dyDescent="0.3">
      <c r="A5414"/>
      <c r="B5414"/>
      <c r="C5414"/>
      <c r="D5414"/>
      <c r="E5414" s="42"/>
      <c r="F5414" s="66"/>
      <c r="G5414" s="133"/>
      <c r="H5414" s="133"/>
      <c r="I5414" s="133"/>
    </row>
    <row r="5415" spans="1:9" s="105" customFormat="1" x14ac:dyDescent="0.3">
      <c r="A5415"/>
      <c r="B5415"/>
      <c r="C5415"/>
      <c r="D5415"/>
      <c r="E5415" s="42"/>
      <c r="F5415" s="66"/>
      <c r="G5415" s="133"/>
      <c r="H5415" s="133"/>
      <c r="I5415" s="133"/>
    </row>
    <row r="5416" spans="1:9" s="105" customFormat="1" x14ac:dyDescent="0.3">
      <c r="A5416"/>
      <c r="B5416"/>
      <c r="C5416"/>
      <c r="D5416"/>
      <c r="E5416" s="42"/>
      <c r="F5416" s="66"/>
      <c r="G5416" s="133"/>
      <c r="H5416" s="133"/>
      <c r="I5416" s="133"/>
    </row>
    <row r="5417" spans="1:9" s="105" customFormat="1" x14ac:dyDescent="0.3">
      <c r="A5417"/>
      <c r="B5417"/>
      <c r="C5417"/>
      <c r="D5417"/>
      <c r="E5417" s="42"/>
      <c r="F5417" s="66"/>
      <c r="G5417" s="133"/>
      <c r="H5417" s="133"/>
      <c r="I5417" s="133"/>
    </row>
    <row r="5418" spans="1:9" s="105" customFormat="1" x14ac:dyDescent="0.3">
      <c r="A5418"/>
      <c r="B5418"/>
      <c r="C5418"/>
      <c r="D5418"/>
      <c r="E5418" s="42"/>
      <c r="F5418" s="66"/>
      <c r="G5418" s="133"/>
      <c r="H5418" s="133"/>
      <c r="I5418" s="133"/>
    </row>
    <row r="5419" spans="1:9" s="105" customFormat="1" x14ac:dyDescent="0.3">
      <c r="A5419"/>
      <c r="B5419"/>
      <c r="C5419"/>
      <c r="D5419"/>
      <c r="E5419" s="42"/>
      <c r="F5419" s="66"/>
      <c r="G5419" s="133"/>
      <c r="H5419" s="133"/>
      <c r="I5419" s="133"/>
    </row>
    <row r="5420" spans="1:9" s="105" customFormat="1" x14ac:dyDescent="0.3">
      <c r="A5420"/>
      <c r="B5420"/>
      <c r="C5420"/>
      <c r="D5420"/>
      <c r="E5420" s="42"/>
      <c r="F5420" s="66"/>
      <c r="G5420" s="133"/>
      <c r="H5420" s="133"/>
      <c r="I5420" s="133"/>
    </row>
    <row r="5421" spans="1:9" s="105" customFormat="1" x14ac:dyDescent="0.3">
      <c r="A5421"/>
      <c r="B5421"/>
      <c r="C5421"/>
      <c r="D5421"/>
      <c r="E5421" s="42"/>
      <c r="F5421" s="66"/>
      <c r="G5421" s="133"/>
      <c r="H5421" s="133"/>
      <c r="I5421" s="133"/>
    </row>
    <row r="5422" spans="1:9" s="105" customFormat="1" x14ac:dyDescent="0.3">
      <c r="A5422"/>
      <c r="B5422"/>
      <c r="C5422"/>
      <c r="D5422"/>
      <c r="E5422" s="42"/>
      <c r="F5422" s="66"/>
      <c r="G5422" s="133"/>
      <c r="H5422" s="133"/>
      <c r="I5422" s="133"/>
    </row>
    <row r="5423" spans="1:9" s="105" customFormat="1" x14ac:dyDescent="0.3">
      <c r="A5423"/>
      <c r="B5423"/>
      <c r="C5423"/>
      <c r="D5423"/>
      <c r="E5423" s="42"/>
      <c r="F5423" s="66"/>
      <c r="G5423" s="133"/>
      <c r="H5423" s="133"/>
      <c r="I5423" s="133"/>
    </row>
    <row r="5424" spans="1:9" s="105" customFormat="1" x14ac:dyDescent="0.3">
      <c r="A5424"/>
      <c r="B5424"/>
      <c r="C5424"/>
      <c r="D5424"/>
      <c r="E5424" s="42"/>
      <c r="F5424" s="66"/>
      <c r="G5424" s="133"/>
      <c r="H5424" s="133"/>
      <c r="I5424" s="133"/>
    </row>
    <row r="5425" spans="1:9" s="105" customFormat="1" x14ac:dyDescent="0.3">
      <c r="A5425"/>
      <c r="B5425"/>
      <c r="C5425"/>
      <c r="D5425"/>
      <c r="E5425" s="42"/>
      <c r="F5425" s="66"/>
      <c r="G5425" s="133"/>
      <c r="H5425" s="133"/>
      <c r="I5425" s="133"/>
    </row>
    <row r="5426" spans="1:9" s="105" customFormat="1" x14ac:dyDescent="0.3">
      <c r="A5426"/>
      <c r="B5426"/>
      <c r="C5426"/>
      <c r="D5426"/>
      <c r="E5426" s="42"/>
      <c r="F5426" s="66"/>
      <c r="G5426" s="133"/>
      <c r="H5426" s="133"/>
      <c r="I5426" s="133"/>
    </row>
    <row r="5427" spans="1:9" s="105" customFormat="1" x14ac:dyDescent="0.3">
      <c r="A5427"/>
      <c r="B5427"/>
      <c r="C5427"/>
      <c r="D5427"/>
      <c r="E5427" s="42"/>
      <c r="F5427" s="66"/>
      <c r="G5427" s="133"/>
      <c r="H5427" s="133"/>
      <c r="I5427" s="133"/>
    </row>
    <row r="5428" spans="1:9" s="105" customFormat="1" x14ac:dyDescent="0.3">
      <c r="A5428"/>
      <c r="B5428"/>
      <c r="C5428"/>
      <c r="D5428"/>
      <c r="E5428" s="42"/>
      <c r="F5428" s="66"/>
      <c r="G5428" s="133"/>
      <c r="H5428" s="133"/>
      <c r="I5428" s="133"/>
    </row>
    <row r="5429" spans="1:9" s="105" customFormat="1" x14ac:dyDescent="0.3">
      <c r="A5429"/>
      <c r="B5429"/>
      <c r="C5429"/>
      <c r="D5429"/>
      <c r="E5429" s="42"/>
      <c r="F5429" s="66"/>
      <c r="G5429" s="133"/>
      <c r="H5429" s="133"/>
      <c r="I5429" s="133"/>
    </row>
    <row r="5430" spans="1:9" s="105" customFormat="1" x14ac:dyDescent="0.3">
      <c r="A5430"/>
      <c r="B5430"/>
      <c r="C5430"/>
      <c r="D5430"/>
      <c r="E5430" s="42"/>
      <c r="F5430" s="66"/>
      <c r="G5430" s="133"/>
      <c r="H5430" s="133"/>
      <c r="I5430" s="133"/>
    </row>
    <row r="5431" spans="1:9" s="105" customFormat="1" x14ac:dyDescent="0.3">
      <c r="A5431"/>
      <c r="B5431"/>
      <c r="C5431"/>
      <c r="D5431"/>
      <c r="E5431" s="42"/>
      <c r="F5431" s="66"/>
      <c r="G5431" s="133"/>
      <c r="H5431" s="133"/>
      <c r="I5431" s="133"/>
    </row>
    <row r="5432" spans="1:9" s="105" customFormat="1" x14ac:dyDescent="0.3">
      <c r="A5432"/>
      <c r="B5432"/>
      <c r="C5432"/>
      <c r="D5432"/>
      <c r="E5432" s="42"/>
      <c r="F5432" s="66"/>
      <c r="G5432" s="133"/>
      <c r="H5432" s="133"/>
      <c r="I5432" s="133"/>
    </row>
    <row r="5433" spans="1:9" s="105" customFormat="1" x14ac:dyDescent="0.3">
      <c r="A5433"/>
      <c r="B5433"/>
      <c r="C5433"/>
      <c r="D5433"/>
      <c r="E5433" s="42"/>
      <c r="F5433" s="66"/>
      <c r="G5433" s="133"/>
      <c r="H5433" s="133"/>
      <c r="I5433" s="133"/>
    </row>
    <row r="5434" spans="1:9" s="105" customFormat="1" x14ac:dyDescent="0.3">
      <c r="A5434"/>
      <c r="B5434"/>
      <c r="C5434"/>
      <c r="D5434"/>
      <c r="E5434" s="42"/>
      <c r="F5434" s="66"/>
      <c r="G5434" s="133"/>
      <c r="H5434" s="133"/>
      <c r="I5434" s="133"/>
    </row>
    <row r="5435" spans="1:9" s="105" customFormat="1" x14ac:dyDescent="0.3">
      <c r="A5435"/>
      <c r="B5435"/>
      <c r="C5435"/>
      <c r="D5435"/>
      <c r="E5435" s="42"/>
      <c r="F5435" s="66"/>
      <c r="G5435" s="133"/>
      <c r="H5435" s="133"/>
      <c r="I5435" s="133"/>
    </row>
    <row r="5436" spans="1:9" s="105" customFormat="1" x14ac:dyDescent="0.3">
      <c r="A5436"/>
      <c r="B5436"/>
      <c r="C5436"/>
      <c r="D5436"/>
      <c r="E5436" s="42"/>
      <c r="F5436" s="66"/>
      <c r="G5436" s="133"/>
      <c r="H5436" s="133"/>
      <c r="I5436" s="133"/>
    </row>
    <row r="5437" spans="1:9" s="105" customFormat="1" x14ac:dyDescent="0.3">
      <c r="A5437"/>
      <c r="B5437"/>
      <c r="C5437"/>
      <c r="D5437"/>
      <c r="E5437" s="42"/>
      <c r="F5437" s="66"/>
      <c r="G5437" s="133"/>
      <c r="H5437" s="133"/>
      <c r="I5437" s="133"/>
    </row>
    <row r="5438" spans="1:9" s="105" customFormat="1" x14ac:dyDescent="0.3">
      <c r="A5438"/>
      <c r="B5438"/>
      <c r="C5438"/>
      <c r="D5438"/>
      <c r="E5438" s="42"/>
      <c r="F5438" s="66"/>
      <c r="G5438" s="133"/>
      <c r="H5438" s="133"/>
      <c r="I5438" s="133"/>
    </row>
    <row r="5439" spans="1:9" s="105" customFormat="1" x14ac:dyDescent="0.3">
      <c r="A5439"/>
      <c r="B5439"/>
      <c r="C5439"/>
      <c r="D5439"/>
      <c r="E5439" s="42"/>
      <c r="F5439" s="66"/>
      <c r="G5439" s="133"/>
      <c r="H5439" s="133"/>
      <c r="I5439" s="133"/>
    </row>
    <row r="5440" spans="1:9" s="105" customFormat="1" x14ac:dyDescent="0.3">
      <c r="A5440"/>
      <c r="B5440"/>
      <c r="C5440"/>
      <c r="D5440"/>
      <c r="E5440" s="42"/>
      <c r="F5440" s="66"/>
      <c r="G5440" s="133"/>
      <c r="H5440" s="133"/>
      <c r="I5440" s="133"/>
    </row>
    <row r="5441" spans="1:9" s="105" customFormat="1" x14ac:dyDescent="0.3">
      <c r="A5441"/>
      <c r="B5441"/>
      <c r="C5441"/>
      <c r="D5441"/>
      <c r="E5441" s="42"/>
      <c r="F5441" s="66"/>
      <c r="G5441" s="133"/>
      <c r="H5441" s="133"/>
      <c r="I5441" s="133"/>
    </row>
    <row r="5442" spans="1:9" s="105" customFormat="1" x14ac:dyDescent="0.3">
      <c r="A5442"/>
      <c r="B5442"/>
      <c r="C5442"/>
      <c r="D5442"/>
      <c r="E5442" s="42"/>
      <c r="F5442" s="66"/>
      <c r="G5442" s="133"/>
      <c r="H5442" s="133"/>
      <c r="I5442" s="133"/>
    </row>
    <row r="5443" spans="1:9" s="105" customFormat="1" x14ac:dyDescent="0.3">
      <c r="A5443"/>
      <c r="B5443"/>
      <c r="C5443"/>
      <c r="D5443"/>
      <c r="E5443" s="42"/>
      <c r="F5443" s="66"/>
      <c r="G5443" s="133"/>
      <c r="H5443" s="133"/>
      <c r="I5443" s="133"/>
    </row>
    <row r="5444" spans="1:9" s="105" customFormat="1" x14ac:dyDescent="0.3">
      <c r="A5444"/>
      <c r="B5444"/>
      <c r="C5444"/>
      <c r="D5444"/>
      <c r="E5444" s="42"/>
      <c r="F5444" s="66"/>
      <c r="G5444" s="133"/>
      <c r="H5444" s="133"/>
      <c r="I5444" s="133"/>
    </row>
    <row r="5445" spans="1:9" s="105" customFormat="1" x14ac:dyDescent="0.3">
      <c r="A5445"/>
      <c r="B5445"/>
      <c r="C5445"/>
      <c r="D5445"/>
      <c r="E5445" s="42"/>
      <c r="F5445" s="66"/>
      <c r="G5445" s="133"/>
      <c r="H5445" s="133"/>
      <c r="I5445" s="133"/>
    </row>
    <row r="5446" spans="1:9" s="105" customFormat="1" x14ac:dyDescent="0.3">
      <c r="A5446"/>
      <c r="B5446"/>
      <c r="C5446"/>
      <c r="D5446"/>
      <c r="E5446" s="42"/>
      <c r="F5446" s="66"/>
      <c r="G5446" s="133"/>
      <c r="H5446" s="133"/>
      <c r="I5446" s="133"/>
    </row>
    <row r="5447" spans="1:9" s="105" customFormat="1" x14ac:dyDescent="0.3">
      <c r="A5447"/>
      <c r="B5447"/>
      <c r="C5447"/>
      <c r="D5447"/>
      <c r="E5447" s="42"/>
      <c r="F5447" s="66"/>
      <c r="G5447" s="133"/>
      <c r="H5447" s="133"/>
      <c r="I5447" s="133"/>
    </row>
    <row r="5448" spans="1:9" s="105" customFormat="1" x14ac:dyDescent="0.3">
      <c r="A5448"/>
      <c r="B5448"/>
      <c r="C5448"/>
      <c r="D5448"/>
      <c r="E5448" s="42"/>
      <c r="F5448" s="66"/>
      <c r="G5448" s="133"/>
      <c r="H5448" s="133"/>
      <c r="I5448" s="133"/>
    </row>
    <row r="5449" spans="1:9" s="105" customFormat="1" x14ac:dyDescent="0.3">
      <c r="A5449"/>
      <c r="B5449"/>
      <c r="C5449"/>
      <c r="D5449"/>
      <c r="E5449" s="42"/>
      <c r="F5449" s="66"/>
      <c r="G5449" s="133"/>
      <c r="H5449" s="133"/>
      <c r="I5449" s="133"/>
    </row>
    <row r="5450" spans="1:9" s="105" customFormat="1" x14ac:dyDescent="0.3">
      <c r="A5450"/>
      <c r="B5450"/>
      <c r="C5450"/>
      <c r="D5450"/>
      <c r="E5450" s="42"/>
      <c r="F5450" s="66"/>
      <c r="G5450" s="133"/>
      <c r="H5450" s="133"/>
      <c r="I5450" s="133"/>
    </row>
    <row r="5451" spans="1:9" s="105" customFormat="1" x14ac:dyDescent="0.3">
      <c r="A5451"/>
      <c r="B5451"/>
      <c r="C5451"/>
      <c r="D5451"/>
      <c r="E5451" s="42"/>
      <c r="F5451" s="66"/>
      <c r="G5451" s="133"/>
      <c r="H5451" s="133"/>
      <c r="I5451" s="133"/>
    </row>
    <row r="5452" spans="1:9" s="105" customFormat="1" x14ac:dyDescent="0.3">
      <c r="A5452"/>
      <c r="B5452"/>
      <c r="C5452"/>
      <c r="D5452"/>
      <c r="E5452" s="42"/>
      <c r="F5452" s="66"/>
      <c r="G5452" s="133"/>
      <c r="H5452" s="133"/>
      <c r="I5452" s="133"/>
    </row>
    <row r="5453" spans="1:9" s="105" customFormat="1" x14ac:dyDescent="0.3">
      <c r="A5453"/>
      <c r="B5453"/>
      <c r="C5453"/>
      <c r="D5453"/>
      <c r="E5453" s="42"/>
      <c r="F5453" s="66"/>
      <c r="G5453" s="133"/>
      <c r="H5453" s="133"/>
      <c r="I5453" s="133"/>
    </row>
    <row r="5454" spans="1:9" s="105" customFormat="1" x14ac:dyDescent="0.3">
      <c r="A5454"/>
      <c r="B5454"/>
      <c r="C5454"/>
      <c r="D5454"/>
      <c r="E5454" s="42"/>
      <c r="F5454" s="66"/>
      <c r="G5454" s="133"/>
      <c r="H5454" s="133"/>
      <c r="I5454" s="133"/>
    </row>
    <row r="5455" spans="1:9" s="105" customFormat="1" x14ac:dyDescent="0.3">
      <c r="A5455"/>
      <c r="B5455"/>
      <c r="C5455"/>
      <c r="D5455"/>
      <c r="E5455" s="42"/>
      <c r="F5455" s="66"/>
      <c r="G5455" s="133"/>
      <c r="H5455" s="133"/>
      <c r="I5455" s="133"/>
    </row>
    <row r="5456" spans="1:9" s="105" customFormat="1" x14ac:dyDescent="0.3">
      <c r="A5456"/>
      <c r="B5456"/>
      <c r="C5456"/>
      <c r="D5456"/>
      <c r="E5456" s="42"/>
      <c r="F5456" s="66"/>
      <c r="G5456" s="133"/>
      <c r="H5456" s="133"/>
      <c r="I5456" s="133"/>
    </row>
    <row r="5457" spans="1:9" s="105" customFormat="1" x14ac:dyDescent="0.3">
      <c r="A5457"/>
      <c r="B5457"/>
      <c r="C5457"/>
      <c r="D5457"/>
      <c r="E5457" s="42"/>
      <c r="F5457" s="66"/>
      <c r="G5457" s="133"/>
      <c r="H5457" s="133"/>
      <c r="I5457" s="133"/>
    </row>
    <row r="5458" spans="1:9" s="105" customFormat="1" x14ac:dyDescent="0.3">
      <c r="A5458"/>
      <c r="B5458"/>
      <c r="C5458"/>
      <c r="D5458"/>
      <c r="E5458" s="42"/>
      <c r="F5458" s="66"/>
      <c r="G5458" s="133"/>
      <c r="H5458" s="133"/>
      <c r="I5458" s="133"/>
    </row>
    <row r="5459" spans="1:9" s="105" customFormat="1" x14ac:dyDescent="0.3">
      <c r="A5459"/>
      <c r="B5459"/>
      <c r="C5459"/>
      <c r="D5459"/>
      <c r="E5459" s="42"/>
      <c r="F5459" s="66"/>
      <c r="G5459" s="133"/>
      <c r="H5459" s="133"/>
      <c r="I5459" s="133"/>
    </row>
    <row r="5460" spans="1:9" s="105" customFormat="1" x14ac:dyDescent="0.3">
      <c r="A5460"/>
      <c r="B5460"/>
      <c r="C5460"/>
      <c r="D5460"/>
      <c r="E5460" s="42"/>
      <c r="F5460" s="66"/>
      <c r="G5460" s="133"/>
      <c r="H5460" s="133"/>
      <c r="I5460" s="133"/>
    </row>
    <row r="5461" spans="1:9" s="105" customFormat="1" x14ac:dyDescent="0.3">
      <c r="A5461"/>
      <c r="B5461"/>
      <c r="C5461"/>
      <c r="D5461"/>
      <c r="E5461" s="42"/>
      <c r="F5461" s="66"/>
      <c r="G5461" s="133"/>
      <c r="H5461" s="133"/>
      <c r="I5461" s="133"/>
    </row>
    <row r="5462" spans="1:9" s="105" customFormat="1" x14ac:dyDescent="0.3">
      <c r="A5462"/>
      <c r="B5462"/>
      <c r="C5462"/>
      <c r="D5462"/>
      <c r="E5462" s="42"/>
      <c r="F5462" s="66"/>
      <c r="G5462" s="133"/>
      <c r="H5462" s="133"/>
      <c r="I5462" s="133"/>
    </row>
    <row r="5463" spans="1:9" s="105" customFormat="1" x14ac:dyDescent="0.3">
      <c r="A5463"/>
      <c r="B5463"/>
      <c r="C5463"/>
      <c r="D5463"/>
      <c r="E5463" s="42"/>
      <c r="F5463" s="66"/>
      <c r="G5463" s="133"/>
      <c r="H5463" s="133"/>
      <c r="I5463" s="133"/>
    </row>
    <row r="5464" spans="1:9" s="105" customFormat="1" x14ac:dyDescent="0.3">
      <c r="A5464"/>
      <c r="B5464"/>
      <c r="C5464"/>
      <c r="D5464"/>
      <c r="E5464" s="42"/>
      <c r="F5464" s="66"/>
      <c r="G5464" s="133"/>
      <c r="H5464" s="133"/>
      <c r="I5464" s="133"/>
    </row>
    <row r="5465" spans="1:9" s="105" customFormat="1" x14ac:dyDescent="0.3">
      <c r="A5465"/>
      <c r="B5465"/>
      <c r="C5465"/>
      <c r="D5465"/>
      <c r="E5465" s="42"/>
      <c r="F5465" s="66"/>
      <c r="G5465" s="133"/>
      <c r="H5465" s="133"/>
      <c r="I5465" s="133"/>
    </row>
    <row r="5466" spans="1:9" s="105" customFormat="1" x14ac:dyDescent="0.3">
      <c r="A5466"/>
      <c r="B5466"/>
      <c r="C5466"/>
      <c r="D5466"/>
      <c r="E5466" s="42"/>
      <c r="F5466" s="66"/>
      <c r="G5466" s="133"/>
      <c r="H5466" s="133"/>
      <c r="I5466" s="133"/>
    </row>
    <row r="5467" spans="1:9" s="105" customFormat="1" x14ac:dyDescent="0.3">
      <c r="A5467"/>
      <c r="B5467"/>
      <c r="C5467"/>
      <c r="D5467"/>
      <c r="E5467" s="42"/>
      <c r="F5467" s="66"/>
      <c r="G5467" s="133"/>
      <c r="H5467" s="133"/>
      <c r="I5467" s="133"/>
    </row>
    <row r="5468" spans="1:9" s="105" customFormat="1" x14ac:dyDescent="0.3">
      <c r="A5468"/>
      <c r="B5468"/>
      <c r="C5468"/>
      <c r="D5468"/>
      <c r="E5468" s="42"/>
      <c r="F5468" s="66"/>
      <c r="G5468" s="133"/>
      <c r="H5468" s="133"/>
      <c r="I5468" s="133"/>
    </row>
    <row r="5469" spans="1:9" s="105" customFormat="1" x14ac:dyDescent="0.3">
      <c r="A5469"/>
      <c r="B5469"/>
      <c r="C5469"/>
      <c r="D5469"/>
      <c r="E5469" s="42"/>
      <c r="F5469" s="66"/>
      <c r="G5469" s="133"/>
      <c r="H5469" s="133"/>
      <c r="I5469" s="133"/>
    </row>
    <row r="5470" spans="1:9" s="105" customFormat="1" x14ac:dyDescent="0.3">
      <c r="A5470"/>
      <c r="B5470"/>
      <c r="C5470"/>
      <c r="D5470"/>
      <c r="E5470" s="42"/>
      <c r="F5470" s="66"/>
      <c r="G5470" s="133"/>
      <c r="H5470" s="133"/>
      <c r="I5470" s="133"/>
    </row>
    <row r="5471" spans="1:9" s="105" customFormat="1" x14ac:dyDescent="0.3">
      <c r="A5471"/>
      <c r="B5471"/>
      <c r="C5471"/>
      <c r="D5471"/>
      <c r="E5471" s="42"/>
      <c r="F5471" s="66"/>
      <c r="G5471" s="133"/>
      <c r="H5471" s="133"/>
      <c r="I5471" s="133"/>
    </row>
    <row r="5472" spans="1:9" s="105" customFormat="1" x14ac:dyDescent="0.3">
      <c r="A5472"/>
      <c r="B5472"/>
      <c r="C5472"/>
      <c r="D5472"/>
      <c r="E5472" s="42"/>
      <c r="F5472" s="66"/>
      <c r="G5472" s="133"/>
      <c r="H5472" s="133"/>
      <c r="I5472" s="133"/>
    </row>
    <row r="5473" spans="1:9" s="105" customFormat="1" x14ac:dyDescent="0.3">
      <c r="A5473"/>
      <c r="B5473"/>
      <c r="C5473"/>
      <c r="D5473"/>
      <c r="E5473" s="42"/>
      <c r="F5473" s="66"/>
      <c r="G5473" s="133"/>
      <c r="H5473" s="133"/>
      <c r="I5473" s="133"/>
    </row>
    <row r="5474" spans="1:9" s="105" customFormat="1" x14ac:dyDescent="0.3">
      <c r="A5474"/>
      <c r="B5474"/>
      <c r="C5474"/>
      <c r="D5474"/>
      <c r="E5474" s="42"/>
      <c r="F5474" s="66"/>
      <c r="G5474" s="133"/>
      <c r="H5474" s="133"/>
      <c r="I5474" s="133"/>
    </row>
    <row r="5475" spans="1:9" s="105" customFormat="1" x14ac:dyDescent="0.3">
      <c r="A5475"/>
      <c r="B5475"/>
      <c r="C5475"/>
      <c r="D5475"/>
      <c r="E5475" s="42"/>
      <c r="F5475" s="66"/>
      <c r="G5475" s="133"/>
      <c r="H5475" s="133"/>
      <c r="I5475" s="133"/>
    </row>
    <row r="5476" spans="1:9" s="105" customFormat="1" x14ac:dyDescent="0.3">
      <c r="A5476"/>
      <c r="B5476"/>
      <c r="C5476"/>
      <c r="D5476"/>
      <c r="E5476" s="42"/>
      <c r="F5476" s="66"/>
      <c r="G5476" s="133"/>
      <c r="H5476" s="133"/>
      <c r="I5476" s="133"/>
    </row>
    <row r="5477" spans="1:9" s="105" customFormat="1" x14ac:dyDescent="0.3">
      <c r="A5477"/>
      <c r="B5477"/>
      <c r="C5477"/>
      <c r="D5477"/>
      <c r="E5477" s="42"/>
      <c r="F5477" s="66"/>
      <c r="G5477" s="133"/>
      <c r="H5477" s="133"/>
      <c r="I5477" s="133"/>
    </row>
    <row r="5478" spans="1:9" s="105" customFormat="1" x14ac:dyDescent="0.3">
      <c r="A5478"/>
      <c r="B5478"/>
      <c r="C5478"/>
      <c r="D5478"/>
      <c r="E5478" s="42"/>
      <c r="F5478" s="66"/>
      <c r="G5478" s="133"/>
      <c r="H5478" s="133"/>
      <c r="I5478" s="133"/>
    </row>
  </sheetData>
  <sheetProtection sheet="1" objects="1" scenarios="1" insertColumns="0" insertRows="0" selectLockedCells="1"/>
  <mergeCells count="984">
    <mergeCell ref="A1845:E1845"/>
    <mergeCell ref="A1819:E1819"/>
    <mergeCell ref="A1822:E1822"/>
    <mergeCell ref="A1823:E1823"/>
    <mergeCell ref="A1810:E1810"/>
    <mergeCell ref="A1843:E1843"/>
    <mergeCell ref="A1811:E1811"/>
    <mergeCell ref="A53:F53"/>
    <mergeCell ref="A7:F7"/>
    <mergeCell ref="A1125:E1125"/>
    <mergeCell ref="A1738:E1738"/>
    <mergeCell ref="A1751:E1751"/>
    <mergeCell ref="A1844:E1844"/>
    <mergeCell ref="A590:F590"/>
    <mergeCell ref="A648:F648"/>
    <mergeCell ref="A723:F723"/>
    <mergeCell ref="A798:F798"/>
    <mergeCell ref="A1831:E1831"/>
    <mergeCell ref="A1832:E1832"/>
    <mergeCell ref="A1835:E1835"/>
    <mergeCell ref="A1836:E1836"/>
    <mergeCell ref="A1837:E1837"/>
    <mergeCell ref="A1830:E1830"/>
    <mergeCell ref="A1032:E1032"/>
    <mergeCell ref="A1838:E1838"/>
    <mergeCell ref="A1839:E1839"/>
    <mergeCell ref="A1840:E1840"/>
    <mergeCell ref="A1841:E1841"/>
    <mergeCell ref="A1842:E1842"/>
    <mergeCell ref="A1829:E1829"/>
    <mergeCell ref="A724:F724"/>
    <mergeCell ref="A1027:F1027"/>
    <mergeCell ref="A6:F6"/>
    <mergeCell ref="A1305:E1305"/>
    <mergeCell ref="A1323:E1323"/>
    <mergeCell ref="A1324:E1324"/>
    <mergeCell ref="A1826:E1826"/>
    <mergeCell ref="A1827:E1827"/>
    <mergeCell ref="A1828:E1828"/>
    <mergeCell ref="A1809:E1809"/>
    <mergeCell ref="A1184:F1184"/>
    <mergeCell ref="A1223:F1223"/>
    <mergeCell ref="A1340:F1340"/>
    <mergeCell ref="A1318:E1318"/>
    <mergeCell ref="A1304:E1304"/>
    <mergeCell ref="A1808:F1808"/>
    <mergeCell ref="A1535:F1535"/>
    <mergeCell ref="A1574:F1574"/>
    <mergeCell ref="A1793:E1793"/>
    <mergeCell ref="A1796:E1796"/>
    <mergeCell ref="A1797:E1797"/>
    <mergeCell ref="A77:F77"/>
    <mergeCell ref="A1779:E1779"/>
    <mergeCell ref="A1780:E1780"/>
    <mergeCell ref="A1783:E1783"/>
    <mergeCell ref="A1784:E1784"/>
    <mergeCell ref="A1067:F1067"/>
    <mergeCell ref="A1379:F1379"/>
    <mergeCell ref="A1418:F1418"/>
    <mergeCell ref="A993:E993"/>
    <mergeCell ref="A1775:E1775"/>
    <mergeCell ref="A1806:E1806"/>
    <mergeCell ref="A1798:E1798"/>
    <mergeCell ref="A1799:E1799"/>
    <mergeCell ref="A1800:E1800"/>
    <mergeCell ref="A1801:E1801"/>
    <mergeCell ref="A1802:E1802"/>
    <mergeCell ref="A1:F1"/>
    <mergeCell ref="A1338:E1338"/>
    <mergeCell ref="A1312:E1312"/>
    <mergeCell ref="A1331:E1331"/>
    <mergeCell ref="A2:F2"/>
    <mergeCell ref="A1824:E1824"/>
    <mergeCell ref="A1825:E1825"/>
    <mergeCell ref="A1815:E1815"/>
    <mergeCell ref="A1816:E1816"/>
    <mergeCell ref="A1817:E1817"/>
    <mergeCell ref="A1812:E1812"/>
    <mergeCell ref="A1813:E1813"/>
    <mergeCell ref="A1814:E1814"/>
    <mergeCell ref="A1818:E1818"/>
    <mergeCell ref="A1790:E1790"/>
    <mergeCell ref="A1791:E1791"/>
    <mergeCell ref="A1792:E1792"/>
    <mergeCell ref="A1804:E1804"/>
    <mergeCell ref="A1805:E1805"/>
    <mergeCell ref="A1776:E1776"/>
    <mergeCell ref="A1777:E1777"/>
    <mergeCell ref="A1778:E1778"/>
    <mergeCell ref="A1787:E1787"/>
    <mergeCell ref="A1788:E1788"/>
    <mergeCell ref="A1803:E1803"/>
    <mergeCell ref="A1760:E1760"/>
    <mergeCell ref="A1761:E1761"/>
    <mergeCell ref="A1762:E1762"/>
    <mergeCell ref="A1763:E1763"/>
    <mergeCell ref="A1764:E1764"/>
    <mergeCell ref="A1789:E1789"/>
    <mergeCell ref="A1771:E1771"/>
    <mergeCell ref="A1772:E1772"/>
    <mergeCell ref="A1769:F1769"/>
    <mergeCell ref="A1773:E1773"/>
    <mergeCell ref="A1774:E1774"/>
    <mergeCell ref="A1785:E1785"/>
    <mergeCell ref="A1786:E1786"/>
    <mergeCell ref="A1765:E1765"/>
    <mergeCell ref="A1766:E1766"/>
    <mergeCell ref="A1767:E1767"/>
    <mergeCell ref="A1770:E1770"/>
    <mergeCell ref="A1754:E1754"/>
    <mergeCell ref="A1757:E1757"/>
    <mergeCell ref="A1758:E1758"/>
    <mergeCell ref="A1745:E1745"/>
    <mergeCell ref="A1746:E1746"/>
    <mergeCell ref="A1747:E1747"/>
    <mergeCell ref="A1748:E1748"/>
    <mergeCell ref="A1749:E1749"/>
    <mergeCell ref="A1759:E1759"/>
    <mergeCell ref="A1736:E1736"/>
    <mergeCell ref="A1750:E1750"/>
    <mergeCell ref="A1737:E1737"/>
    <mergeCell ref="A1739:E1739"/>
    <mergeCell ref="A1740:E1740"/>
    <mergeCell ref="A1741:E1741"/>
    <mergeCell ref="A1744:E1744"/>
    <mergeCell ref="A1752:E1752"/>
    <mergeCell ref="A1753:E1753"/>
    <mergeCell ref="A1725:E1725"/>
    <mergeCell ref="A1726:E1726"/>
    <mergeCell ref="A1727:E1727"/>
    <mergeCell ref="A1728:E1728"/>
    <mergeCell ref="A1731:E1731"/>
    <mergeCell ref="A1732:E1732"/>
    <mergeCell ref="A1733:E1733"/>
    <mergeCell ref="A1734:E1734"/>
    <mergeCell ref="A1735:E1735"/>
    <mergeCell ref="A1730:F1730"/>
    <mergeCell ref="A1714:E1714"/>
    <mergeCell ref="A1715:E1715"/>
    <mergeCell ref="A1718:E1718"/>
    <mergeCell ref="A1719:E1719"/>
    <mergeCell ref="A1720:E1720"/>
    <mergeCell ref="A1721:E1721"/>
    <mergeCell ref="A1722:E1722"/>
    <mergeCell ref="A1723:E1723"/>
    <mergeCell ref="A1724:E1724"/>
    <mergeCell ref="A1705:E1705"/>
    <mergeCell ref="A1706:E1706"/>
    <mergeCell ref="A1707:E1707"/>
    <mergeCell ref="A1708:E1708"/>
    <mergeCell ref="A1709:E1709"/>
    <mergeCell ref="A1710:E1710"/>
    <mergeCell ref="A1711:E1711"/>
    <mergeCell ref="A1712:E1712"/>
    <mergeCell ref="A1713:E1713"/>
    <mergeCell ref="A1694:E1694"/>
    <mergeCell ref="A1695:E1695"/>
    <mergeCell ref="A1696:E1696"/>
    <mergeCell ref="A1697:E1697"/>
    <mergeCell ref="A1698:E1698"/>
    <mergeCell ref="A1699:E1699"/>
    <mergeCell ref="A1700:E1700"/>
    <mergeCell ref="A1701:E1701"/>
    <mergeCell ref="A1702:E1702"/>
    <mergeCell ref="A1684:E1684"/>
    <mergeCell ref="A1685:E1685"/>
    <mergeCell ref="A1686:E1686"/>
    <mergeCell ref="A1687:E1687"/>
    <mergeCell ref="A1688:E1688"/>
    <mergeCell ref="A1689:E1689"/>
    <mergeCell ref="A1692:E1692"/>
    <mergeCell ref="A1693:E1693"/>
    <mergeCell ref="A1691:F1691"/>
    <mergeCell ref="A1673:E1673"/>
    <mergeCell ref="A1674:E1674"/>
    <mergeCell ref="A1675:E1675"/>
    <mergeCell ref="A1676:E1676"/>
    <mergeCell ref="A1679:E1679"/>
    <mergeCell ref="A1680:E1680"/>
    <mergeCell ref="A1681:E1681"/>
    <mergeCell ref="A1682:E1682"/>
    <mergeCell ref="A1683:E1683"/>
    <mergeCell ref="A1662:E1662"/>
    <mergeCell ref="A1663:E1663"/>
    <mergeCell ref="A1666:E1666"/>
    <mergeCell ref="A1667:E1667"/>
    <mergeCell ref="A1668:E1668"/>
    <mergeCell ref="A1669:E1669"/>
    <mergeCell ref="A1670:E1670"/>
    <mergeCell ref="A1671:E1671"/>
    <mergeCell ref="A1672:E1672"/>
    <mergeCell ref="A1654:E1654"/>
    <mergeCell ref="A1655:E1655"/>
    <mergeCell ref="A1656:E1656"/>
    <mergeCell ref="A1657:E1657"/>
    <mergeCell ref="A1652:F1652"/>
    <mergeCell ref="A1658:E1658"/>
    <mergeCell ref="A1659:E1659"/>
    <mergeCell ref="A1660:E1660"/>
    <mergeCell ref="A1661:E1661"/>
    <mergeCell ref="A1643:E1643"/>
    <mergeCell ref="A1644:E1644"/>
    <mergeCell ref="A1645:E1645"/>
    <mergeCell ref="A1646:E1646"/>
    <mergeCell ref="A1647:E1647"/>
    <mergeCell ref="A1648:E1648"/>
    <mergeCell ref="A1649:E1649"/>
    <mergeCell ref="A1650:E1650"/>
    <mergeCell ref="A1653:E1653"/>
    <mergeCell ref="A1632:E1632"/>
    <mergeCell ref="A1633:E1633"/>
    <mergeCell ref="A1634:E1634"/>
    <mergeCell ref="A1635:E1635"/>
    <mergeCell ref="A1636:E1636"/>
    <mergeCell ref="A1637:E1637"/>
    <mergeCell ref="A1640:E1640"/>
    <mergeCell ref="A1641:E1641"/>
    <mergeCell ref="A1642:E1642"/>
    <mergeCell ref="A1621:E1621"/>
    <mergeCell ref="A1622:E1622"/>
    <mergeCell ref="A1623:E1623"/>
    <mergeCell ref="A1624:E1624"/>
    <mergeCell ref="A1627:E1627"/>
    <mergeCell ref="A1628:E1628"/>
    <mergeCell ref="A1629:E1629"/>
    <mergeCell ref="A1630:E1630"/>
    <mergeCell ref="A1631:E1631"/>
    <mergeCell ref="A1611:E1611"/>
    <mergeCell ref="A1614:E1614"/>
    <mergeCell ref="A1615:E1615"/>
    <mergeCell ref="A1613:F1613"/>
    <mergeCell ref="A1616:E1616"/>
    <mergeCell ref="A1617:E1617"/>
    <mergeCell ref="A1618:E1618"/>
    <mergeCell ref="A1619:E1619"/>
    <mergeCell ref="A1620:E1620"/>
    <mergeCell ref="A1602:E1602"/>
    <mergeCell ref="A1603:E1603"/>
    <mergeCell ref="A1604:E1604"/>
    <mergeCell ref="A1605:E1605"/>
    <mergeCell ref="A1606:E1606"/>
    <mergeCell ref="A1607:E1607"/>
    <mergeCell ref="A1608:E1608"/>
    <mergeCell ref="A1609:E1609"/>
    <mergeCell ref="A1610:E1610"/>
    <mergeCell ref="A1591:E1591"/>
    <mergeCell ref="A1592:E1592"/>
    <mergeCell ref="A1593:E1593"/>
    <mergeCell ref="A1594:E1594"/>
    <mergeCell ref="A1595:E1595"/>
    <mergeCell ref="A1596:E1596"/>
    <mergeCell ref="A1597:E1597"/>
    <mergeCell ref="A1598:E1598"/>
    <mergeCell ref="A1601:E1601"/>
    <mergeCell ref="A1580:E1580"/>
    <mergeCell ref="A1581:E1581"/>
    <mergeCell ref="A1582:E1582"/>
    <mergeCell ref="A1583:E1583"/>
    <mergeCell ref="A1584:E1584"/>
    <mergeCell ref="A1585:E1585"/>
    <mergeCell ref="A1588:E1588"/>
    <mergeCell ref="A1589:E1589"/>
    <mergeCell ref="A1590:E1590"/>
    <mergeCell ref="A1569:E1569"/>
    <mergeCell ref="A1570:E1570"/>
    <mergeCell ref="A1571:E1571"/>
    <mergeCell ref="A1572:E1572"/>
    <mergeCell ref="A1575:E1575"/>
    <mergeCell ref="A1576:E1576"/>
    <mergeCell ref="A1577:E1577"/>
    <mergeCell ref="A1578:E1578"/>
    <mergeCell ref="A1579:E1579"/>
    <mergeCell ref="A1558:E1558"/>
    <mergeCell ref="A1559:E1559"/>
    <mergeCell ref="A1562:E1562"/>
    <mergeCell ref="A1563:E1563"/>
    <mergeCell ref="A1564:E1564"/>
    <mergeCell ref="A1565:E1565"/>
    <mergeCell ref="A1566:E1566"/>
    <mergeCell ref="A1567:E1567"/>
    <mergeCell ref="A1568:E1568"/>
    <mergeCell ref="A1552:E1552"/>
    <mergeCell ref="A1551:E1551"/>
    <mergeCell ref="A1553:E1553"/>
    <mergeCell ref="A1554:E1554"/>
    <mergeCell ref="A1549:E1549"/>
    <mergeCell ref="A1555:E1555"/>
    <mergeCell ref="A1556:E1556"/>
    <mergeCell ref="A1557:E1557"/>
    <mergeCell ref="A1550:E1550"/>
    <mergeCell ref="A1536:E1536"/>
    <mergeCell ref="A1537:E1537"/>
    <mergeCell ref="A1529:E1529"/>
    <mergeCell ref="A1523:E1523"/>
    <mergeCell ref="A1527:E1527"/>
    <mergeCell ref="A1524:E1524"/>
    <mergeCell ref="A1546:E1546"/>
    <mergeCell ref="A1543:E1543"/>
    <mergeCell ref="A1544:E1544"/>
    <mergeCell ref="A1545:E1545"/>
    <mergeCell ref="A1510:E1510"/>
    <mergeCell ref="A1487:E1487"/>
    <mergeCell ref="A1488:E1488"/>
    <mergeCell ref="A1463:E1463"/>
    <mergeCell ref="A1462:E1462"/>
    <mergeCell ref="A1472:E1472"/>
    <mergeCell ref="A1473:E1473"/>
    <mergeCell ref="A1541:E1541"/>
    <mergeCell ref="A1542:E1542"/>
    <mergeCell ref="A1525:E1525"/>
    <mergeCell ref="A1526:E1526"/>
    <mergeCell ref="A1528:E1528"/>
    <mergeCell ref="A1530:E1530"/>
    <mergeCell ref="A1531:E1531"/>
    <mergeCell ref="A1540:E1540"/>
    <mergeCell ref="A1539:E1539"/>
    <mergeCell ref="B1534:D1534"/>
    <mergeCell ref="A1517:E1517"/>
    <mergeCell ref="B1521:D1521"/>
    <mergeCell ref="A1532:E1532"/>
    <mergeCell ref="A1533:E1533"/>
    <mergeCell ref="A1518:E1518"/>
    <mergeCell ref="A1519:E1519"/>
    <mergeCell ref="A1538:E1538"/>
    <mergeCell ref="A1485:E1485"/>
    <mergeCell ref="A1421:E1421"/>
    <mergeCell ref="A1422:E1422"/>
    <mergeCell ref="A1423:E1423"/>
    <mergeCell ref="A1453:E1453"/>
    <mergeCell ref="A1458:E1458"/>
    <mergeCell ref="A1465:E1465"/>
    <mergeCell ref="A1424:E1424"/>
    <mergeCell ref="A1426:E1426"/>
    <mergeCell ref="A1427:E1427"/>
    <mergeCell ref="A1435:E1435"/>
    <mergeCell ref="A1285:E1285"/>
    <mergeCell ref="A1265:E1265"/>
    <mergeCell ref="A1266:E1266"/>
    <mergeCell ref="A1267:E1267"/>
    <mergeCell ref="A1279:E1279"/>
    <mergeCell ref="A1280:E1280"/>
    <mergeCell ref="A1281:E1281"/>
    <mergeCell ref="A1474:E1474"/>
    <mergeCell ref="A1484:E1484"/>
    <mergeCell ref="A1180:E1180"/>
    <mergeCell ref="A1186:E1186"/>
    <mergeCell ref="A1185:E1185"/>
    <mergeCell ref="B1196:D1196"/>
    <mergeCell ref="A1193:E1193"/>
    <mergeCell ref="A1198:E1198"/>
    <mergeCell ref="A1199:E1199"/>
    <mergeCell ref="A1194:E1194"/>
    <mergeCell ref="A1507:E1507"/>
    <mergeCell ref="A1251:E1251"/>
    <mergeCell ref="A1257:E1257"/>
    <mergeCell ref="A1258:E1258"/>
    <mergeCell ref="A1252:E1252"/>
    <mergeCell ref="A1264:E1264"/>
    <mergeCell ref="A1283:E1283"/>
    <mergeCell ref="A1253:E1253"/>
    <mergeCell ref="A1254:E1254"/>
    <mergeCell ref="A1255:E1255"/>
    <mergeCell ref="A1256:E1256"/>
    <mergeCell ref="A1262:F1262"/>
    <mergeCell ref="A1259:E1259"/>
    <mergeCell ref="A1261:E1261"/>
    <mergeCell ref="A1282:E1282"/>
    <mergeCell ref="A1268:E1268"/>
    <mergeCell ref="A1160:E1160"/>
    <mergeCell ref="A1154:E1154"/>
    <mergeCell ref="A1155:E1155"/>
    <mergeCell ref="A1156:E1156"/>
    <mergeCell ref="A1147:E1147"/>
    <mergeCell ref="A1148:E1148"/>
    <mergeCell ref="A1168:E1168"/>
    <mergeCell ref="A1153:E1153"/>
    <mergeCell ref="A1149:E1149"/>
    <mergeCell ref="A1150:E1150"/>
    <mergeCell ref="A1152:E1152"/>
    <mergeCell ref="A1159:E1159"/>
    <mergeCell ref="B1157:D1157"/>
    <mergeCell ref="B1158:D1158"/>
    <mergeCell ref="A1114:E1114"/>
    <mergeCell ref="A1116:E1116"/>
    <mergeCell ref="A1143:E1143"/>
    <mergeCell ref="A1151:E1151"/>
    <mergeCell ref="B1132:D1132"/>
    <mergeCell ref="A1134:E1134"/>
    <mergeCell ref="A1133:E1133"/>
    <mergeCell ref="A1121:E1121"/>
    <mergeCell ref="A1145:F1145"/>
    <mergeCell ref="A1136:E1136"/>
    <mergeCell ref="A1137:E1137"/>
    <mergeCell ref="A1139:E1139"/>
    <mergeCell ref="A1146:E1146"/>
    <mergeCell ref="A1496:F1496"/>
    <mergeCell ref="A1094:E1094"/>
    <mergeCell ref="A1086:E1086"/>
    <mergeCell ref="A1069:E1069"/>
    <mergeCell ref="A1070:E1070"/>
    <mergeCell ref="B913:D913"/>
    <mergeCell ref="F949:F950"/>
    <mergeCell ref="A943:D944"/>
    <mergeCell ref="A945:A946"/>
    <mergeCell ref="A1120:E1120"/>
    <mergeCell ref="A1062:E1062"/>
    <mergeCell ref="A1063:E1063"/>
    <mergeCell ref="A1059:E1059"/>
    <mergeCell ref="A1073:E1073"/>
    <mergeCell ref="A1074:E1074"/>
    <mergeCell ref="A1064:E1064"/>
    <mergeCell ref="A1065:E1065"/>
    <mergeCell ref="A1081:E1081"/>
    <mergeCell ref="A1087:E1087"/>
    <mergeCell ref="A1167:E1167"/>
    <mergeCell ref="A1091:E1091"/>
    <mergeCell ref="A1457:F1457"/>
    <mergeCell ref="A1071:E1071"/>
    <mergeCell ref="A1078:E1078"/>
    <mergeCell ref="A78:F78"/>
    <mergeCell ref="B149:B150"/>
    <mergeCell ref="C149:C150"/>
    <mergeCell ref="A178:F178"/>
    <mergeCell ref="A272:F272"/>
    <mergeCell ref="A151:F151"/>
    <mergeCell ref="A227:F227"/>
    <mergeCell ref="B225:B226"/>
    <mergeCell ref="B912:D912"/>
    <mergeCell ref="B904:D904"/>
    <mergeCell ref="B905:D905"/>
    <mergeCell ref="B906:D906"/>
    <mergeCell ref="C869:C870"/>
    <mergeCell ref="A751:F751"/>
    <mergeCell ref="A885:E885"/>
    <mergeCell ref="B902:D902"/>
    <mergeCell ref="B894:D894"/>
    <mergeCell ref="B903:D903"/>
    <mergeCell ref="A731:F731"/>
    <mergeCell ref="A510:F510"/>
    <mergeCell ref="B721:B722"/>
    <mergeCell ref="C721:C722"/>
    <mergeCell ref="A674:F674"/>
    <mergeCell ref="A875:E875"/>
    <mergeCell ref="A528:F528"/>
    <mergeCell ref="C507:C508"/>
    <mergeCell ref="A473:F473"/>
    <mergeCell ref="A81:F81"/>
    <mergeCell ref="B915:D915"/>
    <mergeCell ref="B924:D924"/>
    <mergeCell ref="B925:D925"/>
    <mergeCell ref="A298:F298"/>
    <mergeCell ref="A363:F363"/>
    <mergeCell ref="A104:F104"/>
    <mergeCell ref="C432:C433"/>
    <mergeCell ref="C588:C589"/>
    <mergeCell ref="B507:B508"/>
    <mergeCell ref="A127:F127"/>
    <mergeCell ref="A550:F550"/>
    <mergeCell ref="A805:F805"/>
    <mergeCell ref="A799:F799"/>
    <mergeCell ref="A819:F819"/>
    <mergeCell ref="B796:B797"/>
    <mergeCell ref="A574:F574"/>
    <mergeCell ref="A771:F771"/>
    <mergeCell ref="A591:F591"/>
    <mergeCell ref="F943:F944"/>
    <mergeCell ref="B947:E948"/>
    <mergeCell ref="F947:F948"/>
    <mergeCell ref="B927:D927"/>
    <mergeCell ref="B928:D928"/>
    <mergeCell ref="A940:F942"/>
    <mergeCell ref="B933:D933"/>
    <mergeCell ref="B934:D934"/>
    <mergeCell ref="F945:F946"/>
    <mergeCell ref="B938:E938"/>
    <mergeCell ref="B931:D931"/>
    <mergeCell ref="B932:D932"/>
    <mergeCell ref="B945:E946"/>
    <mergeCell ref="A947:A948"/>
    <mergeCell ref="F961:F962"/>
    <mergeCell ref="B961:E962"/>
    <mergeCell ref="B963:E964"/>
    <mergeCell ref="F965:F966"/>
    <mergeCell ref="B965:E966"/>
    <mergeCell ref="F951:F952"/>
    <mergeCell ref="K982:M983"/>
    <mergeCell ref="B981:E982"/>
    <mergeCell ref="B983:E984"/>
    <mergeCell ref="A979:E980"/>
    <mergeCell ref="A953:A954"/>
    <mergeCell ref="F953:F954"/>
    <mergeCell ref="A955:A956"/>
    <mergeCell ref="F955:F956"/>
    <mergeCell ref="B951:E952"/>
    <mergeCell ref="F959:F960"/>
    <mergeCell ref="B957:E958"/>
    <mergeCell ref="B959:E960"/>
    <mergeCell ref="A994:E994"/>
    <mergeCell ref="A995:E995"/>
    <mergeCell ref="A1003:E1003"/>
    <mergeCell ref="A998:E998"/>
    <mergeCell ref="A999:E999"/>
    <mergeCell ref="A996:E996"/>
    <mergeCell ref="A997:E997"/>
    <mergeCell ref="A988:F988"/>
    <mergeCell ref="F967:F968"/>
    <mergeCell ref="A985:A986"/>
    <mergeCell ref="F985:F986"/>
    <mergeCell ref="A991:E991"/>
    <mergeCell ref="A992:E992"/>
    <mergeCell ref="A990:E990"/>
    <mergeCell ref="A981:A982"/>
    <mergeCell ref="F981:F982"/>
    <mergeCell ref="A983:A984"/>
    <mergeCell ref="F983:F984"/>
    <mergeCell ref="A967:A968"/>
    <mergeCell ref="A976:F978"/>
    <mergeCell ref="B967:E968"/>
    <mergeCell ref="A1012:E1012"/>
    <mergeCell ref="A1000:E1000"/>
    <mergeCell ref="A1010:E1010"/>
    <mergeCell ref="A1011:E1011"/>
    <mergeCell ref="A1007:E1007"/>
    <mergeCell ref="A1009:E1009"/>
    <mergeCell ref="A1006:E1006"/>
    <mergeCell ref="A1005:E1005"/>
    <mergeCell ref="A1008:E1008"/>
    <mergeCell ref="A1004:E1004"/>
    <mergeCell ref="A1060:E1060"/>
    <mergeCell ref="A1013:E1013"/>
    <mergeCell ref="A1030:E1030"/>
    <mergeCell ref="A1034:E1034"/>
    <mergeCell ref="A1035:E1035"/>
    <mergeCell ref="A1036:E1036"/>
    <mergeCell ref="A1025:E1025"/>
    <mergeCell ref="A1029:E1029"/>
    <mergeCell ref="A1021:E1021"/>
    <mergeCell ref="A1022:E1022"/>
    <mergeCell ref="A1033:E1033"/>
    <mergeCell ref="A1016:E1016"/>
    <mergeCell ref="A1031:E1031"/>
    <mergeCell ref="A1023:E1023"/>
    <mergeCell ref="A1024:E1024"/>
    <mergeCell ref="A1017:E1017"/>
    <mergeCell ref="A1018:E1018"/>
    <mergeCell ref="A1019:E1019"/>
    <mergeCell ref="A1026:E1026"/>
    <mergeCell ref="A1020:E1020"/>
    <mergeCell ref="B1066:D1066"/>
    <mergeCell ref="A1076:E1076"/>
    <mergeCell ref="A1077:E1077"/>
    <mergeCell ref="A1068:E1068"/>
    <mergeCell ref="A1072:E1072"/>
    <mergeCell ref="A1037:E1037"/>
    <mergeCell ref="A1038:E1038"/>
    <mergeCell ref="A1044:E1044"/>
    <mergeCell ref="A1045:E1045"/>
    <mergeCell ref="A1047:E1047"/>
    <mergeCell ref="A1048:E1048"/>
    <mergeCell ref="A1043:E1043"/>
    <mergeCell ref="A1046:E1046"/>
    <mergeCell ref="A1039:E1039"/>
    <mergeCell ref="A1042:E1042"/>
    <mergeCell ref="A1049:E1049"/>
    <mergeCell ref="A1050:E1050"/>
    <mergeCell ref="A1051:E1051"/>
    <mergeCell ref="A1052:E1052"/>
    <mergeCell ref="A1055:E1055"/>
    <mergeCell ref="A1056:E1056"/>
    <mergeCell ref="A1057:E1057"/>
    <mergeCell ref="A1058:E1058"/>
    <mergeCell ref="A1061:E1061"/>
    <mergeCell ref="A1085:E1085"/>
    <mergeCell ref="A1075:E1075"/>
    <mergeCell ref="B1092:D1092"/>
    <mergeCell ref="B1093:D1093"/>
    <mergeCell ref="A1084:E1084"/>
    <mergeCell ref="A1082:E1082"/>
    <mergeCell ref="A1083:E1083"/>
    <mergeCell ref="A1088:E1088"/>
    <mergeCell ref="A1089:E1089"/>
    <mergeCell ref="A1090:E1090"/>
    <mergeCell ref="B1079:D1079"/>
    <mergeCell ref="B1080:D1080"/>
    <mergeCell ref="A1104:E1104"/>
    <mergeCell ref="A1107:E1107"/>
    <mergeCell ref="A1102:E1102"/>
    <mergeCell ref="A1103:E1103"/>
    <mergeCell ref="A1095:E1095"/>
    <mergeCell ref="A1096:E1096"/>
    <mergeCell ref="A1097:E1097"/>
    <mergeCell ref="A1098:E1098"/>
    <mergeCell ref="A1106:F1106"/>
    <mergeCell ref="A1099:E1099"/>
    <mergeCell ref="B1105:D1105"/>
    <mergeCell ref="A1100:E1100"/>
    <mergeCell ref="A1101:E1101"/>
    <mergeCell ref="A1111:E1111"/>
    <mergeCell ref="A1113:E1113"/>
    <mergeCell ref="A1142:E1142"/>
    <mergeCell ref="A1126:E1126"/>
    <mergeCell ref="A1128:E1128"/>
    <mergeCell ref="B1131:D1131"/>
    <mergeCell ref="A1109:E1109"/>
    <mergeCell ref="A1108:E1108"/>
    <mergeCell ref="A1115:E1115"/>
    <mergeCell ref="A1138:E1138"/>
    <mergeCell ref="A1140:E1140"/>
    <mergeCell ref="A1141:E1141"/>
    <mergeCell ref="A1123:E1123"/>
    <mergeCell ref="A1124:E1124"/>
    <mergeCell ref="A1135:E1135"/>
    <mergeCell ref="A1127:E1127"/>
    <mergeCell ref="A1122:E1122"/>
    <mergeCell ref="A1112:E1112"/>
    <mergeCell ref="B1119:D1119"/>
    <mergeCell ref="A1117:E1117"/>
    <mergeCell ref="A1130:E1130"/>
    <mergeCell ref="B1118:D1118"/>
    <mergeCell ref="A1110:E1110"/>
    <mergeCell ref="A1129:E1129"/>
    <mergeCell ref="A1161:E1161"/>
    <mergeCell ref="A1162:E1162"/>
    <mergeCell ref="B1197:D1197"/>
    <mergeCell ref="A1200:E1200"/>
    <mergeCell ref="A1177:E1177"/>
    <mergeCell ref="A1187:E1187"/>
    <mergeCell ref="A1188:E1188"/>
    <mergeCell ref="A1191:E1191"/>
    <mergeCell ref="A1179:E1179"/>
    <mergeCell ref="A1181:E1181"/>
    <mergeCell ref="A1169:E1169"/>
    <mergeCell ref="A1172:E1172"/>
    <mergeCell ref="B1171:D1171"/>
    <mergeCell ref="A1173:E1173"/>
    <mergeCell ref="A1166:E1166"/>
    <mergeCell ref="A1165:E1165"/>
    <mergeCell ref="A1163:E1163"/>
    <mergeCell ref="A1164:E1164"/>
    <mergeCell ref="A1175:E1175"/>
    <mergeCell ref="A1176:E1176"/>
    <mergeCell ref="A1189:E1189"/>
    <mergeCell ref="A1190:E1190"/>
    <mergeCell ref="A1174:E1174"/>
    <mergeCell ref="A1178:E1178"/>
    <mergeCell ref="A1195:E1195"/>
    <mergeCell ref="A1211:E1211"/>
    <mergeCell ref="A1212:E1212"/>
    <mergeCell ref="A1213:E1213"/>
    <mergeCell ref="A1207:E1207"/>
    <mergeCell ref="A1182:E1182"/>
    <mergeCell ref="A1192:E1192"/>
    <mergeCell ref="A1204:E1204"/>
    <mergeCell ref="A1205:E1205"/>
    <mergeCell ref="A1206:E1206"/>
    <mergeCell ref="A1208:E1208"/>
    <mergeCell ref="A1201:E1201"/>
    <mergeCell ref="A1202:E1202"/>
    <mergeCell ref="A1203:E1203"/>
    <mergeCell ref="A1226:E1226"/>
    <mergeCell ref="A1219:E1219"/>
    <mergeCell ref="A1221:E1221"/>
    <mergeCell ref="B1222:D1222"/>
    <mergeCell ref="A1217:E1217"/>
    <mergeCell ref="A1218:E1218"/>
    <mergeCell ref="A1220:E1220"/>
    <mergeCell ref="A1214:E1214"/>
    <mergeCell ref="A1215:E1215"/>
    <mergeCell ref="A1216:E1216"/>
    <mergeCell ref="A1224:E1224"/>
    <mergeCell ref="A1225:E1225"/>
    <mergeCell ref="A1227:E1227"/>
    <mergeCell ref="A1228:E1228"/>
    <mergeCell ref="A1229:E1229"/>
    <mergeCell ref="A1237:E1237"/>
    <mergeCell ref="A1238:E1238"/>
    <mergeCell ref="A1293:E1293"/>
    <mergeCell ref="A1292:E1292"/>
    <mergeCell ref="A1241:E1241"/>
    <mergeCell ref="A1242:E1242"/>
    <mergeCell ref="A1243:E1243"/>
    <mergeCell ref="A1234:E1234"/>
    <mergeCell ref="A1239:E1239"/>
    <mergeCell ref="A1246:E1246"/>
    <mergeCell ref="A1240:E1240"/>
    <mergeCell ref="B1235:D1235"/>
    <mergeCell ref="A1230:E1230"/>
    <mergeCell ref="A1231:E1231"/>
    <mergeCell ref="A1232:E1232"/>
    <mergeCell ref="A1233:E1233"/>
    <mergeCell ref="A1244:E1244"/>
    <mergeCell ref="A1250:E1250"/>
    <mergeCell ref="A1248:E1248"/>
    <mergeCell ref="B1249:D1249"/>
    <mergeCell ref="A1247:E1247"/>
    <mergeCell ref="A1289:E1289"/>
    <mergeCell ref="A1290:E1290"/>
    <mergeCell ref="A1295:E1295"/>
    <mergeCell ref="A1296:E1296"/>
    <mergeCell ref="A1330:E1330"/>
    <mergeCell ref="A1315:E1315"/>
    <mergeCell ref="A1291:E1291"/>
    <mergeCell ref="A1307:E1307"/>
    <mergeCell ref="A1245:E1245"/>
    <mergeCell ref="A1288:E1288"/>
    <mergeCell ref="A1278:E1278"/>
    <mergeCell ref="A1272:E1272"/>
    <mergeCell ref="A1275:E1275"/>
    <mergeCell ref="A1284:E1284"/>
    <mergeCell ref="A1270:E1270"/>
    <mergeCell ref="A1271:E1271"/>
    <mergeCell ref="A1260:E1260"/>
    <mergeCell ref="A1263:E1263"/>
    <mergeCell ref="A1273:E1273"/>
    <mergeCell ref="A1269:E1269"/>
    <mergeCell ref="A1276:E1276"/>
    <mergeCell ref="A1277:E1277"/>
    <mergeCell ref="A1286:E1286"/>
    <mergeCell ref="A1294:E1294"/>
    <mergeCell ref="A1297:E1297"/>
    <mergeCell ref="A1306:E1306"/>
    <mergeCell ref="A1302:E1302"/>
    <mergeCell ref="A1327:E1327"/>
    <mergeCell ref="A1319:E1319"/>
    <mergeCell ref="A1320:E1320"/>
    <mergeCell ref="A1310:E1310"/>
    <mergeCell ref="A1303:E1303"/>
    <mergeCell ref="A1311:E1311"/>
    <mergeCell ref="A1322:E1322"/>
    <mergeCell ref="A1300:E1300"/>
    <mergeCell ref="A1321:E1321"/>
    <mergeCell ref="A1298:E1298"/>
    <mergeCell ref="A1299:E1299"/>
    <mergeCell ref="A1301:F1301"/>
    <mergeCell ref="A1335:E1335"/>
    <mergeCell ref="A1308:E1308"/>
    <mergeCell ref="A1309:E1309"/>
    <mergeCell ref="A1329:E1329"/>
    <mergeCell ref="A1333:E1333"/>
    <mergeCell ref="A1334:E1334"/>
    <mergeCell ref="A1325:E1325"/>
    <mergeCell ref="A1316:E1316"/>
    <mergeCell ref="A1317:E1317"/>
    <mergeCell ref="A1328:E1328"/>
    <mergeCell ref="A1332:E1332"/>
    <mergeCell ref="A1336:E1336"/>
    <mergeCell ref="A1345:E1345"/>
    <mergeCell ref="A1346:E1346"/>
    <mergeCell ref="A1347:E1347"/>
    <mergeCell ref="A1348:E1348"/>
    <mergeCell ref="A1339:D1339"/>
    <mergeCell ref="A1341:E1341"/>
    <mergeCell ref="A1342:E1342"/>
    <mergeCell ref="A1343:E1343"/>
    <mergeCell ref="A1337:E1337"/>
    <mergeCell ref="A1344:E1344"/>
    <mergeCell ref="A1349:E1349"/>
    <mergeCell ref="A1350:E1350"/>
    <mergeCell ref="A1351:E1351"/>
    <mergeCell ref="A1356:E1356"/>
    <mergeCell ref="A1352:D1352"/>
    <mergeCell ref="A1354:E1354"/>
    <mergeCell ref="A1355:E1355"/>
    <mergeCell ref="A1357:E1357"/>
    <mergeCell ref="A1358:E1358"/>
    <mergeCell ref="A1359:E1359"/>
    <mergeCell ref="A1360:E1360"/>
    <mergeCell ref="A1361:E1361"/>
    <mergeCell ref="B1365:D1365"/>
    <mergeCell ref="A1366:D1366"/>
    <mergeCell ref="A1364:E1364"/>
    <mergeCell ref="A1368:E1368"/>
    <mergeCell ref="A1362:E1362"/>
    <mergeCell ref="A1363:E1363"/>
    <mergeCell ref="A1367:E1367"/>
    <mergeCell ref="A1373:E1373"/>
    <mergeCell ref="A1374:E1374"/>
    <mergeCell ref="A1377:E1377"/>
    <mergeCell ref="A1375:E1375"/>
    <mergeCell ref="A1376:E1376"/>
    <mergeCell ref="A1370:E1370"/>
    <mergeCell ref="A1371:E1371"/>
    <mergeCell ref="A1369:E1369"/>
    <mergeCell ref="A1372:E1372"/>
    <mergeCell ref="A1380:E1380"/>
    <mergeCell ref="A1402:E1402"/>
    <mergeCell ref="A1383:E1383"/>
    <mergeCell ref="A1393:E1393"/>
    <mergeCell ref="B1391:D1391"/>
    <mergeCell ref="B1392:D1392"/>
    <mergeCell ref="A1381:E1381"/>
    <mergeCell ref="B1378:D1378"/>
    <mergeCell ref="A1382:E1382"/>
    <mergeCell ref="A1389:E1389"/>
    <mergeCell ref="A1401:E1401"/>
    <mergeCell ref="A1398:E1398"/>
    <mergeCell ref="A1394:E1394"/>
    <mergeCell ref="A1399:E1399"/>
    <mergeCell ref="A1384:E1384"/>
    <mergeCell ref="A1385:E1385"/>
    <mergeCell ref="A1390:E1390"/>
    <mergeCell ref="A1386:E1386"/>
    <mergeCell ref="A1387:E1387"/>
    <mergeCell ref="A1388:E1388"/>
    <mergeCell ref="A1396:E1396"/>
    <mergeCell ref="A1397:E1397"/>
    <mergeCell ref="A1395:E1395"/>
    <mergeCell ref="A1452:E1452"/>
    <mergeCell ref="A1420:E1420"/>
    <mergeCell ref="A1400:E1400"/>
    <mergeCell ref="A1408:E1408"/>
    <mergeCell ref="B1404:D1404"/>
    <mergeCell ref="B1405:D1405"/>
    <mergeCell ref="A1406:E1406"/>
    <mergeCell ref="A1403:E1403"/>
    <mergeCell ref="A1413:E1413"/>
    <mergeCell ref="A1409:E1409"/>
    <mergeCell ref="A1410:E1410"/>
    <mergeCell ref="A1411:E1411"/>
    <mergeCell ref="A1412:E1412"/>
    <mergeCell ref="B1417:D1417"/>
    <mergeCell ref="A1419:E1419"/>
    <mergeCell ref="A1407:E1407"/>
    <mergeCell ref="A1414:E1414"/>
    <mergeCell ref="A1415:E1415"/>
    <mergeCell ref="A1416:E1416"/>
    <mergeCell ref="A1425:E1425"/>
    <mergeCell ref="A1486:E1486"/>
    <mergeCell ref="A1428:E1428"/>
    <mergeCell ref="A1429:E1429"/>
    <mergeCell ref="A1432:E1432"/>
    <mergeCell ref="B1443:D1443"/>
    <mergeCell ref="B1444:D1444"/>
    <mergeCell ref="A1454:E1454"/>
    <mergeCell ref="A1446:E1446"/>
    <mergeCell ref="A1441:E1441"/>
    <mergeCell ref="A1442:E1442"/>
    <mergeCell ref="A1439:E1439"/>
    <mergeCell ref="A1440:E1440"/>
    <mergeCell ref="A1449:E1449"/>
    <mergeCell ref="A1447:E1447"/>
    <mergeCell ref="A1448:E1448"/>
    <mergeCell ref="A1450:E1450"/>
    <mergeCell ref="B1430:D1430"/>
    <mergeCell ref="B1431:D1431"/>
    <mergeCell ref="A1434:E1434"/>
    <mergeCell ref="A1436:E1436"/>
    <mergeCell ref="A1437:E1437"/>
    <mergeCell ref="A1438:E1438"/>
    <mergeCell ref="A1433:E1433"/>
    <mergeCell ref="A1451:E1451"/>
    <mergeCell ref="B1456:D1456"/>
    <mergeCell ref="A418:F418"/>
    <mergeCell ref="A1445:E1445"/>
    <mergeCell ref="A1455:E1455"/>
    <mergeCell ref="A1490:E1490"/>
    <mergeCell ref="A1491:E1491"/>
    <mergeCell ref="B1469:D1469"/>
    <mergeCell ref="B1470:D1470"/>
    <mergeCell ref="A1466:E1466"/>
    <mergeCell ref="A1467:E1467"/>
    <mergeCell ref="A1468:E1468"/>
    <mergeCell ref="A1471:E1471"/>
    <mergeCell ref="A1459:E1459"/>
    <mergeCell ref="A1475:E1475"/>
    <mergeCell ref="A1477:E1477"/>
    <mergeCell ref="A1478:E1478"/>
    <mergeCell ref="A1476:E1476"/>
    <mergeCell ref="A1461:E1461"/>
    <mergeCell ref="A1460:E1460"/>
    <mergeCell ref="A1464:E1464"/>
    <mergeCell ref="A1479:E1479"/>
    <mergeCell ref="A1480:E1480"/>
    <mergeCell ref="A1481:E1481"/>
    <mergeCell ref="A1489:E1489"/>
    <mergeCell ref="B1522:D1522"/>
    <mergeCell ref="A1520:E1520"/>
    <mergeCell ref="A1498:E1498"/>
    <mergeCell ref="A1499:E1499"/>
    <mergeCell ref="A1500:E1500"/>
    <mergeCell ref="B1509:D1509"/>
    <mergeCell ref="A1492:E1492"/>
    <mergeCell ref="A250:F250"/>
    <mergeCell ref="A398:F398"/>
    <mergeCell ref="A1493:E1493"/>
    <mergeCell ref="A1494:E1494"/>
    <mergeCell ref="A1497:E1497"/>
    <mergeCell ref="A1501:E1501"/>
    <mergeCell ref="A1502:E1502"/>
    <mergeCell ref="A1503:E1503"/>
    <mergeCell ref="A1504:E1504"/>
    <mergeCell ref="A1514:E1514"/>
    <mergeCell ref="A1516:E1516"/>
    <mergeCell ref="A1512:E1512"/>
    <mergeCell ref="A1513:E1513"/>
    <mergeCell ref="A1515:E1515"/>
    <mergeCell ref="A1506:E1506"/>
    <mergeCell ref="A1511:E1511"/>
    <mergeCell ref="A1505:E1505"/>
    <mergeCell ref="B4:B5"/>
    <mergeCell ref="B896:D896"/>
    <mergeCell ref="C4:C5"/>
    <mergeCell ref="A891:F893"/>
    <mergeCell ref="A695:F695"/>
    <mergeCell ref="A649:F649"/>
    <mergeCell ref="A622:F622"/>
    <mergeCell ref="A299:F299"/>
    <mergeCell ref="A155:F155"/>
    <mergeCell ref="C225:C226"/>
    <mergeCell ref="A30:F30"/>
    <mergeCell ref="A322:F322"/>
    <mergeCell ref="C646:C647"/>
    <mergeCell ref="B646:B647"/>
    <mergeCell ref="A855:E855"/>
    <mergeCell ref="B296:B297"/>
    <mergeCell ref="C296:C297"/>
    <mergeCell ref="A698:F698"/>
    <mergeCell ref="A385:F385"/>
    <mergeCell ref="A201:F201"/>
    <mergeCell ref="B75:B76"/>
    <mergeCell ref="C75:C76"/>
    <mergeCell ref="A152:F152"/>
    <mergeCell ref="A434:F434"/>
    <mergeCell ref="F957:F958"/>
    <mergeCell ref="F963:F964"/>
    <mergeCell ref="A959:A960"/>
    <mergeCell ref="A454:F454"/>
    <mergeCell ref="B907:D907"/>
    <mergeCell ref="B889:B890"/>
    <mergeCell ref="A838:E838"/>
    <mergeCell ref="A889:A890"/>
    <mergeCell ref="A963:A964"/>
    <mergeCell ref="A961:A962"/>
    <mergeCell ref="B588:B589"/>
    <mergeCell ref="C796:C797"/>
    <mergeCell ref="B897:D897"/>
    <mergeCell ref="C889:C890"/>
    <mergeCell ref="B895:D895"/>
    <mergeCell ref="A871:F871"/>
    <mergeCell ref="A872:E872"/>
    <mergeCell ref="B898:D898"/>
    <mergeCell ref="A509:F509"/>
    <mergeCell ref="F889:F890"/>
    <mergeCell ref="A499:F499"/>
    <mergeCell ref="E889:E890"/>
    <mergeCell ref="B869:B870"/>
    <mergeCell ref="A852:E852"/>
    <mergeCell ref="B953:E954"/>
    <mergeCell ref="B955:E956"/>
    <mergeCell ref="A957:A958"/>
    <mergeCell ref="A965:A966"/>
    <mergeCell ref="B921:D921"/>
    <mergeCell ref="B985:E986"/>
    <mergeCell ref="B937:D937"/>
    <mergeCell ref="A951:A952"/>
    <mergeCell ref="B949:E950"/>
    <mergeCell ref="B926:D926"/>
    <mergeCell ref="A949:A950"/>
    <mergeCell ref="B922:D922"/>
    <mergeCell ref="B923:D923"/>
    <mergeCell ref="B911:D911"/>
    <mergeCell ref="B899:D899"/>
    <mergeCell ref="B929:D929"/>
    <mergeCell ref="A228:F228"/>
    <mergeCell ref="B935:D935"/>
    <mergeCell ref="B936:D936"/>
    <mergeCell ref="B930:D930"/>
    <mergeCell ref="B908:D908"/>
    <mergeCell ref="B909:D909"/>
    <mergeCell ref="B910:D910"/>
    <mergeCell ref="A341:F341"/>
    <mergeCell ref="B361:B362"/>
    <mergeCell ref="C361:C362"/>
    <mergeCell ref="A435:F435"/>
    <mergeCell ref="A364:F364"/>
    <mergeCell ref="B432:B433"/>
    <mergeCell ref="B919:D919"/>
    <mergeCell ref="B920:D920"/>
    <mergeCell ref="B917:D917"/>
    <mergeCell ref="B918:D918"/>
    <mergeCell ref="B916:D916"/>
    <mergeCell ref="B900:D900"/>
    <mergeCell ref="B901:D901"/>
    <mergeCell ref="B914:D914"/>
  </mergeCells>
  <printOptions horizontalCentered="1"/>
  <pageMargins left="0.23178571428571429" right="0.25" top="0.75" bottom="0.75" header="0.25" footer="0.25"/>
  <pageSetup scale="52" firstPageNumber="4" orientation="portrait" useFirstPageNumber="1" r:id="rId1"/>
  <headerFooter alignWithMargins="0">
    <oddHeader>&amp;C&amp;"Times New Roman,Bold"&amp;11PRIVATE SCHOOLS FOR STUDENTS WITH DISABILITIES
2017 - 2018 NEW SCHOOL BUDGET</oddHeader>
    <oddFooter>&amp;C&amp;"Times New Roman CE,Regular"&amp;18- &amp;P -&amp;R&amp;8&amp;F</oddFooter>
  </headerFooter>
  <rowBreaks count="36" manualBreakCount="36">
    <brk id="73" max="5" man="1"/>
    <brk id="147" max="5" man="1"/>
    <brk id="223" max="5" man="1"/>
    <brk id="294" max="5" man="1"/>
    <brk id="359" max="5" man="1"/>
    <brk id="430" max="5" man="1"/>
    <brk id="505" max="5" man="1"/>
    <brk id="586" max="5" man="1"/>
    <brk id="644" max="5" man="1"/>
    <brk id="719" max="5" man="1"/>
    <brk id="794" max="5" man="1"/>
    <brk id="867" max="5" man="1"/>
    <brk id="890" max="5" man="1"/>
    <brk id="938" max="5" man="1"/>
    <brk id="987" max="5" man="1"/>
    <brk id="1026" max="5" man="1"/>
    <brk id="1066" max="5" man="1"/>
    <brk id="1105" max="5" man="1"/>
    <brk id="1144" max="5" man="1"/>
    <brk id="1183" max="5" man="1"/>
    <brk id="1222" max="5" man="1"/>
    <brk id="1261" max="5" man="1"/>
    <brk id="1300" max="5" man="1"/>
    <brk id="1339" max="5" man="1"/>
    <brk id="1378" max="5" man="1"/>
    <brk id="1417" max="5" man="1"/>
    <brk id="1456" max="5" man="1"/>
    <brk id="1495" max="5" man="1"/>
    <brk id="1534" max="5" man="1"/>
    <brk id="1573" max="5" man="1"/>
    <brk id="1612" max="5" man="1"/>
    <brk id="1651" max="5" man="1"/>
    <brk id="1690" max="5" man="1"/>
    <brk id="1729" max="5" man="1"/>
    <brk id="1768" max="5" man="1"/>
    <brk id="180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34"/>
  <sheetViews>
    <sheetView showWhiteSpace="0" view="pageBreakPreview" zoomScale="60" zoomScaleNormal="50" zoomScalePageLayoutView="60" workbookViewId="0">
      <selection activeCell="A779" sqref="A779:O779"/>
    </sheetView>
  </sheetViews>
  <sheetFormatPr defaultRowHeight="13.8" x14ac:dyDescent="0.25"/>
  <cols>
    <col min="1" max="1" width="10.6640625" style="165" customWidth="1"/>
    <col min="2" max="2" width="46.6640625" style="166" customWidth="1"/>
    <col min="3" max="3" width="44.6640625" style="167" customWidth="1"/>
    <col min="4" max="4" width="9.77734375" style="166" customWidth="1"/>
    <col min="5" max="5" width="17" style="166" customWidth="1"/>
    <col min="6" max="6" width="12" style="323" bestFit="1" customWidth="1"/>
    <col min="7" max="7" width="11.44140625" style="323" customWidth="1"/>
    <col min="8" max="8" width="12.88671875" style="323" customWidth="1"/>
    <col min="9" max="9" width="10.88671875" style="323" customWidth="1"/>
    <col min="10" max="10" width="11.88671875" style="323" customWidth="1"/>
    <col min="11" max="11" width="15.33203125" style="323" customWidth="1"/>
    <col min="12" max="12" width="9.6640625" style="323" customWidth="1"/>
    <col min="13" max="13" width="12.5546875" style="323" customWidth="1"/>
    <col min="14" max="14" width="14.33203125" style="323" customWidth="1"/>
    <col min="15" max="15" width="15" style="323" customWidth="1"/>
    <col min="16" max="16" width="8.88671875" style="141" customWidth="1"/>
    <col min="17" max="17" width="14.88671875" style="141" bestFit="1" customWidth="1"/>
    <col min="18" max="16384" width="8.88671875" style="141"/>
  </cols>
  <sheetData>
    <row r="1" spans="1:256" x14ac:dyDescent="0.25">
      <c r="A1" s="297" t="s">
        <v>1344</v>
      </c>
      <c r="B1" s="297"/>
      <c r="C1" s="297"/>
      <c r="D1" s="298">
        <f>'2018-2019 Form'!A1:F1</f>
        <v>0</v>
      </c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</row>
    <row r="2" spans="1:256" s="144" customFormat="1" ht="15.6" customHeight="1" x14ac:dyDescent="0.25">
      <c r="A2" s="290" t="s">
        <v>1267</v>
      </c>
      <c r="B2" s="293" t="s">
        <v>1268</v>
      </c>
      <c r="C2" s="293" t="s">
        <v>1269</v>
      </c>
      <c r="D2" s="296" t="s">
        <v>1270</v>
      </c>
      <c r="E2" s="142" t="s">
        <v>198</v>
      </c>
      <c r="F2" s="156" t="s">
        <v>199</v>
      </c>
      <c r="G2" s="156" t="s">
        <v>200</v>
      </c>
      <c r="H2" s="156" t="s">
        <v>201</v>
      </c>
      <c r="I2" s="156" t="s">
        <v>202</v>
      </c>
      <c r="J2" s="156" t="s">
        <v>203</v>
      </c>
      <c r="K2" s="156" t="s">
        <v>204</v>
      </c>
      <c r="L2" s="156" t="s">
        <v>205</v>
      </c>
      <c r="M2" s="156" t="s">
        <v>206</v>
      </c>
      <c r="N2" s="313" t="s">
        <v>207</v>
      </c>
      <c r="O2" s="314" t="s">
        <v>1278</v>
      </c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3"/>
      <c r="DK2" s="143"/>
      <c r="DL2" s="143"/>
      <c r="DM2" s="143"/>
      <c r="DN2" s="143"/>
      <c r="DO2" s="143"/>
      <c r="DP2" s="143"/>
      <c r="DQ2" s="143"/>
      <c r="DR2" s="143"/>
      <c r="DS2" s="143"/>
      <c r="DT2" s="143"/>
      <c r="DU2" s="143"/>
      <c r="DV2" s="143"/>
      <c r="DW2" s="143"/>
      <c r="DX2" s="143"/>
      <c r="DY2" s="143"/>
      <c r="DZ2" s="143"/>
      <c r="EA2" s="143"/>
      <c r="EB2" s="143"/>
      <c r="EC2" s="143"/>
      <c r="ED2" s="143"/>
      <c r="EE2" s="143"/>
      <c r="EF2" s="143"/>
      <c r="EG2" s="143"/>
      <c r="EH2" s="143"/>
      <c r="EI2" s="143"/>
      <c r="EJ2" s="143"/>
      <c r="EK2" s="143"/>
      <c r="EL2" s="143"/>
      <c r="EM2" s="143"/>
      <c r="EN2" s="143"/>
      <c r="EO2" s="143"/>
      <c r="EP2" s="143"/>
      <c r="EQ2" s="143"/>
      <c r="ER2" s="143"/>
      <c r="ES2" s="143"/>
      <c r="ET2" s="143"/>
      <c r="EU2" s="143"/>
      <c r="EV2" s="143"/>
      <c r="EW2" s="143"/>
      <c r="EX2" s="143"/>
      <c r="EY2" s="143"/>
      <c r="EZ2" s="143"/>
      <c r="FA2" s="143"/>
      <c r="FB2" s="143"/>
      <c r="FC2" s="143"/>
      <c r="FD2" s="143"/>
      <c r="FE2" s="143"/>
      <c r="FF2" s="143"/>
      <c r="FG2" s="143"/>
      <c r="FH2" s="143"/>
      <c r="FI2" s="143"/>
      <c r="FJ2" s="143"/>
      <c r="FK2" s="143"/>
      <c r="FL2" s="143"/>
      <c r="FM2" s="143"/>
      <c r="FN2" s="143"/>
      <c r="FO2" s="143"/>
      <c r="FP2" s="143"/>
      <c r="FQ2" s="143"/>
      <c r="FR2" s="143"/>
      <c r="FS2" s="143"/>
      <c r="FT2" s="143"/>
      <c r="FU2" s="143"/>
      <c r="FV2" s="143"/>
      <c r="FW2" s="143"/>
      <c r="FX2" s="143"/>
      <c r="FY2" s="143"/>
      <c r="FZ2" s="143"/>
      <c r="GA2" s="143"/>
      <c r="GB2" s="143"/>
      <c r="GC2" s="143"/>
      <c r="GD2" s="143"/>
      <c r="GE2" s="143"/>
      <c r="GF2" s="143"/>
      <c r="GG2" s="143"/>
      <c r="GH2" s="143"/>
      <c r="GI2" s="143"/>
      <c r="GJ2" s="143"/>
      <c r="GK2" s="143"/>
      <c r="GL2" s="143"/>
      <c r="GM2" s="143"/>
      <c r="GN2" s="143"/>
      <c r="GO2" s="143"/>
      <c r="GP2" s="143"/>
      <c r="GQ2" s="143"/>
      <c r="GR2" s="143"/>
      <c r="GS2" s="143"/>
      <c r="GT2" s="143"/>
      <c r="GU2" s="143"/>
      <c r="GV2" s="143"/>
      <c r="GW2" s="143"/>
      <c r="GX2" s="143"/>
      <c r="GY2" s="143"/>
      <c r="GZ2" s="143"/>
      <c r="HA2" s="143"/>
      <c r="HB2" s="143"/>
      <c r="HC2" s="143"/>
      <c r="HD2" s="143"/>
      <c r="HE2" s="143"/>
      <c r="HF2" s="143"/>
      <c r="HG2" s="143"/>
      <c r="HH2" s="143"/>
      <c r="HI2" s="143"/>
      <c r="HJ2" s="143"/>
      <c r="HK2" s="143"/>
      <c r="HL2" s="143"/>
      <c r="HM2" s="143"/>
      <c r="HN2" s="143"/>
      <c r="HO2" s="143"/>
      <c r="HP2" s="143"/>
      <c r="HQ2" s="143"/>
      <c r="HR2" s="143"/>
      <c r="HS2" s="143"/>
      <c r="HT2" s="143"/>
      <c r="HU2" s="143"/>
      <c r="HV2" s="143"/>
      <c r="HW2" s="143"/>
      <c r="HX2" s="143"/>
      <c r="HY2" s="143"/>
      <c r="HZ2" s="143"/>
      <c r="IA2" s="143"/>
      <c r="IB2" s="143"/>
      <c r="IC2" s="143"/>
      <c r="ID2" s="143"/>
      <c r="IE2" s="143"/>
      <c r="IF2" s="143"/>
      <c r="IG2" s="143"/>
      <c r="IH2" s="143"/>
      <c r="II2" s="143"/>
      <c r="IJ2" s="143"/>
      <c r="IK2" s="143"/>
      <c r="IL2" s="143"/>
      <c r="IM2" s="143"/>
      <c r="IN2" s="143"/>
      <c r="IO2" s="143"/>
      <c r="IP2" s="143"/>
      <c r="IQ2" s="143"/>
      <c r="IR2" s="143"/>
      <c r="IS2" s="143"/>
      <c r="IT2" s="143"/>
      <c r="IU2" s="143"/>
      <c r="IV2" s="143"/>
    </row>
    <row r="3" spans="1:256" s="144" customFormat="1" ht="15.6" customHeight="1" x14ac:dyDescent="0.25">
      <c r="A3" s="291"/>
      <c r="B3" s="294"/>
      <c r="C3" s="294"/>
      <c r="D3" s="296"/>
      <c r="E3" s="300" t="s">
        <v>209</v>
      </c>
      <c r="F3" s="315" t="s">
        <v>1271</v>
      </c>
      <c r="G3" s="315" t="s">
        <v>1272</v>
      </c>
      <c r="H3" s="316" t="s">
        <v>208</v>
      </c>
      <c r="I3" s="316"/>
      <c r="J3" s="316"/>
      <c r="K3" s="316"/>
      <c r="L3" s="316"/>
      <c r="M3" s="316"/>
      <c r="N3" s="316"/>
      <c r="O3" s="314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3"/>
      <c r="EL3" s="143"/>
      <c r="EM3" s="143"/>
      <c r="EN3" s="143"/>
      <c r="EO3" s="143"/>
      <c r="EP3" s="143"/>
      <c r="EQ3" s="143"/>
      <c r="ER3" s="143"/>
      <c r="ES3" s="143"/>
      <c r="ET3" s="143"/>
      <c r="EU3" s="143"/>
      <c r="EV3" s="143"/>
      <c r="EW3" s="143"/>
      <c r="EX3" s="143"/>
      <c r="EY3" s="143"/>
      <c r="EZ3" s="143"/>
      <c r="FA3" s="143"/>
      <c r="FB3" s="143"/>
      <c r="FC3" s="143"/>
      <c r="FD3" s="143"/>
      <c r="FE3" s="143"/>
      <c r="FF3" s="143"/>
      <c r="FG3" s="143"/>
      <c r="FH3" s="143"/>
      <c r="FI3" s="143"/>
      <c r="FJ3" s="143"/>
      <c r="FK3" s="143"/>
      <c r="FL3" s="143"/>
      <c r="FM3" s="143"/>
      <c r="FN3" s="143"/>
      <c r="FO3" s="143"/>
      <c r="FP3" s="143"/>
      <c r="FQ3" s="143"/>
      <c r="FR3" s="143"/>
      <c r="FS3" s="143"/>
      <c r="FT3" s="143"/>
      <c r="FU3" s="143"/>
      <c r="FV3" s="143"/>
      <c r="FW3" s="143"/>
      <c r="FX3" s="143"/>
      <c r="FY3" s="143"/>
      <c r="FZ3" s="143"/>
      <c r="GA3" s="143"/>
      <c r="GB3" s="143"/>
      <c r="GC3" s="143"/>
      <c r="GD3" s="143"/>
      <c r="GE3" s="143"/>
      <c r="GF3" s="143"/>
      <c r="GG3" s="143"/>
      <c r="GH3" s="143"/>
      <c r="GI3" s="143"/>
      <c r="GJ3" s="143"/>
      <c r="GK3" s="143"/>
      <c r="GL3" s="143"/>
      <c r="GM3" s="143"/>
      <c r="GN3" s="143"/>
      <c r="GO3" s="143"/>
      <c r="GP3" s="143"/>
      <c r="GQ3" s="143"/>
      <c r="GR3" s="143"/>
      <c r="GS3" s="143"/>
      <c r="GT3" s="143"/>
      <c r="GU3" s="143"/>
      <c r="GV3" s="143"/>
      <c r="GW3" s="143"/>
      <c r="GX3" s="143"/>
      <c r="GY3" s="143"/>
      <c r="GZ3" s="143"/>
      <c r="HA3" s="143"/>
      <c r="HB3" s="143"/>
      <c r="HC3" s="143"/>
      <c r="HD3" s="143"/>
      <c r="HE3" s="143"/>
      <c r="HF3" s="143"/>
      <c r="HG3" s="143"/>
      <c r="HH3" s="143"/>
      <c r="HI3" s="143"/>
      <c r="HJ3" s="143"/>
      <c r="HK3" s="143"/>
      <c r="HL3" s="143"/>
      <c r="HM3" s="143"/>
      <c r="HN3" s="143"/>
      <c r="HO3" s="143"/>
      <c r="HP3" s="143"/>
      <c r="HQ3" s="143"/>
      <c r="HR3" s="143"/>
      <c r="HS3" s="143"/>
      <c r="HT3" s="143"/>
      <c r="HU3" s="143"/>
      <c r="HV3" s="143"/>
      <c r="HW3" s="143"/>
      <c r="HX3" s="143"/>
      <c r="HY3" s="143"/>
      <c r="HZ3" s="143"/>
      <c r="IA3" s="143"/>
      <c r="IB3" s="143"/>
      <c r="IC3" s="143"/>
      <c r="ID3" s="143"/>
      <c r="IE3" s="143"/>
      <c r="IF3" s="143"/>
      <c r="IG3" s="143"/>
      <c r="IH3" s="143"/>
      <c r="II3" s="143"/>
      <c r="IJ3" s="143"/>
      <c r="IK3" s="143"/>
      <c r="IL3" s="143"/>
      <c r="IM3" s="143"/>
      <c r="IN3" s="143"/>
      <c r="IO3" s="143"/>
      <c r="IP3" s="143"/>
      <c r="IQ3" s="143"/>
      <c r="IR3" s="143"/>
      <c r="IS3" s="143"/>
      <c r="IT3" s="143"/>
      <c r="IU3" s="143"/>
      <c r="IV3" s="143"/>
    </row>
    <row r="4" spans="1:256" s="144" customFormat="1" ht="39.6" x14ac:dyDescent="0.25">
      <c r="A4" s="292"/>
      <c r="B4" s="295"/>
      <c r="C4" s="295"/>
      <c r="D4" s="296"/>
      <c r="E4" s="300"/>
      <c r="F4" s="315"/>
      <c r="G4" s="315"/>
      <c r="H4" s="317" t="s">
        <v>1273</v>
      </c>
      <c r="I4" s="156" t="s">
        <v>211</v>
      </c>
      <c r="J4" s="317" t="s">
        <v>1274</v>
      </c>
      <c r="K4" s="318" t="s">
        <v>1275</v>
      </c>
      <c r="L4" s="317" t="s">
        <v>1276</v>
      </c>
      <c r="M4" s="317" t="s">
        <v>1277</v>
      </c>
      <c r="N4" s="317" t="s">
        <v>1341</v>
      </c>
      <c r="O4" s="314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3"/>
      <c r="ES4" s="143"/>
      <c r="ET4" s="143"/>
      <c r="EU4" s="143"/>
      <c r="EV4" s="143"/>
      <c r="EW4" s="143"/>
      <c r="EX4" s="143"/>
      <c r="EY4" s="143"/>
      <c r="EZ4" s="143"/>
      <c r="FA4" s="143"/>
      <c r="FB4" s="143"/>
      <c r="FC4" s="143"/>
      <c r="FD4" s="143"/>
      <c r="FE4" s="143"/>
      <c r="FF4" s="143"/>
      <c r="FG4" s="143"/>
      <c r="FH4" s="143"/>
      <c r="FI4" s="143"/>
      <c r="FJ4" s="143"/>
      <c r="FK4" s="143"/>
      <c r="FL4" s="143"/>
      <c r="FM4" s="143"/>
      <c r="FN4" s="143"/>
      <c r="FO4" s="143"/>
      <c r="FP4" s="143"/>
      <c r="FQ4" s="143"/>
      <c r="FR4" s="143"/>
      <c r="FS4" s="143"/>
      <c r="FT4" s="143"/>
      <c r="FU4" s="143"/>
      <c r="FV4" s="143"/>
      <c r="FW4" s="143"/>
      <c r="FX4" s="143"/>
      <c r="FY4" s="143"/>
      <c r="FZ4" s="143"/>
      <c r="GA4" s="143"/>
      <c r="GB4" s="143"/>
      <c r="GC4" s="143"/>
      <c r="GD4" s="143"/>
      <c r="GE4" s="143"/>
      <c r="GF4" s="143"/>
      <c r="GG4" s="143"/>
      <c r="GH4" s="143"/>
      <c r="GI4" s="143"/>
      <c r="GJ4" s="143"/>
      <c r="GK4" s="143"/>
      <c r="GL4" s="143"/>
      <c r="GM4" s="143"/>
      <c r="GN4" s="143"/>
      <c r="GO4" s="143"/>
      <c r="GP4" s="143"/>
      <c r="GQ4" s="143"/>
      <c r="GR4" s="143"/>
      <c r="GS4" s="143"/>
      <c r="GT4" s="143"/>
      <c r="GU4" s="143"/>
      <c r="GV4" s="143"/>
      <c r="GW4" s="143"/>
      <c r="GX4" s="143"/>
      <c r="GY4" s="143"/>
      <c r="GZ4" s="143"/>
      <c r="HA4" s="143"/>
      <c r="HB4" s="143"/>
      <c r="HC4" s="143"/>
      <c r="HD4" s="143"/>
      <c r="HE4" s="143"/>
      <c r="HF4" s="143"/>
      <c r="HG4" s="143"/>
      <c r="HH4" s="143"/>
      <c r="HI4" s="143"/>
      <c r="HJ4" s="143"/>
      <c r="HK4" s="143"/>
      <c r="HL4" s="143"/>
      <c r="HM4" s="143"/>
      <c r="HN4" s="143"/>
      <c r="HO4" s="143"/>
      <c r="HP4" s="143"/>
      <c r="HQ4" s="143"/>
      <c r="HR4" s="143"/>
      <c r="HS4" s="143"/>
      <c r="HT4" s="143"/>
      <c r="HU4" s="143"/>
      <c r="HV4" s="143"/>
      <c r="HW4" s="143"/>
      <c r="HX4" s="143"/>
      <c r="HY4" s="143"/>
      <c r="HZ4" s="143"/>
      <c r="IA4" s="143"/>
      <c r="IB4" s="143"/>
      <c r="IC4" s="143"/>
      <c r="ID4" s="143"/>
      <c r="IE4" s="143"/>
      <c r="IF4" s="143"/>
      <c r="IG4" s="143"/>
      <c r="IH4" s="143"/>
      <c r="II4" s="143"/>
      <c r="IJ4" s="143"/>
      <c r="IK4" s="143"/>
      <c r="IL4" s="143"/>
      <c r="IM4" s="143"/>
      <c r="IN4" s="143"/>
      <c r="IO4" s="143"/>
      <c r="IP4" s="143"/>
      <c r="IQ4" s="143"/>
      <c r="IR4" s="143"/>
      <c r="IS4" s="143"/>
      <c r="IT4" s="143"/>
      <c r="IU4" s="143"/>
      <c r="IV4" s="143"/>
    </row>
    <row r="5" spans="1:256" s="145" customFormat="1" x14ac:dyDescent="0.25">
      <c r="A5" s="310" t="s">
        <v>1279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2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  <c r="EI5" s="141"/>
      <c r="EJ5" s="141"/>
      <c r="EK5" s="141"/>
      <c r="EL5" s="141"/>
      <c r="EM5" s="141"/>
      <c r="EN5" s="141"/>
      <c r="EO5" s="141"/>
      <c r="EP5" s="141"/>
      <c r="EQ5" s="141"/>
      <c r="ER5" s="141"/>
      <c r="ES5" s="141"/>
      <c r="ET5" s="141"/>
      <c r="EU5" s="141"/>
      <c r="EV5" s="141"/>
      <c r="EW5" s="141"/>
      <c r="EX5" s="141"/>
      <c r="EY5" s="141"/>
      <c r="EZ5" s="141"/>
      <c r="FA5" s="141"/>
      <c r="FB5" s="141"/>
      <c r="FC5" s="141"/>
      <c r="FD5" s="141"/>
      <c r="FE5" s="141"/>
      <c r="FF5" s="141"/>
      <c r="FG5" s="141"/>
      <c r="FH5" s="141"/>
      <c r="FI5" s="141"/>
      <c r="FJ5" s="141"/>
      <c r="FK5" s="141"/>
      <c r="FL5" s="141"/>
      <c r="FM5" s="141"/>
      <c r="FN5" s="141"/>
      <c r="FO5" s="141"/>
      <c r="FP5" s="141"/>
      <c r="FQ5" s="141"/>
      <c r="FR5" s="141"/>
      <c r="FS5" s="141"/>
      <c r="FT5" s="141"/>
      <c r="FU5" s="141"/>
      <c r="FV5" s="141"/>
      <c r="FW5" s="141"/>
      <c r="FX5" s="141"/>
      <c r="FY5" s="141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  <c r="GN5" s="141"/>
      <c r="GO5" s="141"/>
      <c r="GP5" s="141"/>
      <c r="GQ5" s="141"/>
      <c r="GR5" s="141"/>
      <c r="GS5" s="141"/>
      <c r="GT5" s="141"/>
      <c r="GU5" s="141"/>
      <c r="GV5" s="141"/>
      <c r="GW5" s="141"/>
      <c r="GX5" s="141"/>
      <c r="GY5" s="141"/>
      <c r="GZ5" s="141"/>
      <c r="HA5" s="141"/>
      <c r="HB5" s="141"/>
      <c r="HC5" s="141"/>
      <c r="HD5" s="141"/>
      <c r="HE5" s="141"/>
      <c r="HF5" s="141"/>
      <c r="HG5" s="141"/>
      <c r="HH5" s="141"/>
      <c r="HI5" s="141"/>
      <c r="HJ5" s="141"/>
      <c r="HK5" s="141"/>
      <c r="HL5" s="141"/>
      <c r="HM5" s="141"/>
      <c r="HN5" s="141"/>
      <c r="HO5" s="141"/>
      <c r="HP5" s="141"/>
      <c r="HQ5" s="141"/>
      <c r="HR5" s="141"/>
      <c r="HS5" s="141"/>
      <c r="HT5" s="141"/>
      <c r="HU5" s="141"/>
      <c r="HV5" s="141"/>
      <c r="HW5" s="141"/>
      <c r="HX5" s="141"/>
      <c r="HY5" s="141"/>
      <c r="HZ5" s="141"/>
      <c r="IA5" s="141"/>
      <c r="IB5" s="141"/>
      <c r="IC5" s="141"/>
      <c r="ID5" s="141"/>
      <c r="IE5" s="141"/>
      <c r="IF5" s="141"/>
      <c r="IG5" s="141"/>
      <c r="IH5" s="141"/>
      <c r="II5" s="141"/>
      <c r="IJ5" s="141"/>
      <c r="IK5" s="141"/>
      <c r="IL5" s="141"/>
      <c r="IM5" s="141"/>
      <c r="IN5" s="141"/>
      <c r="IO5" s="141"/>
      <c r="IP5" s="141"/>
      <c r="IQ5" s="141"/>
      <c r="IR5" s="141"/>
      <c r="IS5" s="141"/>
      <c r="IT5" s="141"/>
      <c r="IU5" s="141"/>
      <c r="IV5" s="141"/>
    </row>
    <row r="6" spans="1:256" s="144" customFormat="1" ht="14.4" customHeight="1" x14ac:dyDescent="0.25">
      <c r="A6" s="147">
        <v>3500</v>
      </c>
      <c r="B6" s="146" t="s">
        <v>875</v>
      </c>
      <c r="C6" s="146" t="s">
        <v>12</v>
      </c>
      <c r="D6" s="148">
        <v>3660</v>
      </c>
      <c r="E6" s="170" t="s">
        <v>212</v>
      </c>
      <c r="F6" s="156">
        <f>'2018-2019 Form'!F8</f>
        <v>0</v>
      </c>
      <c r="G6" s="156">
        <f>F6</f>
        <v>0</v>
      </c>
      <c r="H6" s="156">
        <f>F6</f>
        <v>0</v>
      </c>
      <c r="I6" s="156"/>
      <c r="J6" s="156"/>
      <c r="K6" s="156"/>
      <c r="L6" s="156"/>
      <c r="M6" s="156"/>
      <c r="N6" s="156"/>
      <c r="O6" s="157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3"/>
      <c r="FM6" s="143"/>
      <c r="FN6" s="143"/>
      <c r="FO6" s="143"/>
      <c r="FP6" s="143"/>
      <c r="FQ6" s="143"/>
      <c r="FR6" s="143"/>
      <c r="FS6" s="143"/>
      <c r="FT6" s="143"/>
      <c r="FU6" s="143"/>
      <c r="FV6" s="143"/>
      <c r="FW6" s="143"/>
      <c r="FX6" s="143"/>
      <c r="FY6" s="143"/>
      <c r="FZ6" s="143"/>
      <c r="GA6" s="143"/>
      <c r="GB6" s="143"/>
      <c r="GC6" s="143"/>
      <c r="GD6" s="143"/>
      <c r="GE6" s="143"/>
      <c r="GF6" s="143"/>
      <c r="GG6" s="143"/>
      <c r="GH6" s="143"/>
      <c r="GI6" s="143"/>
      <c r="GJ6" s="143"/>
      <c r="GK6" s="143"/>
      <c r="GL6" s="143"/>
      <c r="GM6" s="143"/>
      <c r="GN6" s="143"/>
      <c r="GO6" s="143"/>
      <c r="GP6" s="143"/>
      <c r="GQ6" s="143"/>
      <c r="GR6" s="143"/>
      <c r="GS6" s="143"/>
      <c r="GT6" s="143"/>
      <c r="GU6" s="143"/>
      <c r="GV6" s="143"/>
      <c r="GW6" s="143"/>
      <c r="GX6" s="143"/>
      <c r="GY6" s="143"/>
      <c r="GZ6" s="143"/>
      <c r="HA6" s="143"/>
      <c r="HB6" s="143"/>
      <c r="HC6" s="143"/>
      <c r="HD6" s="143"/>
      <c r="HE6" s="143"/>
      <c r="HF6" s="143"/>
      <c r="HG6" s="143"/>
      <c r="HH6" s="143"/>
      <c r="HI6" s="143"/>
      <c r="HJ6" s="143"/>
      <c r="HK6" s="143"/>
      <c r="HL6" s="143"/>
      <c r="HM6" s="143"/>
      <c r="HN6" s="143"/>
      <c r="HO6" s="143"/>
      <c r="HP6" s="143"/>
      <c r="HQ6" s="143"/>
      <c r="HR6" s="143"/>
      <c r="HS6" s="143"/>
      <c r="HT6" s="143"/>
      <c r="HU6" s="143"/>
      <c r="HV6" s="143"/>
      <c r="HW6" s="143"/>
      <c r="HX6" s="143"/>
      <c r="HY6" s="143"/>
      <c r="HZ6" s="143"/>
      <c r="IA6" s="143"/>
      <c r="IB6" s="143"/>
      <c r="IC6" s="143"/>
      <c r="ID6" s="143"/>
      <c r="IE6" s="143"/>
      <c r="IF6" s="143"/>
      <c r="IG6" s="143"/>
      <c r="IH6" s="143"/>
      <c r="II6" s="143"/>
      <c r="IJ6" s="143"/>
      <c r="IK6" s="143"/>
      <c r="IL6" s="143"/>
      <c r="IM6" s="143"/>
      <c r="IN6" s="143"/>
      <c r="IO6" s="143"/>
      <c r="IP6" s="143"/>
      <c r="IQ6" s="143"/>
      <c r="IR6" s="143"/>
      <c r="IS6" s="143"/>
      <c r="IT6" s="143"/>
      <c r="IU6" s="143"/>
      <c r="IV6" s="143"/>
    </row>
    <row r="7" spans="1:256" s="144" customFormat="1" ht="25.2" customHeight="1" x14ac:dyDescent="0.25">
      <c r="A7" s="147">
        <v>3520</v>
      </c>
      <c r="B7" s="146" t="s">
        <v>875</v>
      </c>
      <c r="C7" s="146" t="s">
        <v>14</v>
      </c>
      <c r="D7" s="148">
        <v>3660</v>
      </c>
      <c r="E7" s="170" t="s">
        <v>213</v>
      </c>
      <c r="F7" s="156">
        <f>'2018-2019 Form'!F9</f>
        <v>0</v>
      </c>
      <c r="G7" s="156">
        <f t="shared" ref="G7:G26" si="0">F7</f>
        <v>0</v>
      </c>
      <c r="H7" s="156">
        <f t="shared" ref="H7:H26" si="1">F7</f>
        <v>0</v>
      </c>
      <c r="I7" s="156"/>
      <c r="J7" s="156"/>
      <c r="K7" s="156"/>
      <c r="L7" s="156"/>
      <c r="M7" s="156"/>
      <c r="N7" s="156"/>
      <c r="O7" s="157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3"/>
      <c r="FZ7" s="143"/>
      <c r="GA7" s="143"/>
      <c r="GB7" s="143"/>
      <c r="GC7" s="143"/>
      <c r="GD7" s="143"/>
      <c r="GE7" s="143"/>
      <c r="GF7" s="143"/>
      <c r="GG7" s="143"/>
      <c r="GH7" s="143"/>
      <c r="GI7" s="143"/>
      <c r="GJ7" s="143"/>
      <c r="GK7" s="143"/>
      <c r="GL7" s="143"/>
      <c r="GM7" s="143"/>
      <c r="GN7" s="143"/>
      <c r="GO7" s="143"/>
      <c r="GP7" s="143"/>
      <c r="GQ7" s="143"/>
      <c r="GR7" s="143"/>
      <c r="GS7" s="143"/>
      <c r="GT7" s="143"/>
      <c r="GU7" s="143"/>
      <c r="GV7" s="143"/>
      <c r="GW7" s="143"/>
      <c r="GX7" s="143"/>
      <c r="GY7" s="143"/>
      <c r="GZ7" s="143"/>
      <c r="HA7" s="143"/>
      <c r="HB7" s="143"/>
      <c r="HC7" s="143"/>
      <c r="HD7" s="143"/>
      <c r="HE7" s="143"/>
      <c r="HF7" s="143"/>
      <c r="HG7" s="143"/>
      <c r="HH7" s="143"/>
      <c r="HI7" s="143"/>
      <c r="HJ7" s="143"/>
      <c r="HK7" s="143"/>
      <c r="HL7" s="143"/>
      <c r="HM7" s="143"/>
      <c r="HN7" s="143"/>
      <c r="HO7" s="143"/>
      <c r="HP7" s="143"/>
      <c r="HQ7" s="143"/>
      <c r="HR7" s="143"/>
      <c r="HS7" s="143"/>
      <c r="HT7" s="143"/>
      <c r="HU7" s="143"/>
      <c r="HV7" s="143"/>
      <c r="HW7" s="143"/>
      <c r="HX7" s="143"/>
      <c r="HY7" s="143"/>
      <c r="HZ7" s="143"/>
      <c r="IA7" s="143"/>
      <c r="IB7" s="143"/>
      <c r="IC7" s="143"/>
      <c r="ID7" s="143"/>
      <c r="IE7" s="143"/>
      <c r="IF7" s="143"/>
      <c r="IG7" s="143"/>
      <c r="IH7" s="143"/>
      <c r="II7" s="143"/>
      <c r="IJ7" s="143"/>
      <c r="IK7" s="143"/>
      <c r="IL7" s="143"/>
      <c r="IM7" s="143"/>
      <c r="IN7" s="143"/>
      <c r="IO7" s="143"/>
      <c r="IP7" s="143"/>
      <c r="IQ7" s="143"/>
      <c r="IR7" s="143"/>
      <c r="IS7" s="143"/>
      <c r="IT7" s="143"/>
      <c r="IU7" s="143"/>
      <c r="IV7" s="143"/>
    </row>
    <row r="8" spans="1:256" s="144" customFormat="1" ht="15.6" x14ac:dyDescent="0.25">
      <c r="A8" s="147">
        <v>3525</v>
      </c>
      <c r="B8" s="146" t="s">
        <v>875</v>
      </c>
      <c r="C8" s="146" t="s">
        <v>320</v>
      </c>
      <c r="D8" s="148">
        <v>3660</v>
      </c>
      <c r="E8" s="170" t="s">
        <v>1063</v>
      </c>
      <c r="F8" s="156">
        <f>'2018-2019 Form'!F10</f>
        <v>0</v>
      </c>
      <c r="G8" s="156">
        <f t="shared" si="0"/>
        <v>0</v>
      </c>
      <c r="H8" s="156">
        <f t="shared" si="1"/>
        <v>0</v>
      </c>
      <c r="I8" s="156"/>
      <c r="J8" s="156"/>
      <c r="K8" s="156"/>
      <c r="L8" s="156"/>
      <c r="M8" s="156"/>
      <c r="N8" s="156"/>
      <c r="O8" s="157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  <c r="GN8" s="143"/>
      <c r="GO8" s="143"/>
      <c r="GP8" s="143"/>
      <c r="GQ8" s="143"/>
      <c r="GR8" s="143"/>
      <c r="GS8" s="143"/>
      <c r="GT8" s="143"/>
      <c r="GU8" s="143"/>
      <c r="GV8" s="143"/>
      <c r="GW8" s="143"/>
      <c r="GX8" s="143"/>
      <c r="GY8" s="143"/>
      <c r="GZ8" s="143"/>
      <c r="HA8" s="143"/>
      <c r="HB8" s="143"/>
      <c r="HC8" s="143"/>
      <c r="HD8" s="143"/>
      <c r="HE8" s="143"/>
      <c r="HF8" s="143"/>
      <c r="HG8" s="143"/>
      <c r="HH8" s="143"/>
      <c r="HI8" s="143"/>
      <c r="HJ8" s="143"/>
      <c r="HK8" s="143"/>
      <c r="HL8" s="143"/>
      <c r="HM8" s="143"/>
      <c r="HN8" s="143"/>
      <c r="HO8" s="143"/>
      <c r="HP8" s="143"/>
      <c r="HQ8" s="143"/>
      <c r="HR8" s="143"/>
      <c r="HS8" s="143"/>
      <c r="HT8" s="143"/>
      <c r="HU8" s="143"/>
      <c r="HV8" s="143"/>
      <c r="HW8" s="143"/>
      <c r="HX8" s="143"/>
      <c r="HY8" s="143"/>
      <c r="HZ8" s="143"/>
      <c r="IA8" s="143"/>
      <c r="IB8" s="143"/>
      <c r="IC8" s="143"/>
      <c r="ID8" s="143"/>
      <c r="IE8" s="143"/>
      <c r="IF8" s="143"/>
      <c r="IG8" s="143"/>
      <c r="IH8" s="143"/>
      <c r="II8" s="143"/>
      <c r="IJ8" s="143"/>
      <c r="IK8" s="143"/>
      <c r="IL8" s="143"/>
      <c r="IM8" s="143"/>
      <c r="IN8" s="143"/>
      <c r="IO8" s="143"/>
      <c r="IP8" s="143"/>
      <c r="IQ8" s="143"/>
      <c r="IR8" s="143"/>
      <c r="IS8" s="143"/>
      <c r="IT8" s="143"/>
      <c r="IU8" s="143"/>
      <c r="IV8" s="143"/>
    </row>
    <row r="9" spans="1:256" ht="15.6" x14ac:dyDescent="0.25">
      <c r="A9" s="149">
        <v>3530</v>
      </c>
      <c r="B9" s="146" t="s">
        <v>875</v>
      </c>
      <c r="C9" s="146" t="s">
        <v>143</v>
      </c>
      <c r="D9" s="148">
        <v>3660</v>
      </c>
      <c r="E9" s="170" t="s">
        <v>1064</v>
      </c>
      <c r="F9" s="156">
        <f>'2018-2019 Form'!F11</f>
        <v>0</v>
      </c>
      <c r="G9" s="156">
        <f t="shared" si="0"/>
        <v>0</v>
      </c>
      <c r="H9" s="156">
        <f t="shared" si="1"/>
        <v>0</v>
      </c>
      <c r="I9" s="156"/>
      <c r="J9" s="156"/>
      <c r="K9" s="156"/>
      <c r="L9" s="156"/>
      <c r="M9" s="156"/>
      <c r="N9" s="156"/>
      <c r="O9" s="157"/>
    </row>
    <row r="10" spans="1:256" ht="15.6" x14ac:dyDescent="0.25">
      <c r="A10" s="149">
        <v>3531</v>
      </c>
      <c r="B10" s="146" t="s">
        <v>875</v>
      </c>
      <c r="C10" s="146" t="s">
        <v>145</v>
      </c>
      <c r="D10" s="148">
        <v>3660</v>
      </c>
      <c r="E10" s="170" t="s">
        <v>1065</v>
      </c>
      <c r="F10" s="156">
        <f>'2018-2019 Form'!F12</f>
        <v>0</v>
      </c>
      <c r="G10" s="156">
        <f t="shared" si="0"/>
        <v>0</v>
      </c>
      <c r="H10" s="156">
        <f t="shared" si="1"/>
        <v>0</v>
      </c>
      <c r="I10" s="156"/>
      <c r="J10" s="156"/>
      <c r="K10" s="156"/>
      <c r="L10" s="156"/>
      <c r="M10" s="156"/>
      <c r="N10" s="156"/>
      <c r="O10" s="319"/>
    </row>
    <row r="11" spans="1:256" ht="15.6" x14ac:dyDescent="0.25">
      <c r="A11" s="149">
        <v>3532</v>
      </c>
      <c r="B11" s="146" t="s">
        <v>875</v>
      </c>
      <c r="C11" s="150" t="s">
        <v>15</v>
      </c>
      <c r="D11" s="148">
        <v>3660</v>
      </c>
      <c r="E11" s="170" t="s">
        <v>1066</v>
      </c>
      <c r="F11" s="156">
        <f>'2018-2019 Form'!F13</f>
        <v>0</v>
      </c>
      <c r="G11" s="156"/>
      <c r="H11" s="156"/>
      <c r="I11" s="156"/>
      <c r="J11" s="156"/>
      <c r="K11" s="156"/>
      <c r="L11" s="156"/>
      <c r="M11" s="156"/>
      <c r="N11" s="156"/>
      <c r="O11" s="157">
        <f>F11</f>
        <v>0</v>
      </c>
    </row>
    <row r="12" spans="1:256" ht="15.6" x14ac:dyDescent="0.25">
      <c r="A12" s="149">
        <v>3533</v>
      </c>
      <c r="B12" s="146" t="s">
        <v>875</v>
      </c>
      <c r="C12" s="146" t="s">
        <v>147</v>
      </c>
      <c r="D12" s="148">
        <v>3660</v>
      </c>
      <c r="E12" s="170" t="s">
        <v>1067</v>
      </c>
      <c r="F12" s="156">
        <f>'2018-2019 Form'!F14</f>
        <v>0</v>
      </c>
      <c r="G12" s="156">
        <f t="shared" si="0"/>
        <v>0</v>
      </c>
      <c r="H12" s="156">
        <f t="shared" si="1"/>
        <v>0</v>
      </c>
      <c r="I12" s="156"/>
      <c r="J12" s="156"/>
      <c r="K12" s="156"/>
      <c r="L12" s="156"/>
      <c r="M12" s="156"/>
      <c r="N12" s="156"/>
      <c r="O12" s="157"/>
    </row>
    <row r="13" spans="1:256" ht="15.6" x14ac:dyDescent="0.25">
      <c r="A13" s="149">
        <v>3534</v>
      </c>
      <c r="B13" s="146" t="s">
        <v>875</v>
      </c>
      <c r="C13" s="146" t="s">
        <v>149</v>
      </c>
      <c r="D13" s="148">
        <v>3660</v>
      </c>
      <c r="E13" s="170" t="s">
        <v>1068</v>
      </c>
      <c r="F13" s="156">
        <f>'2018-2019 Form'!F15</f>
        <v>0</v>
      </c>
      <c r="G13" s="156">
        <f t="shared" si="0"/>
        <v>0</v>
      </c>
      <c r="H13" s="156">
        <f t="shared" si="1"/>
        <v>0</v>
      </c>
      <c r="I13" s="156"/>
      <c r="J13" s="156"/>
      <c r="K13" s="156"/>
      <c r="L13" s="156"/>
      <c r="M13" s="156"/>
      <c r="N13" s="156"/>
      <c r="O13" s="157"/>
    </row>
    <row r="14" spans="1:256" ht="15.6" x14ac:dyDescent="0.25">
      <c r="A14" s="149">
        <v>3535</v>
      </c>
      <c r="B14" s="146" t="s">
        <v>875</v>
      </c>
      <c r="C14" s="146" t="s">
        <v>151</v>
      </c>
      <c r="D14" s="148">
        <v>3660</v>
      </c>
      <c r="E14" s="170" t="s">
        <v>1069</v>
      </c>
      <c r="F14" s="156">
        <f>'2018-2019 Form'!F16</f>
        <v>0</v>
      </c>
      <c r="G14" s="156">
        <f t="shared" si="0"/>
        <v>0</v>
      </c>
      <c r="H14" s="156">
        <f t="shared" si="1"/>
        <v>0</v>
      </c>
      <c r="I14" s="156"/>
      <c r="J14" s="156"/>
      <c r="K14" s="156"/>
      <c r="L14" s="156"/>
      <c r="M14" s="156"/>
      <c r="N14" s="156"/>
      <c r="O14" s="157"/>
    </row>
    <row r="15" spans="1:256" ht="15.6" x14ac:dyDescent="0.25">
      <c r="A15" s="149">
        <v>3536</v>
      </c>
      <c r="B15" s="146" t="s">
        <v>875</v>
      </c>
      <c r="C15" s="146" t="s">
        <v>155</v>
      </c>
      <c r="D15" s="148">
        <v>3660</v>
      </c>
      <c r="E15" s="170" t="s">
        <v>1070</v>
      </c>
      <c r="F15" s="156">
        <f>'2018-2019 Form'!F17</f>
        <v>0</v>
      </c>
      <c r="G15" s="156">
        <f t="shared" si="0"/>
        <v>0</v>
      </c>
      <c r="H15" s="156">
        <f t="shared" si="1"/>
        <v>0</v>
      </c>
      <c r="I15" s="156"/>
      <c r="J15" s="156"/>
      <c r="K15" s="156"/>
      <c r="L15" s="156"/>
      <c r="M15" s="156"/>
      <c r="N15" s="156"/>
      <c r="O15" s="319"/>
    </row>
    <row r="16" spans="1:256" ht="15.6" x14ac:dyDescent="0.25">
      <c r="A16" s="149">
        <v>3537</v>
      </c>
      <c r="B16" s="146" t="s">
        <v>875</v>
      </c>
      <c r="C16" s="146" t="s">
        <v>157</v>
      </c>
      <c r="D16" s="148">
        <v>3660</v>
      </c>
      <c r="E16" s="170" t="s">
        <v>1071</v>
      </c>
      <c r="F16" s="156">
        <f>'2018-2019 Form'!F18</f>
        <v>0</v>
      </c>
      <c r="G16" s="156">
        <f t="shared" si="0"/>
        <v>0</v>
      </c>
      <c r="H16" s="156">
        <f t="shared" si="1"/>
        <v>0</v>
      </c>
      <c r="I16" s="156"/>
      <c r="J16" s="156"/>
      <c r="K16" s="156"/>
      <c r="L16" s="156"/>
      <c r="M16" s="156"/>
      <c r="N16" s="156"/>
      <c r="O16" s="157"/>
    </row>
    <row r="17" spans="1:256" ht="15.6" x14ac:dyDescent="0.25">
      <c r="A17" s="149">
        <v>3538</v>
      </c>
      <c r="B17" s="146" t="s">
        <v>875</v>
      </c>
      <c r="C17" s="146" t="s">
        <v>394</v>
      </c>
      <c r="D17" s="148">
        <v>3660</v>
      </c>
      <c r="E17" s="170" t="s">
        <v>1072</v>
      </c>
      <c r="F17" s="156">
        <f>'2018-2019 Form'!F19</f>
        <v>0</v>
      </c>
      <c r="G17" s="156">
        <f t="shared" si="0"/>
        <v>0</v>
      </c>
      <c r="H17" s="156">
        <f t="shared" si="1"/>
        <v>0</v>
      </c>
      <c r="I17" s="156"/>
      <c r="J17" s="156"/>
      <c r="K17" s="156"/>
      <c r="L17" s="156"/>
      <c r="M17" s="156"/>
      <c r="N17" s="156"/>
      <c r="O17" s="157"/>
    </row>
    <row r="18" spans="1:256" ht="15.6" customHeight="1" x14ac:dyDescent="0.25">
      <c r="A18" s="147">
        <v>3540</v>
      </c>
      <c r="B18" s="146" t="s">
        <v>875</v>
      </c>
      <c r="C18" s="146" t="s">
        <v>25</v>
      </c>
      <c r="D18" s="148">
        <v>3660</v>
      </c>
      <c r="E18" s="170" t="s">
        <v>214</v>
      </c>
      <c r="F18" s="156">
        <f>'2018-2019 Form'!F20</f>
        <v>0</v>
      </c>
      <c r="G18" s="156">
        <f t="shared" si="0"/>
        <v>0</v>
      </c>
      <c r="H18" s="156">
        <f t="shared" si="1"/>
        <v>0</v>
      </c>
      <c r="I18" s="156"/>
      <c r="J18" s="156"/>
      <c r="K18" s="156"/>
      <c r="L18" s="156"/>
      <c r="M18" s="156"/>
      <c r="N18" s="156"/>
      <c r="O18" s="157"/>
    </row>
    <row r="19" spans="1:256" ht="15.6" x14ac:dyDescent="0.25">
      <c r="A19" s="147">
        <v>3560</v>
      </c>
      <c r="B19" s="146" t="s">
        <v>875</v>
      </c>
      <c r="C19" s="146" t="s">
        <v>17</v>
      </c>
      <c r="D19" s="148">
        <v>3660</v>
      </c>
      <c r="E19" s="170" t="s">
        <v>215</v>
      </c>
      <c r="F19" s="156">
        <f>'2018-2019 Form'!F21</f>
        <v>0</v>
      </c>
      <c r="G19" s="156">
        <f t="shared" si="0"/>
        <v>0</v>
      </c>
      <c r="H19" s="156">
        <f t="shared" si="1"/>
        <v>0</v>
      </c>
      <c r="I19" s="156"/>
      <c r="J19" s="156"/>
      <c r="K19" s="156"/>
      <c r="L19" s="156"/>
      <c r="M19" s="156"/>
      <c r="N19" s="156"/>
      <c r="O19" s="157"/>
    </row>
    <row r="20" spans="1:256" ht="15.6" x14ac:dyDescent="0.25">
      <c r="A20" s="147">
        <v>3580</v>
      </c>
      <c r="B20" s="146" t="s">
        <v>875</v>
      </c>
      <c r="C20" s="146" t="s">
        <v>18</v>
      </c>
      <c r="D20" s="148">
        <v>3660</v>
      </c>
      <c r="E20" s="170" t="s">
        <v>216</v>
      </c>
      <c r="F20" s="156">
        <f>'2018-2019 Form'!F22</f>
        <v>0</v>
      </c>
      <c r="G20" s="156">
        <f t="shared" si="0"/>
        <v>0</v>
      </c>
      <c r="H20" s="156">
        <f t="shared" si="1"/>
        <v>0</v>
      </c>
      <c r="I20" s="320"/>
      <c r="J20" s="320"/>
      <c r="K20" s="320"/>
      <c r="L20" s="320"/>
      <c r="M20" s="320"/>
      <c r="N20" s="156"/>
      <c r="O20" s="321"/>
    </row>
    <row r="21" spans="1:256" ht="15.6" x14ac:dyDescent="0.25">
      <c r="A21" s="149">
        <v>3590</v>
      </c>
      <c r="B21" s="146" t="s">
        <v>875</v>
      </c>
      <c r="C21" s="146" t="s">
        <v>396</v>
      </c>
      <c r="D21" s="148">
        <v>3660</v>
      </c>
      <c r="E21" s="170" t="s">
        <v>1073</v>
      </c>
      <c r="F21" s="156">
        <f>'2018-2019 Form'!F23</f>
        <v>0</v>
      </c>
      <c r="G21" s="156">
        <f t="shared" si="0"/>
        <v>0</v>
      </c>
      <c r="H21" s="156">
        <f t="shared" si="1"/>
        <v>0</v>
      </c>
      <c r="I21" s="156"/>
      <c r="J21" s="173"/>
      <c r="K21" s="156"/>
      <c r="L21" s="173"/>
      <c r="M21" s="173"/>
      <c r="N21" s="320"/>
      <c r="O21" s="157"/>
    </row>
    <row r="22" spans="1:256" ht="15.6" x14ac:dyDescent="0.25">
      <c r="A22" s="149">
        <v>3591</v>
      </c>
      <c r="B22" s="146" t="s">
        <v>875</v>
      </c>
      <c r="C22" s="146" t="s">
        <v>398</v>
      </c>
      <c r="D22" s="148">
        <v>3660</v>
      </c>
      <c r="E22" s="170" t="s">
        <v>1074</v>
      </c>
      <c r="F22" s="156">
        <f>'2018-2019 Form'!F24</f>
        <v>0</v>
      </c>
      <c r="G22" s="156">
        <f t="shared" si="0"/>
        <v>0</v>
      </c>
      <c r="H22" s="156">
        <f t="shared" si="1"/>
        <v>0</v>
      </c>
      <c r="I22" s="156"/>
      <c r="J22" s="173"/>
      <c r="K22" s="156"/>
      <c r="L22" s="173"/>
      <c r="M22" s="173"/>
      <c r="N22" s="173"/>
      <c r="O22" s="157"/>
    </row>
    <row r="23" spans="1:256" ht="15.6" x14ac:dyDescent="0.25">
      <c r="A23" s="147">
        <v>3600</v>
      </c>
      <c r="B23" s="146" t="s">
        <v>875</v>
      </c>
      <c r="C23" s="146" t="s">
        <v>19</v>
      </c>
      <c r="D23" s="148">
        <v>3660</v>
      </c>
      <c r="E23" s="170" t="s">
        <v>217</v>
      </c>
      <c r="F23" s="156">
        <f>'2018-2019 Form'!F25</f>
        <v>0</v>
      </c>
      <c r="G23" s="156">
        <f t="shared" si="0"/>
        <v>0</v>
      </c>
      <c r="H23" s="156">
        <f t="shared" si="1"/>
        <v>0</v>
      </c>
      <c r="I23" s="156"/>
      <c r="J23" s="173"/>
      <c r="K23" s="156"/>
      <c r="L23" s="173"/>
      <c r="M23" s="173"/>
      <c r="N23" s="173"/>
      <c r="O23" s="157"/>
    </row>
    <row r="24" spans="1:256" ht="15.6" x14ac:dyDescent="0.25">
      <c r="A24" s="147">
        <v>3620</v>
      </c>
      <c r="B24" s="146" t="s">
        <v>875</v>
      </c>
      <c r="C24" s="146" t="s">
        <v>20</v>
      </c>
      <c r="D24" s="148">
        <v>3660</v>
      </c>
      <c r="E24" s="170" t="s">
        <v>218</v>
      </c>
      <c r="F24" s="156">
        <f>'2018-2019 Form'!F26</f>
        <v>0</v>
      </c>
      <c r="G24" s="156">
        <f t="shared" si="0"/>
        <v>0</v>
      </c>
      <c r="H24" s="156">
        <f t="shared" si="1"/>
        <v>0</v>
      </c>
      <c r="I24" s="156"/>
      <c r="J24" s="173"/>
      <c r="K24" s="156"/>
      <c r="L24" s="173"/>
      <c r="M24" s="173"/>
      <c r="N24" s="173"/>
      <c r="O24" s="157"/>
    </row>
    <row r="25" spans="1:256" ht="15.6" x14ac:dyDescent="0.25">
      <c r="A25" s="149">
        <v>3630</v>
      </c>
      <c r="B25" s="146" t="s">
        <v>875</v>
      </c>
      <c r="C25" s="146" t="s">
        <v>381</v>
      </c>
      <c r="D25" s="148">
        <v>3660</v>
      </c>
      <c r="E25" s="170" t="s">
        <v>1075</v>
      </c>
      <c r="F25" s="156">
        <f>'2018-2019 Form'!F27</f>
        <v>0</v>
      </c>
      <c r="G25" s="156">
        <f t="shared" si="0"/>
        <v>0</v>
      </c>
      <c r="H25" s="156">
        <f t="shared" si="1"/>
        <v>0</v>
      </c>
      <c r="I25" s="156"/>
      <c r="J25" s="173"/>
      <c r="K25" s="156"/>
      <c r="L25" s="173"/>
      <c r="M25" s="173"/>
      <c r="N25" s="173"/>
      <c r="O25" s="157"/>
    </row>
    <row r="26" spans="1:256" ht="18.600000000000001" customHeight="1" x14ac:dyDescent="0.25">
      <c r="A26" s="147">
        <v>3640</v>
      </c>
      <c r="B26" s="146" t="s">
        <v>875</v>
      </c>
      <c r="C26" s="146" t="s">
        <v>21</v>
      </c>
      <c r="D26" s="148">
        <v>3660</v>
      </c>
      <c r="E26" s="170" t="s">
        <v>219</v>
      </c>
      <c r="F26" s="156">
        <f>'2018-2019 Form'!F28</f>
        <v>0</v>
      </c>
      <c r="G26" s="156">
        <f t="shared" si="0"/>
        <v>0</v>
      </c>
      <c r="H26" s="156">
        <f t="shared" si="1"/>
        <v>0</v>
      </c>
      <c r="I26" s="156"/>
      <c r="J26" s="173"/>
      <c r="K26" s="156"/>
      <c r="L26" s="173"/>
      <c r="M26" s="173"/>
      <c r="N26" s="173"/>
      <c r="O26" s="157"/>
    </row>
    <row r="27" spans="1:256" ht="20.399999999999999" customHeight="1" x14ac:dyDescent="0.25">
      <c r="A27" s="147">
        <v>3660</v>
      </c>
      <c r="B27" s="146" t="s">
        <v>1076</v>
      </c>
      <c r="C27" s="146" t="s">
        <v>1076</v>
      </c>
      <c r="D27" s="148">
        <v>10300</v>
      </c>
      <c r="E27" s="170" t="s">
        <v>1077</v>
      </c>
      <c r="F27" s="156">
        <f>SUM(F6:F26)</f>
        <v>0</v>
      </c>
      <c r="G27" s="156">
        <f>SUM(G6:G26)</f>
        <v>0</v>
      </c>
      <c r="H27" s="156">
        <f>SUM(H6:H26)</f>
        <v>0</v>
      </c>
      <c r="I27" s="156"/>
      <c r="J27" s="173"/>
      <c r="K27" s="156"/>
      <c r="L27" s="173"/>
      <c r="M27" s="173"/>
      <c r="N27" s="173"/>
      <c r="O27" s="156">
        <f>SUM(O6:O26)</f>
        <v>0</v>
      </c>
    </row>
    <row r="28" spans="1:256" s="145" customFormat="1" x14ac:dyDescent="0.25">
      <c r="A28" s="304" t="s">
        <v>1280</v>
      </c>
      <c r="B28" s="305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6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41"/>
      <c r="DK28" s="141"/>
      <c r="DL28" s="141"/>
      <c r="DM28" s="141"/>
      <c r="DN28" s="141"/>
      <c r="DO28" s="141"/>
      <c r="DP28" s="141"/>
      <c r="DQ28" s="141"/>
      <c r="DR28" s="141"/>
      <c r="DS28" s="141"/>
      <c r="DT28" s="141"/>
      <c r="DU28" s="141"/>
      <c r="DV28" s="141"/>
      <c r="DW28" s="141"/>
      <c r="DX28" s="141"/>
      <c r="DY28" s="141"/>
      <c r="DZ28" s="141"/>
      <c r="EA28" s="141"/>
      <c r="EB28" s="141"/>
      <c r="EC28" s="141"/>
      <c r="ED28" s="141"/>
      <c r="EE28" s="141"/>
      <c r="EF28" s="141"/>
      <c r="EG28" s="141"/>
      <c r="EH28" s="141"/>
      <c r="EI28" s="141"/>
      <c r="EJ28" s="141"/>
      <c r="EK28" s="141"/>
      <c r="EL28" s="141"/>
      <c r="EM28" s="141"/>
      <c r="EN28" s="141"/>
      <c r="EO28" s="141"/>
      <c r="EP28" s="141"/>
      <c r="EQ28" s="141"/>
      <c r="ER28" s="141"/>
      <c r="ES28" s="141"/>
      <c r="ET28" s="141"/>
      <c r="EU28" s="141"/>
      <c r="EV28" s="141"/>
      <c r="EW28" s="141"/>
      <c r="EX28" s="141"/>
      <c r="EY28" s="141"/>
      <c r="EZ28" s="141"/>
      <c r="FA28" s="141"/>
      <c r="FB28" s="141"/>
      <c r="FC28" s="141"/>
      <c r="FD28" s="141"/>
      <c r="FE28" s="141"/>
      <c r="FF28" s="141"/>
      <c r="FG28" s="141"/>
      <c r="FH28" s="141"/>
      <c r="FI28" s="141"/>
      <c r="FJ28" s="141"/>
      <c r="FK28" s="141"/>
      <c r="FL28" s="141"/>
      <c r="FM28" s="141"/>
      <c r="FN28" s="141"/>
      <c r="FO28" s="141"/>
      <c r="FP28" s="141"/>
      <c r="FQ28" s="141"/>
      <c r="FR28" s="141"/>
      <c r="FS28" s="141"/>
      <c r="FT28" s="141"/>
      <c r="FU28" s="141"/>
      <c r="FV28" s="141"/>
      <c r="FW28" s="141"/>
      <c r="FX28" s="141"/>
      <c r="FY28" s="141"/>
      <c r="FZ28" s="141"/>
      <c r="GA28" s="141"/>
      <c r="GB28" s="141"/>
      <c r="GC28" s="141"/>
      <c r="GD28" s="141"/>
      <c r="GE28" s="141"/>
      <c r="GF28" s="141"/>
      <c r="GG28" s="141"/>
      <c r="GH28" s="141"/>
      <c r="GI28" s="141"/>
      <c r="GJ28" s="141"/>
      <c r="GK28" s="141"/>
      <c r="GL28" s="141"/>
      <c r="GM28" s="141"/>
      <c r="GN28" s="141"/>
      <c r="GO28" s="141"/>
      <c r="GP28" s="141"/>
      <c r="GQ28" s="141"/>
      <c r="GR28" s="141"/>
      <c r="GS28" s="141"/>
      <c r="GT28" s="141"/>
      <c r="GU28" s="141"/>
      <c r="GV28" s="141"/>
      <c r="GW28" s="141"/>
      <c r="GX28" s="141"/>
      <c r="GY28" s="141"/>
      <c r="GZ28" s="141"/>
      <c r="HA28" s="141"/>
      <c r="HB28" s="141"/>
      <c r="HC28" s="141"/>
      <c r="HD28" s="141"/>
      <c r="HE28" s="141"/>
      <c r="HF28" s="141"/>
      <c r="HG28" s="141"/>
      <c r="HH28" s="141"/>
      <c r="HI28" s="141"/>
      <c r="HJ28" s="141"/>
      <c r="HK28" s="141"/>
      <c r="HL28" s="141"/>
      <c r="HM28" s="141"/>
      <c r="HN28" s="141"/>
      <c r="HO28" s="141"/>
      <c r="HP28" s="141"/>
      <c r="HQ28" s="141"/>
      <c r="HR28" s="141"/>
      <c r="HS28" s="141"/>
      <c r="HT28" s="141"/>
      <c r="HU28" s="141"/>
      <c r="HV28" s="141"/>
      <c r="HW28" s="141"/>
      <c r="HX28" s="141"/>
      <c r="HY28" s="141"/>
      <c r="HZ28" s="141"/>
      <c r="IA28" s="141"/>
      <c r="IB28" s="141"/>
      <c r="IC28" s="141"/>
      <c r="ID28" s="141"/>
      <c r="IE28" s="141"/>
      <c r="IF28" s="141"/>
      <c r="IG28" s="141"/>
      <c r="IH28" s="141"/>
      <c r="II28" s="141"/>
      <c r="IJ28" s="141"/>
      <c r="IK28" s="141"/>
      <c r="IL28" s="141"/>
      <c r="IM28" s="141"/>
      <c r="IN28" s="141"/>
      <c r="IO28" s="141"/>
      <c r="IP28" s="141"/>
      <c r="IQ28" s="141"/>
      <c r="IR28" s="141"/>
      <c r="IS28" s="141"/>
      <c r="IT28" s="141"/>
      <c r="IU28" s="141"/>
      <c r="IV28" s="141"/>
    </row>
    <row r="29" spans="1:256" ht="15.6" x14ac:dyDescent="0.25">
      <c r="A29" s="147">
        <v>4000</v>
      </c>
      <c r="B29" s="146" t="s">
        <v>875</v>
      </c>
      <c r="C29" s="146" t="s">
        <v>12</v>
      </c>
      <c r="D29" s="148">
        <v>4160</v>
      </c>
      <c r="E29" s="170" t="s">
        <v>220</v>
      </c>
      <c r="F29" s="156">
        <f>'2018-2019 Form'!F31</f>
        <v>0</v>
      </c>
      <c r="G29" s="156">
        <f>F29</f>
        <v>0</v>
      </c>
      <c r="H29" s="156">
        <f>F29</f>
        <v>0</v>
      </c>
      <c r="I29" s="156"/>
      <c r="J29" s="173"/>
      <c r="K29" s="156"/>
      <c r="L29" s="173"/>
      <c r="M29" s="173"/>
      <c r="N29" s="322"/>
      <c r="O29" s="157"/>
    </row>
    <row r="30" spans="1:256" ht="15.6" x14ac:dyDescent="0.25">
      <c r="A30" s="147">
        <v>4020</v>
      </c>
      <c r="B30" s="146" t="s">
        <v>875</v>
      </c>
      <c r="C30" s="146" t="s">
        <v>14</v>
      </c>
      <c r="D30" s="148">
        <v>4160</v>
      </c>
      <c r="E30" s="170" t="s">
        <v>221</v>
      </c>
      <c r="F30" s="156">
        <f>'2018-2019 Form'!F32</f>
        <v>0</v>
      </c>
      <c r="G30" s="156">
        <f>F30</f>
        <v>0</v>
      </c>
      <c r="H30" s="156">
        <f t="shared" ref="H30:H49" si="2">F30</f>
        <v>0</v>
      </c>
      <c r="I30" s="156"/>
      <c r="J30" s="173"/>
      <c r="K30" s="156"/>
      <c r="L30" s="173"/>
      <c r="M30" s="173"/>
      <c r="N30" s="173"/>
      <c r="O30" s="157"/>
    </row>
    <row r="31" spans="1:256" ht="15.6" x14ac:dyDescent="0.25">
      <c r="A31" s="147">
        <v>4025</v>
      </c>
      <c r="B31" s="146" t="s">
        <v>875</v>
      </c>
      <c r="C31" s="146" t="s">
        <v>320</v>
      </c>
      <c r="D31" s="148">
        <v>4160</v>
      </c>
      <c r="E31" s="170" t="s">
        <v>1053</v>
      </c>
      <c r="F31" s="156">
        <f>'2018-2019 Form'!F33</f>
        <v>0</v>
      </c>
      <c r="G31" s="156">
        <f>F31</f>
        <v>0</v>
      </c>
      <c r="H31" s="156">
        <f t="shared" si="2"/>
        <v>0</v>
      </c>
      <c r="I31" s="156"/>
      <c r="J31" s="173"/>
      <c r="K31" s="156"/>
      <c r="L31" s="173"/>
      <c r="M31" s="173"/>
      <c r="N31" s="173"/>
      <c r="O31" s="157"/>
    </row>
    <row r="32" spans="1:256" ht="15.6" x14ac:dyDescent="0.25">
      <c r="A32" s="149">
        <v>4030</v>
      </c>
      <c r="B32" s="146" t="s">
        <v>875</v>
      </c>
      <c r="C32" s="150" t="s">
        <v>143</v>
      </c>
      <c r="D32" s="148">
        <v>4160</v>
      </c>
      <c r="E32" s="170" t="s">
        <v>1054</v>
      </c>
      <c r="F32" s="156">
        <f>'2018-2019 Form'!F34</f>
        <v>0</v>
      </c>
      <c r="G32" s="156">
        <f>F32</f>
        <v>0</v>
      </c>
      <c r="H32" s="156">
        <f t="shared" si="2"/>
        <v>0</v>
      </c>
      <c r="I32" s="156"/>
      <c r="J32" s="173"/>
      <c r="K32" s="156"/>
      <c r="L32" s="173"/>
      <c r="M32" s="173"/>
      <c r="N32" s="173"/>
      <c r="O32" s="157"/>
    </row>
    <row r="33" spans="1:256" ht="15.6" x14ac:dyDescent="0.25">
      <c r="A33" s="149">
        <v>4031</v>
      </c>
      <c r="B33" s="146" t="s">
        <v>875</v>
      </c>
      <c r="C33" s="150" t="s">
        <v>145</v>
      </c>
      <c r="D33" s="148">
        <v>4160</v>
      </c>
      <c r="E33" s="170" t="s">
        <v>1055</v>
      </c>
      <c r="F33" s="156">
        <f>'2018-2019 Form'!F35</f>
        <v>0</v>
      </c>
      <c r="G33" s="156">
        <f>F33</f>
        <v>0</v>
      </c>
      <c r="H33" s="156">
        <f t="shared" si="2"/>
        <v>0</v>
      </c>
      <c r="I33" s="156"/>
      <c r="J33" s="173"/>
      <c r="K33" s="156"/>
      <c r="L33" s="173"/>
      <c r="M33" s="173"/>
      <c r="N33" s="173"/>
      <c r="O33" s="157"/>
    </row>
    <row r="34" spans="1:256" ht="15.6" x14ac:dyDescent="0.25">
      <c r="A34" s="149">
        <v>4032</v>
      </c>
      <c r="B34" s="146" t="s">
        <v>875</v>
      </c>
      <c r="C34" s="150" t="s">
        <v>15</v>
      </c>
      <c r="D34" s="148">
        <v>4160</v>
      </c>
      <c r="E34" s="170" t="s">
        <v>1056</v>
      </c>
      <c r="F34" s="156">
        <f>'2018-2019 Form'!F36</f>
        <v>0</v>
      </c>
      <c r="G34" s="156"/>
      <c r="H34" s="156"/>
      <c r="I34" s="156"/>
      <c r="J34" s="173"/>
      <c r="K34" s="156"/>
      <c r="L34" s="173"/>
      <c r="M34" s="173"/>
      <c r="N34" s="173"/>
      <c r="O34" s="156">
        <f>F34</f>
        <v>0</v>
      </c>
    </row>
    <row r="35" spans="1:256" ht="15.6" x14ac:dyDescent="0.25">
      <c r="A35" s="149">
        <v>4033</v>
      </c>
      <c r="B35" s="146" t="s">
        <v>875</v>
      </c>
      <c r="C35" s="150" t="s">
        <v>147</v>
      </c>
      <c r="D35" s="148">
        <v>4160</v>
      </c>
      <c r="E35" s="170" t="s">
        <v>1057</v>
      </c>
      <c r="F35" s="156">
        <f>'2018-2019 Form'!F37</f>
        <v>0</v>
      </c>
      <c r="G35" s="156">
        <f>F35</f>
        <v>0</v>
      </c>
      <c r="H35" s="156">
        <f t="shared" si="2"/>
        <v>0</v>
      </c>
      <c r="I35" s="156"/>
      <c r="J35" s="173"/>
      <c r="K35" s="156"/>
      <c r="L35" s="173"/>
      <c r="M35" s="173"/>
      <c r="N35" s="173"/>
      <c r="O35" s="157"/>
    </row>
    <row r="36" spans="1:256" ht="15.6" x14ac:dyDescent="0.25">
      <c r="A36" s="149">
        <v>4034</v>
      </c>
      <c r="B36" s="146" t="s">
        <v>875</v>
      </c>
      <c r="C36" s="150" t="s">
        <v>149</v>
      </c>
      <c r="D36" s="148">
        <v>4160</v>
      </c>
      <c r="E36" s="170" t="s">
        <v>1058</v>
      </c>
      <c r="F36" s="156">
        <f>'2018-2019 Form'!F38</f>
        <v>0</v>
      </c>
      <c r="G36" s="156">
        <f t="shared" ref="G36:G49" si="3">F36</f>
        <v>0</v>
      </c>
      <c r="H36" s="156">
        <f t="shared" si="2"/>
        <v>0</v>
      </c>
      <c r="I36" s="156"/>
      <c r="J36" s="173"/>
      <c r="K36" s="156"/>
      <c r="L36" s="173"/>
      <c r="M36" s="173"/>
      <c r="N36" s="173"/>
      <c r="O36" s="157"/>
    </row>
    <row r="37" spans="1:256" ht="15.6" x14ac:dyDescent="0.25">
      <c r="A37" s="149">
        <v>4035</v>
      </c>
      <c r="B37" s="146" t="s">
        <v>875</v>
      </c>
      <c r="C37" s="150" t="s">
        <v>151</v>
      </c>
      <c r="D37" s="148">
        <v>4160</v>
      </c>
      <c r="E37" s="170" t="s">
        <v>1059</v>
      </c>
      <c r="F37" s="156">
        <f>'2018-2019 Form'!F39</f>
        <v>0</v>
      </c>
      <c r="G37" s="156">
        <f t="shared" si="3"/>
        <v>0</v>
      </c>
      <c r="H37" s="156">
        <f t="shared" si="2"/>
        <v>0</v>
      </c>
      <c r="I37" s="156"/>
      <c r="J37" s="173"/>
      <c r="K37" s="156"/>
      <c r="L37" s="173"/>
      <c r="M37" s="173"/>
      <c r="N37" s="173"/>
      <c r="O37" s="157"/>
    </row>
    <row r="38" spans="1:256" ht="15.6" x14ac:dyDescent="0.25">
      <c r="A38" s="149">
        <v>4036</v>
      </c>
      <c r="B38" s="146" t="s">
        <v>875</v>
      </c>
      <c r="C38" s="150" t="s">
        <v>155</v>
      </c>
      <c r="D38" s="148">
        <v>4160</v>
      </c>
      <c r="E38" s="170" t="s">
        <v>1060</v>
      </c>
      <c r="F38" s="156">
        <f>'2018-2019 Form'!F40</f>
        <v>0</v>
      </c>
      <c r="G38" s="156">
        <f t="shared" si="3"/>
        <v>0</v>
      </c>
      <c r="H38" s="156">
        <f t="shared" si="2"/>
        <v>0</v>
      </c>
      <c r="I38" s="156"/>
      <c r="J38" s="173"/>
      <c r="K38" s="156"/>
      <c r="L38" s="173"/>
      <c r="M38" s="173"/>
      <c r="N38" s="173"/>
      <c r="O38" s="157"/>
    </row>
    <row r="39" spans="1:256" ht="15.6" x14ac:dyDescent="0.25">
      <c r="A39" s="149">
        <v>4037</v>
      </c>
      <c r="B39" s="146" t="s">
        <v>875</v>
      </c>
      <c r="C39" s="150" t="s">
        <v>157</v>
      </c>
      <c r="D39" s="148">
        <v>4160</v>
      </c>
      <c r="E39" s="170" t="s">
        <v>1061</v>
      </c>
      <c r="F39" s="156">
        <f>'2018-2019 Form'!F41</f>
        <v>0</v>
      </c>
      <c r="G39" s="156">
        <f t="shared" si="3"/>
        <v>0</v>
      </c>
      <c r="H39" s="156">
        <f t="shared" si="2"/>
        <v>0</v>
      </c>
      <c r="I39" s="156"/>
      <c r="J39" s="173"/>
      <c r="K39" s="156"/>
      <c r="L39" s="173"/>
      <c r="M39" s="173"/>
      <c r="N39" s="173"/>
      <c r="O39" s="157"/>
    </row>
    <row r="40" spans="1:256" ht="15.6" x14ac:dyDescent="0.25">
      <c r="A40" s="149">
        <v>4038</v>
      </c>
      <c r="B40" s="146" t="s">
        <v>875</v>
      </c>
      <c r="C40" s="150" t="s">
        <v>394</v>
      </c>
      <c r="D40" s="148">
        <v>4160</v>
      </c>
      <c r="E40" s="170" t="s">
        <v>1062</v>
      </c>
      <c r="F40" s="156">
        <f>'2018-2019 Form'!F42</f>
        <v>0</v>
      </c>
      <c r="G40" s="156">
        <f t="shared" si="3"/>
        <v>0</v>
      </c>
      <c r="H40" s="156">
        <f t="shared" si="2"/>
        <v>0</v>
      </c>
      <c r="I40" s="156"/>
      <c r="J40" s="173"/>
      <c r="K40" s="156"/>
      <c r="L40" s="173"/>
      <c r="M40" s="173"/>
      <c r="N40" s="173"/>
      <c r="O40" s="157"/>
    </row>
    <row r="41" spans="1:256" ht="14.4" customHeight="1" x14ac:dyDescent="0.25">
      <c r="A41" s="147">
        <v>4040</v>
      </c>
      <c r="B41" s="146" t="s">
        <v>875</v>
      </c>
      <c r="C41" s="146" t="s">
        <v>25</v>
      </c>
      <c r="D41" s="148">
        <v>4160</v>
      </c>
      <c r="E41" s="170" t="s">
        <v>222</v>
      </c>
      <c r="F41" s="156">
        <f>'2018-2019 Form'!F43</f>
        <v>0</v>
      </c>
      <c r="G41" s="156">
        <f t="shared" si="3"/>
        <v>0</v>
      </c>
      <c r="H41" s="156">
        <f t="shared" si="2"/>
        <v>0</v>
      </c>
      <c r="I41" s="156"/>
      <c r="J41" s="173"/>
      <c r="K41" s="156"/>
      <c r="L41" s="173"/>
      <c r="M41" s="173"/>
      <c r="N41" s="173"/>
      <c r="O41" s="157"/>
    </row>
    <row r="42" spans="1:256" ht="15.6" x14ac:dyDescent="0.25">
      <c r="A42" s="147">
        <v>4060</v>
      </c>
      <c r="B42" s="146" t="s">
        <v>875</v>
      </c>
      <c r="C42" s="146" t="s">
        <v>17</v>
      </c>
      <c r="D42" s="148">
        <v>4160</v>
      </c>
      <c r="E42" s="170" t="s">
        <v>223</v>
      </c>
      <c r="F42" s="156">
        <f>'2018-2019 Form'!F44</f>
        <v>0</v>
      </c>
      <c r="G42" s="156">
        <f t="shared" si="3"/>
        <v>0</v>
      </c>
      <c r="H42" s="156">
        <f t="shared" si="2"/>
        <v>0</v>
      </c>
      <c r="I42" s="156"/>
      <c r="J42" s="173"/>
      <c r="K42" s="156"/>
      <c r="L42" s="173"/>
      <c r="M42" s="173"/>
      <c r="N42" s="173"/>
      <c r="O42" s="157"/>
    </row>
    <row r="43" spans="1:256" s="144" customFormat="1" ht="15.6" x14ac:dyDescent="0.25">
      <c r="A43" s="147">
        <v>4080</v>
      </c>
      <c r="B43" s="146" t="s">
        <v>875</v>
      </c>
      <c r="C43" s="146" t="s">
        <v>46</v>
      </c>
      <c r="D43" s="148">
        <v>4160</v>
      </c>
      <c r="E43" s="170" t="s">
        <v>224</v>
      </c>
      <c r="F43" s="156">
        <f>'2018-2019 Form'!F45</f>
        <v>0</v>
      </c>
      <c r="G43" s="156">
        <f t="shared" si="3"/>
        <v>0</v>
      </c>
      <c r="H43" s="156">
        <f t="shared" si="2"/>
        <v>0</v>
      </c>
      <c r="I43" s="156"/>
      <c r="J43" s="173"/>
      <c r="K43" s="156"/>
      <c r="L43" s="173"/>
      <c r="M43" s="173"/>
      <c r="N43" s="173"/>
      <c r="O43" s="157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/>
      <c r="CK43" s="143"/>
      <c r="CL43" s="143"/>
      <c r="CM43" s="143"/>
      <c r="CN43" s="143"/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3"/>
      <c r="DA43" s="143"/>
      <c r="DB43" s="143"/>
      <c r="DC43" s="143"/>
      <c r="DD43" s="143"/>
      <c r="DE43" s="143"/>
      <c r="DF43" s="143"/>
      <c r="DG43" s="143"/>
      <c r="DH43" s="143"/>
      <c r="DI43" s="143"/>
      <c r="DJ43" s="143"/>
      <c r="DK43" s="143"/>
      <c r="DL43" s="143"/>
      <c r="DM43" s="143"/>
      <c r="DN43" s="143"/>
      <c r="DO43" s="143"/>
      <c r="DP43" s="143"/>
      <c r="DQ43" s="143"/>
      <c r="DR43" s="143"/>
      <c r="DS43" s="143"/>
      <c r="DT43" s="143"/>
      <c r="DU43" s="143"/>
      <c r="DV43" s="143"/>
      <c r="DW43" s="143"/>
      <c r="DX43" s="143"/>
      <c r="DY43" s="143"/>
      <c r="DZ43" s="143"/>
      <c r="EA43" s="143"/>
      <c r="EB43" s="143"/>
      <c r="EC43" s="143"/>
      <c r="ED43" s="143"/>
      <c r="EE43" s="143"/>
      <c r="EF43" s="143"/>
      <c r="EG43" s="143"/>
      <c r="EH43" s="143"/>
      <c r="EI43" s="143"/>
      <c r="EJ43" s="143"/>
      <c r="EK43" s="143"/>
      <c r="EL43" s="143"/>
      <c r="EM43" s="143"/>
      <c r="EN43" s="143"/>
      <c r="EO43" s="143"/>
      <c r="EP43" s="143"/>
      <c r="EQ43" s="143"/>
      <c r="ER43" s="143"/>
      <c r="ES43" s="143"/>
      <c r="ET43" s="143"/>
      <c r="EU43" s="143"/>
      <c r="EV43" s="143"/>
      <c r="EW43" s="143"/>
      <c r="EX43" s="143"/>
      <c r="EY43" s="143"/>
      <c r="EZ43" s="143"/>
      <c r="FA43" s="143"/>
      <c r="FB43" s="143"/>
      <c r="FC43" s="143"/>
      <c r="FD43" s="143"/>
      <c r="FE43" s="143"/>
      <c r="FF43" s="143"/>
      <c r="FG43" s="143"/>
      <c r="FH43" s="143"/>
      <c r="FI43" s="143"/>
      <c r="FJ43" s="143"/>
      <c r="FK43" s="143"/>
      <c r="FL43" s="143"/>
      <c r="FM43" s="143"/>
      <c r="FN43" s="143"/>
      <c r="FO43" s="143"/>
      <c r="FP43" s="143"/>
      <c r="FQ43" s="143"/>
      <c r="FR43" s="143"/>
      <c r="FS43" s="143"/>
      <c r="FT43" s="143"/>
      <c r="FU43" s="143"/>
      <c r="FV43" s="143"/>
      <c r="FW43" s="143"/>
      <c r="FX43" s="143"/>
      <c r="FY43" s="143"/>
      <c r="FZ43" s="143"/>
      <c r="GA43" s="143"/>
      <c r="GB43" s="143"/>
      <c r="GC43" s="143"/>
      <c r="GD43" s="143"/>
      <c r="GE43" s="143"/>
      <c r="GF43" s="143"/>
      <c r="GG43" s="143"/>
      <c r="GH43" s="143"/>
      <c r="GI43" s="143"/>
      <c r="GJ43" s="143"/>
      <c r="GK43" s="143"/>
      <c r="GL43" s="143"/>
      <c r="GM43" s="143"/>
      <c r="GN43" s="143"/>
      <c r="GO43" s="143"/>
      <c r="GP43" s="143"/>
      <c r="GQ43" s="143"/>
      <c r="GR43" s="143"/>
      <c r="GS43" s="143"/>
      <c r="GT43" s="143"/>
      <c r="GU43" s="143"/>
      <c r="GV43" s="143"/>
      <c r="GW43" s="143"/>
      <c r="GX43" s="143"/>
      <c r="GY43" s="143"/>
      <c r="GZ43" s="143"/>
      <c r="HA43" s="143"/>
      <c r="HB43" s="143"/>
      <c r="HC43" s="143"/>
      <c r="HD43" s="143"/>
      <c r="HE43" s="143"/>
      <c r="HF43" s="143"/>
      <c r="HG43" s="143"/>
      <c r="HH43" s="143"/>
      <c r="HI43" s="143"/>
      <c r="HJ43" s="143"/>
      <c r="HK43" s="143"/>
      <c r="HL43" s="143"/>
      <c r="HM43" s="143"/>
      <c r="HN43" s="143"/>
      <c r="HO43" s="143"/>
      <c r="HP43" s="143"/>
      <c r="HQ43" s="143"/>
      <c r="HR43" s="143"/>
      <c r="HS43" s="143"/>
      <c r="HT43" s="143"/>
      <c r="HU43" s="143"/>
      <c r="HV43" s="143"/>
      <c r="HW43" s="143"/>
      <c r="HX43" s="143"/>
      <c r="HY43" s="143"/>
      <c r="HZ43" s="143"/>
      <c r="IA43" s="143"/>
      <c r="IB43" s="143"/>
      <c r="IC43" s="143"/>
      <c r="ID43" s="143"/>
      <c r="IE43" s="143"/>
      <c r="IF43" s="143"/>
      <c r="IG43" s="143"/>
      <c r="IH43" s="143"/>
      <c r="II43" s="143"/>
      <c r="IJ43" s="143"/>
      <c r="IK43" s="143"/>
      <c r="IL43" s="143"/>
      <c r="IM43" s="143"/>
      <c r="IN43" s="143"/>
      <c r="IO43" s="143"/>
      <c r="IP43" s="143"/>
      <c r="IQ43" s="143"/>
      <c r="IR43" s="143"/>
      <c r="IS43" s="143"/>
      <c r="IT43" s="143"/>
      <c r="IU43" s="143"/>
      <c r="IV43" s="143"/>
    </row>
    <row r="44" spans="1:256" s="144" customFormat="1" ht="15.6" x14ac:dyDescent="0.25">
      <c r="A44" s="149">
        <v>4090</v>
      </c>
      <c r="B44" s="146" t="s">
        <v>875</v>
      </c>
      <c r="C44" s="146" t="s">
        <v>396</v>
      </c>
      <c r="D44" s="148">
        <v>4160</v>
      </c>
      <c r="E44" s="170" t="s">
        <v>1047</v>
      </c>
      <c r="F44" s="156">
        <f>'2018-2019 Form'!F46</f>
        <v>0</v>
      </c>
      <c r="G44" s="156">
        <f t="shared" si="3"/>
        <v>0</v>
      </c>
      <c r="H44" s="156">
        <f t="shared" si="2"/>
        <v>0</v>
      </c>
      <c r="I44" s="156"/>
      <c r="J44" s="173"/>
      <c r="K44" s="156"/>
      <c r="L44" s="173"/>
      <c r="M44" s="173"/>
      <c r="N44" s="173"/>
      <c r="O44" s="157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3"/>
      <c r="DB44" s="143"/>
      <c r="DC44" s="143"/>
      <c r="DD44" s="143"/>
      <c r="DE44" s="143"/>
      <c r="DF44" s="143"/>
      <c r="DG44" s="143"/>
      <c r="DH44" s="143"/>
      <c r="DI44" s="143"/>
      <c r="DJ44" s="143"/>
      <c r="DK44" s="143"/>
      <c r="DL44" s="143"/>
      <c r="DM44" s="143"/>
      <c r="DN44" s="143"/>
      <c r="DO44" s="143"/>
      <c r="DP44" s="143"/>
      <c r="DQ44" s="143"/>
      <c r="DR44" s="143"/>
      <c r="DS44" s="143"/>
      <c r="DT44" s="143"/>
      <c r="DU44" s="143"/>
      <c r="DV44" s="143"/>
      <c r="DW44" s="143"/>
      <c r="DX44" s="143"/>
      <c r="DY44" s="143"/>
      <c r="DZ44" s="143"/>
      <c r="EA44" s="143"/>
      <c r="EB44" s="143"/>
      <c r="EC44" s="143"/>
      <c r="ED44" s="143"/>
      <c r="EE44" s="143"/>
      <c r="EF44" s="143"/>
      <c r="EG44" s="143"/>
      <c r="EH44" s="143"/>
      <c r="EI44" s="143"/>
      <c r="EJ44" s="143"/>
      <c r="EK44" s="143"/>
      <c r="EL44" s="143"/>
      <c r="EM44" s="143"/>
      <c r="EN44" s="143"/>
      <c r="EO44" s="143"/>
      <c r="EP44" s="143"/>
      <c r="EQ44" s="143"/>
      <c r="ER44" s="143"/>
      <c r="ES44" s="143"/>
      <c r="ET44" s="143"/>
      <c r="EU44" s="143"/>
      <c r="EV44" s="143"/>
      <c r="EW44" s="143"/>
      <c r="EX44" s="143"/>
      <c r="EY44" s="143"/>
      <c r="EZ44" s="143"/>
      <c r="FA44" s="143"/>
      <c r="FB44" s="143"/>
      <c r="FC44" s="143"/>
      <c r="FD44" s="143"/>
      <c r="FE44" s="143"/>
      <c r="FF44" s="143"/>
      <c r="FG44" s="143"/>
      <c r="FH44" s="143"/>
      <c r="FI44" s="143"/>
      <c r="FJ44" s="143"/>
      <c r="FK44" s="143"/>
      <c r="FL44" s="143"/>
      <c r="FM44" s="143"/>
      <c r="FN44" s="143"/>
      <c r="FO44" s="143"/>
      <c r="FP44" s="143"/>
      <c r="FQ44" s="143"/>
      <c r="FR44" s="143"/>
      <c r="FS44" s="143"/>
      <c r="FT44" s="143"/>
      <c r="FU44" s="143"/>
      <c r="FV44" s="143"/>
      <c r="FW44" s="143"/>
      <c r="FX44" s="143"/>
      <c r="FY44" s="143"/>
      <c r="FZ44" s="143"/>
      <c r="GA44" s="143"/>
      <c r="GB44" s="143"/>
      <c r="GC44" s="143"/>
      <c r="GD44" s="143"/>
      <c r="GE44" s="143"/>
      <c r="GF44" s="143"/>
      <c r="GG44" s="143"/>
      <c r="GH44" s="143"/>
      <c r="GI44" s="143"/>
      <c r="GJ44" s="143"/>
      <c r="GK44" s="143"/>
      <c r="GL44" s="143"/>
      <c r="GM44" s="143"/>
      <c r="GN44" s="143"/>
      <c r="GO44" s="143"/>
      <c r="GP44" s="143"/>
      <c r="GQ44" s="143"/>
      <c r="GR44" s="143"/>
      <c r="GS44" s="143"/>
      <c r="GT44" s="143"/>
      <c r="GU44" s="143"/>
      <c r="GV44" s="143"/>
      <c r="GW44" s="143"/>
      <c r="GX44" s="143"/>
      <c r="GY44" s="143"/>
      <c r="GZ44" s="143"/>
      <c r="HA44" s="143"/>
      <c r="HB44" s="143"/>
      <c r="HC44" s="143"/>
      <c r="HD44" s="143"/>
      <c r="HE44" s="143"/>
      <c r="HF44" s="143"/>
      <c r="HG44" s="143"/>
      <c r="HH44" s="143"/>
      <c r="HI44" s="143"/>
      <c r="HJ44" s="143"/>
      <c r="HK44" s="143"/>
      <c r="HL44" s="143"/>
      <c r="HM44" s="143"/>
      <c r="HN44" s="143"/>
      <c r="HO44" s="143"/>
      <c r="HP44" s="143"/>
      <c r="HQ44" s="143"/>
      <c r="HR44" s="143"/>
      <c r="HS44" s="143"/>
      <c r="HT44" s="143"/>
      <c r="HU44" s="143"/>
      <c r="HV44" s="143"/>
      <c r="HW44" s="143"/>
      <c r="HX44" s="143"/>
      <c r="HY44" s="143"/>
      <c r="HZ44" s="143"/>
      <c r="IA44" s="143"/>
      <c r="IB44" s="143"/>
      <c r="IC44" s="143"/>
      <c r="ID44" s="143"/>
      <c r="IE44" s="143"/>
      <c r="IF44" s="143"/>
      <c r="IG44" s="143"/>
      <c r="IH44" s="143"/>
      <c r="II44" s="143"/>
      <c r="IJ44" s="143"/>
      <c r="IK44" s="143"/>
      <c r="IL44" s="143"/>
      <c r="IM44" s="143"/>
      <c r="IN44" s="143"/>
      <c r="IO44" s="143"/>
      <c r="IP44" s="143"/>
      <c r="IQ44" s="143"/>
      <c r="IR44" s="143"/>
      <c r="IS44" s="143"/>
      <c r="IT44" s="143"/>
      <c r="IU44" s="143"/>
      <c r="IV44" s="143"/>
    </row>
    <row r="45" spans="1:256" s="144" customFormat="1" ht="15.6" x14ac:dyDescent="0.25">
      <c r="A45" s="149">
        <v>4091</v>
      </c>
      <c r="B45" s="146" t="s">
        <v>875</v>
      </c>
      <c r="C45" s="146" t="s">
        <v>398</v>
      </c>
      <c r="D45" s="148">
        <v>4160</v>
      </c>
      <c r="E45" s="170" t="s">
        <v>1048</v>
      </c>
      <c r="F45" s="156">
        <f>'2018-2019 Form'!F47</f>
        <v>0</v>
      </c>
      <c r="G45" s="156">
        <f t="shared" si="3"/>
        <v>0</v>
      </c>
      <c r="H45" s="156">
        <f t="shared" si="2"/>
        <v>0</v>
      </c>
      <c r="I45" s="156"/>
      <c r="J45" s="173"/>
      <c r="K45" s="156"/>
      <c r="L45" s="173"/>
      <c r="M45" s="173"/>
      <c r="N45" s="173"/>
      <c r="O45" s="157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3"/>
      <c r="CI45" s="143"/>
      <c r="CJ45" s="143"/>
      <c r="CK45" s="143"/>
      <c r="CL45" s="143"/>
      <c r="CM45" s="143"/>
      <c r="CN45" s="143"/>
      <c r="CO45" s="143"/>
      <c r="CP45" s="143"/>
      <c r="CQ45" s="143"/>
      <c r="CR45" s="143"/>
      <c r="CS45" s="143"/>
      <c r="CT45" s="143"/>
      <c r="CU45" s="143"/>
      <c r="CV45" s="143"/>
      <c r="CW45" s="143"/>
      <c r="CX45" s="143"/>
      <c r="CY45" s="143"/>
      <c r="CZ45" s="143"/>
      <c r="DA45" s="143"/>
      <c r="DB45" s="143"/>
      <c r="DC45" s="143"/>
      <c r="DD45" s="143"/>
      <c r="DE45" s="143"/>
      <c r="DF45" s="143"/>
      <c r="DG45" s="143"/>
      <c r="DH45" s="143"/>
      <c r="DI45" s="143"/>
      <c r="DJ45" s="143"/>
      <c r="DK45" s="143"/>
      <c r="DL45" s="143"/>
      <c r="DM45" s="143"/>
      <c r="DN45" s="143"/>
      <c r="DO45" s="143"/>
      <c r="DP45" s="143"/>
      <c r="DQ45" s="143"/>
      <c r="DR45" s="143"/>
      <c r="DS45" s="143"/>
      <c r="DT45" s="143"/>
      <c r="DU45" s="143"/>
      <c r="DV45" s="143"/>
      <c r="DW45" s="143"/>
      <c r="DX45" s="143"/>
      <c r="DY45" s="143"/>
      <c r="DZ45" s="143"/>
      <c r="EA45" s="143"/>
      <c r="EB45" s="143"/>
      <c r="EC45" s="143"/>
      <c r="ED45" s="143"/>
      <c r="EE45" s="143"/>
      <c r="EF45" s="143"/>
      <c r="EG45" s="143"/>
      <c r="EH45" s="143"/>
      <c r="EI45" s="143"/>
      <c r="EJ45" s="143"/>
      <c r="EK45" s="143"/>
      <c r="EL45" s="143"/>
      <c r="EM45" s="143"/>
      <c r="EN45" s="143"/>
      <c r="EO45" s="143"/>
      <c r="EP45" s="143"/>
      <c r="EQ45" s="143"/>
      <c r="ER45" s="143"/>
      <c r="ES45" s="143"/>
      <c r="ET45" s="143"/>
      <c r="EU45" s="143"/>
      <c r="EV45" s="143"/>
      <c r="EW45" s="143"/>
      <c r="EX45" s="143"/>
      <c r="EY45" s="143"/>
      <c r="EZ45" s="143"/>
      <c r="FA45" s="143"/>
      <c r="FB45" s="143"/>
      <c r="FC45" s="143"/>
      <c r="FD45" s="143"/>
      <c r="FE45" s="143"/>
      <c r="FF45" s="143"/>
      <c r="FG45" s="143"/>
      <c r="FH45" s="143"/>
      <c r="FI45" s="143"/>
      <c r="FJ45" s="143"/>
      <c r="FK45" s="143"/>
      <c r="FL45" s="143"/>
      <c r="FM45" s="143"/>
      <c r="FN45" s="143"/>
      <c r="FO45" s="143"/>
      <c r="FP45" s="143"/>
      <c r="FQ45" s="143"/>
      <c r="FR45" s="143"/>
      <c r="FS45" s="143"/>
      <c r="FT45" s="143"/>
      <c r="FU45" s="143"/>
      <c r="FV45" s="143"/>
      <c r="FW45" s="143"/>
      <c r="FX45" s="143"/>
      <c r="FY45" s="143"/>
      <c r="FZ45" s="143"/>
      <c r="GA45" s="143"/>
      <c r="GB45" s="143"/>
      <c r="GC45" s="143"/>
      <c r="GD45" s="143"/>
      <c r="GE45" s="143"/>
      <c r="GF45" s="143"/>
      <c r="GG45" s="143"/>
      <c r="GH45" s="143"/>
      <c r="GI45" s="143"/>
      <c r="GJ45" s="143"/>
      <c r="GK45" s="143"/>
      <c r="GL45" s="143"/>
      <c r="GM45" s="143"/>
      <c r="GN45" s="143"/>
      <c r="GO45" s="143"/>
      <c r="GP45" s="143"/>
      <c r="GQ45" s="143"/>
      <c r="GR45" s="143"/>
      <c r="GS45" s="143"/>
      <c r="GT45" s="143"/>
      <c r="GU45" s="143"/>
      <c r="GV45" s="143"/>
      <c r="GW45" s="143"/>
      <c r="GX45" s="143"/>
      <c r="GY45" s="143"/>
      <c r="GZ45" s="143"/>
      <c r="HA45" s="143"/>
      <c r="HB45" s="143"/>
      <c r="HC45" s="143"/>
      <c r="HD45" s="143"/>
      <c r="HE45" s="143"/>
      <c r="HF45" s="143"/>
      <c r="HG45" s="143"/>
      <c r="HH45" s="143"/>
      <c r="HI45" s="143"/>
      <c r="HJ45" s="143"/>
      <c r="HK45" s="143"/>
      <c r="HL45" s="143"/>
      <c r="HM45" s="143"/>
      <c r="HN45" s="143"/>
      <c r="HO45" s="143"/>
      <c r="HP45" s="143"/>
      <c r="HQ45" s="143"/>
      <c r="HR45" s="143"/>
      <c r="HS45" s="143"/>
      <c r="HT45" s="143"/>
      <c r="HU45" s="143"/>
      <c r="HV45" s="143"/>
      <c r="HW45" s="143"/>
      <c r="HX45" s="143"/>
      <c r="HY45" s="143"/>
      <c r="HZ45" s="143"/>
      <c r="IA45" s="143"/>
      <c r="IB45" s="143"/>
      <c r="IC45" s="143"/>
      <c r="ID45" s="143"/>
      <c r="IE45" s="143"/>
      <c r="IF45" s="143"/>
      <c r="IG45" s="143"/>
      <c r="IH45" s="143"/>
      <c r="II45" s="143"/>
      <c r="IJ45" s="143"/>
      <c r="IK45" s="143"/>
      <c r="IL45" s="143"/>
      <c r="IM45" s="143"/>
      <c r="IN45" s="143"/>
      <c r="IO45" s="143"/>
      <c r="IP45" s="143"/>
      <c r="IQ45" s="143"/>
      <c r="IR45" s="143"/>
      <c r="IS45" s="143"/>
      <c r="IT45" s="143"/>
      <c r="IU45" s="143"/>
      <c r="IV45" s="143"/>
    </row>
    <row r="46" spans="1:256" s="144" customFormat="1" ht="15.6" x14ac:dyDescent="0.25">
      <c r="A46" s="147">
        <v>4100</v>
      </c>
      <c r="B46" s="146" t="s">
        <v>875</v>
      </c>
      <c r="C46" s="146" t="s">
        <v>19</v>
      </c>
      <c r="D46" s="148">
        <v>4160</v>
      </c>
      <c r="E46" s="170" t="s">
        <v>225</v>
      </c>
      <c r="F46" s="156">
        <f>'2018-2019 Form'!F48</f>
        <v>0</v>
      </c>
      <c r="G46" s="156">
        <f t="shared" si="3"/>
        <v>0</v>
      </c>
      <c r="H46" s="156">
        <f t="shared" si="2"/>
        <v>0</v>
      </c>
      <c r="I46" s="156"/>
      <c r="J46" s="173"/>
      <c r="K46" s="156"/>
      <c r="L46" s="173"/>
      <c r="M46" s="173"/>
      <c r="N46" s="173"/>
      <c r="O46" s="157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3"/>
      <c r="CM46" s="143"/>
      <c r="CN46" s="143"/>
      <c r="CO46" s="143"/>
      <c r="CP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/>
      <c r="DA46" s="143"/>
      <c r="DB46" s="143"/>
      <c r="DC46" s="143"/>
      <c r="DD46" s="143"/>
      <c r="DE46" s="143"/>
      <c r="DF46" s="143"/>
      <c r="DG46" s="143"/>
      <c r="DH46" s="143"/>
      <c r="DI46" s="143"/>
      <c r="DJ46" s="143"/>
      <c r="DK46" s="143"/>
      <c r="DL46" s="143"/>
      <c r="DM46" s="143"/>
      <c r="DN46" s="143"/>
      <c r="DO46" s="143"/>
      <c r="DP46" s="143"/>
      <c r="DQ46" s="143"/>
      <c r="DR46" s="143"/>
      <c r="DS46" s="143"/>
      <c r="DT46" s="143"/>
      <c r="DU46" s="143"/>
      <c r="DV46" s="143"/>
      <c r="DW46" s="143"/>
      <c r="DX46" s="143"/>
      <c r="DY46" s="143"/>
      <c r="DZ46" s="143"/>
      <c r="EA46" s="143"/>
      <c r="EB46" s="143"/>
      <c r="EC46" s="143"/>
      <c r="ED46" s="143"/>
      <c r="EE46" s="143"/>
      <c r="EF46" s="143"/>
      <c r="EG46" s="143"/>
      <c r="EH46" s="143"/>
      <c r="EI46" s="143"/>
      <c r="EJ46" s="143"/>
      <c r="EK46" s="143"/>
      <c r="EL46" s="143"/>
      <c r="EM46" s="143"/>
      <c r="EN46" s="143"/>
      <c r="EO46" s="143"/>
      <c r="EP46" s="143"/>
      <c r="EQ46" s="143"/>
      <c r="ER46" s="143"/>
      <c r="ES46" s="143"/>
      <c r="ET46" s="143"/>
      <c r="EU46" s="143"/>
      <c r="EV46" s="143"/>
      <c r="EW46" s="143"/>
      <c r="EX46" s="143"/>
      <c r="EY46" s="143"/>
      <c r="EZ46" s="143"/>
      <c r="FA46" s="143"/>
      <c r="FB46" s="143"/>
      <c r="FC46" s="143"/>
      <c r="FD46" s="143"/>
      <c r="FE46" s="143"/>
      <c r="FF46" s="143"/>
      <c r="FG46" s="143"/>
      <c r="FH46" s="143"/>
      <c r="FI46" s="143"/>
      <c r="FJ46" s="143"/>
      <c r="FK46" s="143"/>
      <c r="FL46" s="143"/>
      <c r="FM46" s="143"/>
      <c r="FN46" s="143"/>
      <c r="FO46" s="143"/>
      <c r="FP46" s="143"/>
      <c r="FQ46" s="143"/>
      <c r="FR46" s="143"/>
      <c r="FS46" s="143"/>
      <c r="FT46" s="143"/>
      <c r="FU46" s="143"/>
      <c r="FV46" s="143"/>
      <c r="FW46" s="143"/>
      <c r="FX46" s="143"/>
      <c r="FY46" s="143"/>
      <c r="FZ46" s="143"/>
      <c r="GA46" s="143"/>
      <c r="GB46" s="143"/>
      <c r="GC46" s="143"/>
      <c r="GD46" s="143"/>
      <c r="GE46" s="143"/>
      <c r="GF46" s="143"/>
      <c r="GG46" s="143"/>
      <c r="GH46" s="143"/>
      <c r="GI46" s="143"/>
      <c r="GJ46" s="143"/>
      <c r="GK46" s="143"/>
      <c r="GL46" s="143"/>
      <c r="GM46" s="143"/>
      <c r="GN46" s="143"/>
      <c r="GO46" s="143"/>
      <c r="GP46" s="143"/>
      <c r="GQ46" s="143"/>
      <c r="GR46" s="143"/>
      <c r="GS46" s="143"/>
      <c r="GT46" s="143"/>
      <c r="GU46" s="143"/>
      <c r="GV46" s="143"/>
      <c r="GW46" s="143"/>
      <c r="GX46" s="143"/>
      <c r="GY46" s="143"/>
      <c r="GZ46" s="143"/>
      <c r="HA46" s="143"/>
      <c r="HB46" s="143"/>
      <c r="HC46" s="143"/>
      <c r="HD46" s="143"/>
      <c r="HE46" s="143"/>
      <c r="HF46" s="143"/>
      <c r="HG46" s="143"/>
      <c r="HH46" s="143"/>
      <c r="HI46" s="143"/>
      <c r="HJ46" s="143"/>
      <c r="HK46" s="143"/>
      <c r="HL46" s="143"/>
      <c r="HM46" s="143"/>
      <c r="HN46" s="143"/>
      <c r="HO46" s="143"/>
      <c r="HP46" s="143"/>
      <c r="HQ46" s="143"/>
      <c r="HR46" s="143"/>
      <c r="HS46" s="143"/>
      <c r="HT46" s="143"/>
      <c r="HU46" s="143"/>
      <c r="HV46" s="143"/>
      <c r="HW46" s="143"/>
      <c r="HX46" s="143"/>
      <c r="HY46" s="143"/>
      <c r="HZ46" s="143"/>
      <c r="IA46" s="143"/>
      <c r="IB46" s="143"/>
      <c r="IC46" s="143"/>
      <c r="ID46" s="143"/>
      <c r="IE46" s="143"/>
      <c r="IF46" s="143"/>
      <c r="IG46" s="143"/>
      <c r="IH46" s="143"/>
      <c r="II46" s="143"/>
      <c r="IJ46" s="143"/>
      <c r="IK46" s="143"/>
      <c r="IL46" s="143"/>
      <c r="IM46" s="143"/>
      <c r="IN46" s="143"/>
      <c r="IO46" s="143"/>
      <c r="IP46" s="143"/>
      <c r="IQ46" s="143"/>
      <c r="IR46" s="143"/>
      <c r="IS46" s="143"/>
      <c r="IT46" s="143"/>
      <c r="IU46" s="143"/>
      <c r="IV46" s="143"/>
    </row>
    <row r="47" spans="1:256" s="144" customFormat="1" ht="15.6" x14ac:dyDescent="0.25">
      <c r="A47" s="147">
        <v>4120</v>
      </c>
      <c r="B47" s="146" t="s">
        <v>875</v>
      </c>
      <c r="C47" s="146" t="s">
        <v>20</v>
      </c>
      <c r="D47" s="148">
        <v>4160</v>
      </c>
      <c r="E47" s="170" t="s">
        <v>226</v>
      </c>
      <c r="F47" s="156">
        <f>'2018-2019 Form'!F49</f>
        <v>0</v>
      </c>
      <c r="G47" s="156">
        <f t="shared" si="3"/>
        <v>0</v>
      </c>
      <c r="H47" s="156">
        <f t="shared" si="2"/>
        <v>0</v>
      </c>
      <c r="I47" s="156"/>
      <c r="J47" s="173"/>
      <c r="K47" s="156"/>
      <c r="L47" s="173"/>
      <c r="M47" s="173"/>
      <c r="N47" s="173"/>
      <c r="O47" s="157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  <c r="CI47" s="143"/>
      <c r="CJ47" s="143"/>
      <c r="CK47" s="143"/>
      <c r="CL47" s="143"/>
      <c r="CM47" s="143"/>
      <c r="CN47" s="143"/>
      <c r="CO47" s="143"/>
      <c r="CP47" s="143"/>
      <c r="CQ47" s="143"/>
      <c r="CR47" s="143"/>
      <c r="CS47" s="143"/>
      <c r="CT47" s="143"/>
      <c r="CU47" s="143"/>
      <c r="CV47" s="143"/>
      <c r="CW47" s="143"/>
      <c r="CX47" s="143"/>
      <c r="CY47" s="143"/>
      <c r="CZ47" s="143"/>
      <c r="DA47" s="143"/>
      <c r="DB47" s="143"/>
      <c r="DC47" s="143"/>
      <c r="DD47" s="143"/>
      <c r="DE47" s="143"/>
      <c r="DF47" s="143"/>
      <c r="DG47" s="143"/>
      <c r="DH47" s="143"/>
      <c r="DI47" s="143"/>
      <c r="DJ47" s="143"/>
      <c r="DK47" s="143"/>
      <c r="DL47" s="143"/>
      <c r="DM47" s="143"/>
      <c r="DN47" s="143"/>
      <c r="DO47" s="143"/>
      <c r="DP47" s="143"/>
      <c r="DQ47" s="143"/>
      <c r="DR47" s="143"/>
      <c r="DS47" s="143"/>
      <c r="DT47" s="143"/>
      <c r="DU47" s="143"/>
      <c r="DV47" s="143"/>
      <c r="DW47" s="143"/>
      <c r="DX47" s="143"/>
      <c r="DY47" s="143"/>
      <c r="DZ47" s="143"/>
      <c r="EA47" s="143"/>
      <c r="EB47" s="143"/>
      <c r="EC47" s="143"/>
      <c r="ED47" s="143"/>
      <c r="EE47" s="143"/>
      <c r="EF47" s="143"/>
      <c r="EG47" s="143"/>
      <c r="EH47" s="143"/>
      <c r="EI47" s="143"/>
      <c r="EJ47" s="143"/>
      <c r="EK47" s="143"/>
      <c r="EL47" s="143"/>
      <c r="EM47" s="143"/>
      <c r="EN47" s="143"/>
      <c r="EO47" s="143"/>
      <c r="EP47" s="143"/>
      <c r="EQ47" s="143"/>
      <c r="ER47" s="143"/>
      <c r="ES47" s="143"/>
      <c r="ET47" s="143"/>
      <c r="EU47" s="143"/>
      <c r="EV47" s="143"/>
      <c r="EW47" s="143"/>
      <c r="EX47" s="143"/>
      <c r="EY47" s="143"/>
      <c r="EZ47" s="143"/>
      <c r="FA47" s="143"/>
      <c r="FB47" s="143"/>
      <c r="FC47" s="143"/>
      <c r="FD47" s="143"/>
      <c r="FE47" s="143"/>
      <c r="FF47" s="143"/>
      <c r="FG47" s="143"/>
      <c r="FH47" s="143"/>
      <c r="FI47" s="143"/>
      <c r="FJ47" s="143"/>
      <c r="FK47" s="143"/>
      <c r="FL47" s="143"/>
      <c r="FM47" s="143"/>
      <c r="FN47" s="143"/>
      <c r="FO47" s="143"/>
      <c r="FP47" s="143"/>
      <c r="FQ47" s="143"/>
      <c r="FR47" s="143"/>
      <c r="FS47" s="143"/>
      <c r="FT47" s="143"/>
      <c r="FU47" s="143"/>
      <c r="FV47" s="143"/>
      <c r="FW47" s="143"/>
      <c r="FX47" s="143"/>
      <c r="FY47" s="143"/>
      <c r="FZ47" s="143"/>
      <c r="GA47" s="143"/>
      <c r="GB47" s="143"/>
      <c r="GC47" s="143"/>
      <c r="GD47" s="143"/>
      <c r="GE47" s="143"/>
      <c r="GF47" s="143"/>
      <c r="GG47" s="143"/>
      <c r="GH47" s="143"/>
      <c r="GI47" s="143"/>
      <c r="GJ47" s="143"/>
      <c r="GK47" s="143"/>
      <c r="GL47" s="143"/>
      <c r="GM47" s="143"/>
      <c r="GN47" s="143"/>
      <c r="GO47" s="143"/>
      <c r="GP47" s="143"/>
      <c r="GQ47" s="143"/>
      <c r="GR47" s="143"/>
      <c r="GS47" s="143"/>
      <c r="GT47" s="143"/>
      <c r="GU47" s="143"/>
      <c r="GV47" s="143"/>
      <c r="GW47" s="143"/>
      <c r="GX47" s="143"/>
      <c r="GY47" s="143"/>
      <c r="GZ47" s="143"/>
      <c r="HA47" s="143"/>
      <c r="HB47" s="143"/>
      <c r="HC47" s="143"/>
      <c r="HD47" s="143"/>
      <c r="HE47" s="143"/>
      <c r="HF47" s="143"/>
      <c r="HG47" s="143"/>
      <c r="HH47" s="143"/>
      <c r="HI47" s="143"/>
      <c r="HJ47" s="143"/>
      <c r="HK47" s="143"/>
      <c r="HL47" s="143"/>
      <c r="HM47" s="143"/>
      <c r="HN47" s="143"/>
      <c r="HO47" s="143"/>
      <c r="HP47" s="143"/>
      <c r="HQ47" s="143"/>
      <c r="HR47" s="143"/>
      <c r="HS47" s="143"/>
      <c r="HT47" s="143"/>
      <c r="HU47" s="143"/>
      <c r="HV47" s="143"/>
      <c r="HW47" s="143"/>
      <c r="HX47" s="143"/>
      <c r="HY47" s="143"/>
      <c r="HZ47" s="143"/>
      <c r="IA47" s="143"/>
      <c r="IB47" s="143"/>
      <c r="IC47" s="143"/>
      <c r="ID47" s="143"/>
      <c r="IE47" s="143"/>
      <c r="IF47" s="143"/>
      <c r="IG47" s="143"/>
      <c r="IH47" s="143"/>
      <c r="II47" s="143"/>
      <c r="IJ47" s="143"/>
      <c r="IK47" s="143"/>
      <c r="IL47" s="143"/>
      <c r="IM47" s="143"/>
      <c r="IN47" s="143"/>
      <c r="IO47" s="143"/>
      <c r="IP47" s="143"/>
      <c r="IQ47" s="143"/>
      <c r="IR47" s="143"/>
      <c r="IS47" s="143"/>
      <c r="IT47" s="143"/>
      <c r="IU47" s="143"/>
      <c r="IV47" s="143"/>
    </row>
    <row r="48" spans="1:256" s="144" customFormat="1" ht="15.6" x14ac:dyDescent="0.25">
      <c r="A48" s="149">
        <v>4130</v>
      </c>
      <c r="B48" s="146" t="s">
        <v>875</v>
      </c>
      <c r="C48" s="146" t="s">
        <v>381</v>
      </c>
      <c r="D48" s="148">
        <v>4160</v>
      </c>
      <c r="E48" s="170" t="s">
        <v>1049</v>
      </c>
      <c r="F48" s="156">
        <f>'2018-2019 Form'!F50</f>
        <v>0</v>
      </c>
      <c r="G48" s="156">
        <f t="shared" si="3"/>
        <v>0</v>
      </c>
      <c r="H48" s="156">
        <f t="shared" si="2"/>
        <v>0</v>
      </c>
      <c r="I48" s="156"/>
      <c r="J48" s="173"/>
      <c r="K48" s="156"/>
      <c r="L48" s="173"/>
      <c r="M48" s="173"/>
      <c r="N48" s="173"/>
      <c r="O48" s="157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3"/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3"/>
      <c r="CC48" s="143"/>
      <c r="CD48" s="143"/>
      <c r="CE48" s="143"/>
      <c r="CF48" s="143"/>
      <c r="CG48" s="143"/>
      <c r="CH48" s="143"/>
      <c r="CI48" s="143"/>
      <c r="CJ48" s="143"/>
      <c r="CK48" s="143"/>
      <c r="CL48" s="143"/>
      <c r="CM48" s="143"/>
      <c r="CN48" s="143"/>
      <c r="CO48" s="143"/>
      <c r="CP48" s="143"/>
      <c r="CQ48" s="143"/>
      <c r="CR48" s="143"/>
      <c r="CS48" s="143"/>
      <c r="CT48" s="143"/>
      <c r="CU48" s="143"/>
      <c r="CV48" s="143"/>
      <c r="CW48" s="143"/>
      <c r="CX48" s="143"/>
      <c r="CY48" s="143"/>
      <c r="CZ48" s="143"/>
      <c r="DA48" s="143"/>
      <c r="DB48" s="143"/>
      <c r="DC48" s="143"/>
      <c r="DD48" s="143"/>
      <c r="DE48" s="143"/>
      <c r="DF48" s="143"/>
      <c r="DG48" s="143"/>
      <c r="DH48" s="143"/>
      <c r="DI48" s="143"/>
      <c r="DJ48" s="143"/>
      <c r="DK48" s="143"/>
      <c r="DL48" s="143"/>
      <c r="DM48" s="143"/>
      <c r="DN48" s="143"/>
      <c r="DO48" s="143"/>
      <c r="DP48" s="143"/>
      <c r="DQ48" s="143"/>
      <c r="DR48" s="143"/>
      <c r="DS48" s="143"/>
      <c r="DT48" s="143"/>
      <c r="DU48" s="143"/>
      <c r="DV48" s="143"/>
      <c r="DW48" s="143"/>
      <c r="DX48" s="143"/>
      <c r="DY48" s="143"/>
      <c r="DZ48" s="143"/>
      <c r="EA48" s="143"/>
      <c r="EB48" s="143"/>
      <c r="EC48" s="143"/>
      <c r="ED48" s="143"/>
      <c r="EE48" s="143"/>
      <c r="EF48" s="143"/>
      <c r="EG48" s="143"/>
      <c r="EH48" s="143"/>
      <c r="EI48" s="143"/>
      <c r="EJ48" s="143"/>
      <c r="EK48" s="143"/>
      <c r="EL48" s="143"/>
      <c r="EM48" s="143"/>
      <c r="EN48" s="143"/>
      <c r="EO48" s="143"/>
      <c r="EP48" s="143"/>
      <c r="EQ48" s="143"/>
      <c r="ER48" s="143"/>
      <c r="ES48" s="143"/>
      <c r="ET48" s="143"/>
      <c r="EU48" s="143"/>
      <c r="EV48" s="143"/>
      <c r="EW48" s="143"/>
      <c r="EX48" s="143"/>
      <c r="EY48" s="143"/>
      <c r="EZ48" s="143"/>
      <c r="FA48" s="143"/>
      <c r="FB48" s="143"/>
      <c r="FC48" s="143"/>
      <c r="FD48" s="143"/>
      <c r="FE48" s="143"/>
      <c r="FF48" s="143"/>
      <c r="FG48" s="143"/>
      <c r="FH48" s="143"/>
      <c r="FI48" s="143"/>
      <c r="FJ48" s="143"/>
      <c r="FK48" s="143"/>
      <c r="FL48" s="143"/>
      <c r="FM48" s="143"/>
      <c r="FN48" s="143"/>
      <c r="FO48" s="143"/>
      <c r="FP48" s="143"/>
      <c r="FQ48" s="143"/>
      <c r="FR48" s="143"/>
      <c r="FS48" s="143"/>
      <c r="FT48" s="143"/>
      <c r="FU48" s="143"/>
      <c r="FV48" s="143"/>
      <c r="FW48" s="143"/>
      <c r="FX48" s="143"/>
      <c r="FY48" s="143"/>
      <c r="FZ48" s="143"/>
      <c r="GA48" s="143"/>
      <c r="GB48" s="143"/>
      <c r="GC48" s="143"/>
      <c r="GD48" s="143"/>
      <c r="GE48" s="143"/>
      <c r="GF48" s="143"/>
      <c r="GG48" s="143"/>
      <c r="GH48" s="143"/>
      <c r="GI48" s="143"/>
      <c r="GJ48" s="143"/>
      <c r="GK48" s="143"/>
      <c r="GL48" s="143"/>
      <c r="GM48" s="143"/>
      <c r="GN48" s="143"/>
      <c r="GO48" s="143"/>
      <c r="GP48" s="143"/>
      <c r="GQ48" s="143"/>
      <c r="GR48" s="143"/>
      <c r="GS48" s="143"/>
      <c r="GT48" s="143"/>
      <c r="GU48" s="143"/>
      <c r="GV48" s="143"/>
      <c r="GW48" s="143"/>
      <c r="GX48" s="143"/>
      <c r="GY48" s="143"/>
      <c r="GZ48" s="143"/>
      <c r="HA48" s="143"/>
      <c r="HB48" s="143"/>
      <c r="HC48" s="143"/>
      <c r="HD48" s="143"/>
      <c r="HE48" s="143"/>
      <c r="HF48" s="143"/>
      <c r="HG48" s="143"/>
      <c r="HH48" s="143"/>
      <c r="HI48" s="143"/>
      <c r="HJ48" s="143"/>
      <c r="HK48" s="143"/>
      <c r="HL48" s="143"/>
      <c r="HM48" s="143"/>
      <c r="HN48" s="143"/>
      <c r="HO48" s="143"/>
      <c r="HP48" s="143"/>
      <c r="HQ48" s="143"/>
      <c r="HR48" s="143"/>
      <c r="HS48" s="143"/>
      <c r="HT48" s="143"/>
      <c r="HU48" s="143"/>
      <c r="HV48" s="143"/>
      <c r="HW48" s="143"/>
      <c r="HX48" s="143"/>
      <c r="HY48" s="143"/>
      <c r="HZ48" s="143"/>
      <c r="IA48" s="143"/>
      <c r="IB48" s="143"/>
      <c r="IC48" s="143"/>
      <c r="ID48" s="143"/>
      <c r="IE48" s="143"/>
      <c r="IF48" s="143"/>
      <c r="IG48" s="143"/>
      <c r="IH48" s="143"/>
      <c r="II48" s="143"/>
      <c r="IJ48" s="143"/>
      <c r="IK48" s="143"/>
      <c r="IL48" s="143"/>
      <c r="IM48" s="143"/>
      <c r="IN48" s="143"/>
      <c r="IO48" s="143"/>
      <c r="IP48" s="143"/>
      <c r="IQ48" s="143"/>
      <c r="IR48" s="143"/>
      <c r="IS48" s="143"/>
      <c r="IT48" s="143"/>
      <c r="IU48" s="143"/>
      <c r="IV48" s="143"/>
    </row>
    <row r="49" spans="1:256" s="144" customFormat="1" ht="28.95" customHeight="1" x14ac:dyDescent="0.25">
      <c r="A49" s="147">
        <v>4140</v>
      </c>
      <c r="B49" s="146" t="s">
        <v>875</v>
      </c>
      <c r="C49" s="146" t="s">
        <v>21</v>
      </c>
      <c r="D49" s="148">
        <v>4160</v>
      </c>
      <c r="E49" s="170" t="s">
        <v>227</v>
      </c>
      <c r="F49" s="156">
        <f>'2018-2019 Form'!F51</f>
        <v>0</v>
      </c>
      <c r="G49" s="156">
        <f t="shared" si="3"/>
        <v>0</v>
      </c>
      <c r="H49" s="156">
        <f t="shared" si="2"/>
        <v>0</v>
      </c>
      <c r="I49" s="156"/>
      <c r="J49" s="173"/>
      <c r="K49" s="156"/>
      <c r="L49" s="173"/>
      <c r="M49" s="173"/>
      <c r="N49" s="173"/>
      <c r="O49" s="157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43"/>
      <c r="BQ49" s="143"/>
      <c r="BR49" s="143"/>
      <c r="BS49" s="143"/>
      <c r="BT49" s="143"/>
      <c r="BU49" s="143"/>
      <c r="BV49" s="143"/>
      <c r="BW49" s="143"/>
      <c r="BX49" s="143"/>
      <c r="BY49" s="143"/>
      <c r="BZ49" s="143"/>
      <c r="CA49" s="143"/>
      <c r="CB49" s="143"/>
      <c r="CC49" s="143"/>
      <c r="CD49" s="143"/>
      <c r="CE49" s="143"/>
      <c r="CF49" s="143"/>
      <c r="CG49" s="143"/>
      <c r="CH49" s="143"/>
      <c r="CI49" s="143"/>
      <c r="CJ49" s="143"/>
      <c r="CK49" s="143"/>
      <c r="CL49" s="143"/>
      <c r="CM49" s="143"/>
      <c r="CN49" s="143"/>
      <c r="CO49" s="143"/>
      <c r="CP49" s="143"/>
      <c r="CQ49" s="143"/>
      <c r="CR49" s="143"/>
      <c r="CS49" s="143"/>
      <c r="CT49" s="143"/>
      <c r="CU49" s="143"/>
      <c r="CV49" s="143"/>
      <c r="CW49" s="143"/>
      <c r="CX49" s="143"/>
      <c r="CY49" s="143"/>
      <c r="CZ49" s="143"/>
      <c r="DA49" s="143"/>
      <c r="DB49" s="143"/>
      <c r="DC49" s="143"/>
      <c r="DD49" s="143"/>
      <c r="DE49" s="143"/>
      <c r="DF49" s="143"/>
      <c r="DG49" s="143"/>
      <c r="DH49" s="143"/>
      <c r="DI49" s="143"/>
      <c r="DJ49" s="143"/>
      <c r="DK49" s="143"/>
      <c r="DL49" s="143"/>
      <c r="DM49" s="143"/>
      <c r="DN49" s="143"/>
      <c r="DO49" s="143"/>
      <c r="DP49" s="143"/>
      <c r="DQ49" s="143"/>
      <c r="DR49" s="143"/>
      <c r="DS49" s="143"/>
      <c r="DT49" s="143"/>
      <c r="DU49" s="143"/>
      <c r="DV49" s="143"/>
      <c r="DW49" s="143"/>
      <c r="DX49" s="143"/>
      <c r="DY49" s="143"/>
      <c r="DZ49" s="143"/>
      <c r="EA49" s="143"/>
      <c r="EB49" s="143"/>
      <c r="EC49" s="143"/>
      <c r="ED49" s="143"/>
      <c r="EE49" s="143"/>
      <c r="EF49" s="143"/>
      <c r="EG49" s="143"/>
      <c r="EH49" s="143"/>
      <c r="EI49" s="143"/>
      <c r="EJ49" s="143"/>
      <c r="EK49" s="143"/>
      <c r="EL49" s="143"/>
      <c r="EM49" s="143"/>
      <c r="EN49" s="143"/>
      <c r="EO49" s="143"/>
      <c r="EP49" s="143"/>
      <c r="EQ49" s="143"/>
      <c r="ER49" s="143"/>
      <c r="ES49" s="143"/>
      <c r="ET49" s="143"/>
      <c r="EU49" s="143"/>
      <c r="EV49" s="143"/>
      <c r="EW49" s="143"/>
      <c r="EX49" s="143"/>
      <c r="EY49" s="143"/>
      <c r="EZ49" s="143"/>
      <c r="FA49" s="143"/>
      <c r="FB49" s="143"/>
      <c r="FC49" s="143"/>
      <c r="FD49" s="143"/>
      <c r="FE49" s="143"/>
      <c r="FF49" s="143"/>
      <c r="FG49" s="143"/>
      <c r="FH49" s="143"/>
      <c r="FI49" s="143"/>
      <c r="FJ49" s="143"/>
      <c r="FK49" s="143"/>
      <c r="FL49" s="143"/>
      <c r="FM49" s="143"/>
      <c r="FN49" s="143"/>
      <c r="FO49" s="143"/>
      <c r="FP49" s="143"/>
      <c r="FQ49" s="143"/>
      <c r="FR49" s="143"/>
      <c r="FS49" s="143"/>
      <c r="FT49" s="143"/>
      <c r="FU49" s="143"/>
      <c r="FV49" s="143"/>
      <c r="FW49" s="143"/>
      <c r="FX49" s="143"/>
      <c r="FY49" s="143"/>
      <c r="FZ49" s="143"/>
      <c r="GA49" s="143"/>
      <c r="GB49" s="143"/>
      <c r="GC49" s="143"/>
      <c r="GD49" s="143"/>
      <c r="GE49" s="143"/>
      <c r="GF49" s="143"/>
      <c r="GG49" s="143"/>
      <c r="GH49" s="143"/>
      <c r="GI49" s="143"/>
      <c r="GJ49" s="143"/>
      <c r="GK49" s="143"/>
      <c r="GL49" s="143"/>
      <c r="GM49" s="143"/>
      <c r="GN49" s="143"/>
      <c r="GO49" s="143"/>
      <c r="GP49" s="143"/>
      <c r="GQ49" s="143"/>
      <c r="GR49" s="143"/>
      <c r="GS49" s="143"/>
      <c r="GT49" s="143"/>
      <c r="GU49" s="143"/>
      <c r="GV49" s="143"/>
      <c r="GW49" s="143"/>
      <c r="GX49" s="143"/>
      <c r="GY49" s="143"/>
      <c r="GZ49" s="143"/>
      <c r="HA49" s="143"/>
      <c r="HB49" s="143"/>
      <c r="HC49" s="143"/>
      <c r="HD49" s="143"/>
      <c r="HE49" s="143"/>
      <c r="HF49" s="143"/>
      <c r="HG49" s="143"/>
      <c r="HH49" s="143"/>
      <c r="HI49" s="143"/>
      <c r="HJ49" s="143"/>
      <c r="HK49" s="143"/>
      <c r="HL49" s="143"/>
      <c r="HM49" s="143"/>
      <c r="HN49" s="143"/>
      <c r="HO49" s="143"/>
      <c r="HP49" s="143"/>
      <c r="HQ49" s="143"/>
      <c r="HR49" s="143"/>
      <c r="HS49" s="143"/>
      <c r="HT49" s="143"/>
      <c r="HU49" s="143"/>
      <c r="HV49" s="143"/>
      <c r="HW49" s="143"/>
      <c r="HX49" s="143"/>
      <c r="HY49" s="143"/>
      <c r="HZ49" s="143"/>
      <c r="IA49" s="143"/>
      <c r="IB49" s="143"/>
      <c r="IC49" s="143"/>
      <c r="ID49" s="143"/>
      <c r="IE49" s="143"/>
      <c r="IF49" s="143"/>
      <c r="IG49" s="143"/>
      <c r="IH49" s="143"/>
      <c r="II49" s="143"/>
      <c r="IJ49" s="143"/>
      <c r="IK49" s="143"/>
      <c r="IL49" s="143"/>
      <c r="IM49" s="143"/>
      <c r="IN49" s="143"/>
      <c r="IO49" s="143"/>
      <c r="IP49" s="143"/>
      <c r="IQ49" s="143"/>
      <c r="IR49" s="143"/>
      <c r="IS49" s="143"/>
      <c r="IT49" s="143"/>
      <c r="IU49" s="143"/>
      <c r="IV49" s="143"/>
    </row>
    <row r="50" spans="1:256" s="144" customFormat="1" ht="15.6" x14ac:dyDescent="0.25">
      <c r="A50" s="147">
        <v>4160</v>
      </c>
      <c r="B50" s="146" t="s">
        <v>1050</v>
      </c>
      <c r="C50" s="146" t="s">
        <v>1050</v>
      </c>
      <c r="D50" s="148">
        <v>10300</v>
      </c>
      <c r="E50" s="170" t="s">
        <v>1051</v>
      </c>
      <c r="F50" s="156">
        <f>SUM(F29:F49)</f>
        <v>0</v>
      </c>
      <c r="G50" s="156">
        <f>SUM(G29:G49)</f>
        <v>0</v>
      </c>
      <c r="H50" s="156">
        <f>SUM(H29:H49)</f>
        <v>0</v>
      </c>
      <c r="I50" s="156"/>
      <c r="J50" s="173"/>
      <c r="K50" s="156"/>
      <c r="L50" s="173"/>
      <c r="M50" s="173"/>
      <c r="N50" s="173"/>
      <c r="O50" s="157">
        <f>SUM(O29:O49)</f>
        <v>0</v>
      </c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43"/>
      <c r="CD50" s="143"/>
      <c r="CE50" s="143"/>
      <c r="CF50" s="143"/>
      <c r="CG50" s="143"/>
      <c r="CH50" s="143"/>
      <c r="CI50" s="143"/>
      <c r="CJ50" s="143"/>
      <c r="CK50" s="143"/>
      <c r="CL50" s="143"/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3"/>
      <c r="DA50" s="143"/>
      <c r="DB50" s="143"/>
      <c r="DC50" s="143"/>
      <c r="DD50" s="143"/>
      <c r="DE50" s="143"/>
      <c r="DF50" s="143"/>
      <c r="DG50" s="143"/>
      <c r="DH50" s="143"/>
      <c r="DI50" s="143"/>
      <c r="DJ50" s="143"/>
      <c r="DK50" s="143"/>
      <c r="DL50" s="143"/>
      <c r="DM50" s="143"/>
      <c r="DN50" s="143"/>
      <c r="DO50" s="143"/>
      <c r="DP50" s="143"/>
      <c r="DQ50" s="143"/>
      <c r="DR50" s="143"/>
      <c r="DS50" s="143"/>
      <c r="DT50" s="143"/>
      <c r="DU50" s="143"/>
      <c r="DV50" s="143"/>
      <c r="DW50" s="143"/>
      <c r="DX50" s="143"/>
      <c r="DY50" s="143"/>
      <c r="DZ50" s="143"/>
      <c r="EA50" s="143"/>
      <c r="EB50" s="143"/>
      <c r="EC50" s="143"/>
      <c r="ED50" s="143"/>
      <c r="EE50" s="143"/>
      <c r="EF50" s="143"/>
      <c r="EG50" s="143"/>
      <c r="EH50" s="143"/>
      <c r="EI50" s="143"/>
      <c r="EJ50" s="143"/>
      <c r="EK50" s="143"/>
      <c r="EL50" s="143"/>
      <c r="EM50" s="143"/>
      <c r="EN50" s="143"/>
      <c r="EO50" s="143"/>
      <c r="EP50" s="143"/>
      <c r="EQ50" s="143"/>
      <c r="ER50" s="143"/>
      <c r="ES50" s="143"/>
      <c r="ET50" s="143"/>
      <c r="EU50" s="143"/>
      <c r="EV50" s="143"/>
      <c r="EW50" s="143"/>
      <c r="EX50" s="143"/>
      <c r="EY50" s="143"/>
      <c r="EZ50" s="143"/>
      <c r="FA50" s="143"/>
      <c r="FB50" s="143"/>
      <c r="FC50" s="143"/>
      <c r="FD50" s="143"/>
      <c r="FE50" s="143"/>
      <c r="FF50" s="143"/>
      <c r="FG50" s="143"/>
      <c r="FH50" s="143"/>
      <c r="FI50" s="143"/>
      <c r="FJ50" s="143"/>
      <c r="FK50" s="143"/>
      <c r="FL50" s="143"/>
      <c r="FM50" s="143"/>
      <c r="FN50" s="143"/>
      <c r="FO50" s="143"/>
      <c r="FP50" s="143"/>
      <c r="FQ50" s="143"/>
      <c r="FR50" s="143"/>
      <c r="FS50" s="143"/>
      <c r="FT50" s="143"/>
      <c r="FU50" s="143"/>
      <c r="FV50" s="143"/>
      <c r="FW50" s="143"/>
      <c r="FX50" s="143"/>
      <c r="FY50" s="143"/>
      <c r="FZ50" s="143"/>
      <c r="GA50" s="143"/>
      <c r="GB50" s="143"/>
      <c r="GC50" s="143"/>
      <c r="GD50" s="143"/>
      <c r="GE50" s="143"/>
      <c r="GF50" s="143"/>
      <c r="GG50" s="143"/>
      <c r="GH50" s="143"/>
      <c r="GI50" s="143"/>
      <c r="GJ50" s="143"/>
      <c r="GK50" s="143"/>
      <c r="GL50" s="143"/>
      <c r="GM50" s="143"/>
      <c r="GN50" s="143"/>
      <c r="GO50" s="143"/>
      <c r="GP50" s="143"/>
      <c r="GQ50" s="143"/>
      <c r="GR50" s="143"/>
      <c r="GS50" s="143"/>
      <c r="GT50" s="143"/>
      <c r="GU50" s="143"/>
      <c r="GV50" s="143"/>
      <c r="GW50" s="143"/>
      <c r="GX50" s="143"/>
      <c r="GY50" s="143"/>
      <c r="GZ50" s="143"/>
      <c r="HA50" s="143"/>
      <c r="HB50" s="143"/>
      <c r="HC50" s="143"/>
      <c r="HD50" s="143"/>
      <c r="HE50" s="143"/>
      <c r="HF50" s="143"/>
      <c r="HG50" s="143"/>
      <c r="HH50" s="143"/>
      <c r="HI50" s="143"/>
      <c r="HJ50" s="143"/>
      <c r="HK50" s="143"/>
      <c r="HL50" s="143"/>
      <c r="HM50" s="143"/>
      <c r="HN50" s="143"/>
      <c r="HO50" s="143"/>
      <c r="HP50" s="143"/>
      <c r="HQ50" s="143"/>
      <c r="HR50" s="143"/>
      <c r="HS50" s="143"/>
      <c r="HT50" s="143"/>
      <c r="HU50" s="143"/>
      <c r="HV50" s="143"/>
      <c r="HW50" s="143"/>
      <c r="HX50" s="143"/>
      <c r="HY50" s="143"/>
      <c r="HZ50" s="143"/>
      <c r="IA50" s="143"/>
      <c r="IB50" s="143"/>
      <c r="IC50" s="143"/>
      <c r="ID50" s="143"/>
      <c r="IE50" s="143"/>
      <c r="IF50" s="143"/>
      <c r="IG50" s="143"/>
      <c r="IH50" s="143"/>
      <c r="II50" s="143"/>
      <c r="IJ50" s="143"/>
      <c r="IK50" s="143"/>
      <c r="IL50" s="143"/>
      <c r="IM50" s="143"/>
      <c r="IN50" s="143"/>
      <c r="IO50" s="143"/>
      <c r="IP50" s="143"/>
      <c r="IQ50" s="143"/>
      <c r="IR50" s="143"/>
      <c r="IS50" s="143"/>
      <c r="IT50" s="143"/>
      <c r="IU50" s="143"/>
      <c r="IV50" s="143"/>
    </row>
    <row r="51" spans="1:256" s="151" customFormat="1" ht="15.6" customHeight="1" x14ac:dyDescent="0.25">
      <c r="A51" s="304" t="s">
        <v>1281</v>
      </c>
      <c r="B51" s="305"/>
      <c r="C51" s="305"/>
      <c r="D51" s="305"/>
      <c r="E51" s="305"/>
      <c r="F51" s="305"/>
      <c r="G51" s="305"/>
      <c r="H51" s="305"/>
      <c r="I51" s="305"/>
      <c r="J51" s="305"/>
      <c r="K51" s="305"/>
      <c r="L51" s="305"/>
      <c r="M51" s="305"/>
      <c r="N51" s="305"/>
      <c r="O51" s="306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143"/>
      <c r="BK51" s="143"/>
      <c r="BL51" s="143"/>
      <c r="BM51" s="143"/>
      <c r="BN51" s="143"/>
      <c r="BO51" s="143"/>
      <c r="BP51" s="143"/>
      <c r="BQ51" s="143"/>
      <c r="BR51" s="143"/>
      <c r="BS51" s="143"/>
      <c r="BT51" s="143"/>
      <c r="BU51" s="143"/>
      <c r="BV51" s="143"/>
      <c r="BW51" s="143"/>
      <c r="BX51" s="143"/>
      <c r="BY51" s="143"/>
      <c r="BZ51" s="143"/>
      <c r="CA51" s="143"/>
      <c r="CB51" s="143"/>
      <c r="CC51" s="143"/>
      <c r="CD51" s="143"/>
      <c r="CE51" s="143"/>
      <c r="CF51" s="143"/>
      <c r="CG51" s="143"/>
      <c r="CH51" s="143"/>
      <c r="CI51" s="143"/>
      <c r="CJ51" s="143"/>
      <c r="CK51" s="143"/>
      <c r="CL51" s="143"/>
      <c r="CM51" s="143"/>
      <c r="CN51" s="143"/>
      <c r="CO51" s="143"/>
      <c r="CP51" s="143"/>
      <c r="CQ51" s="143"/>
      <c r="CR51" s="143"/>
      <c r="CS51" s="143"/>
      <c r="CT51" s="143"/>
      <c r="CU51" s="143"/>
      <c r="CV51" s="143"/>
      <c r="CW51" s="143"/>
      <c r="CX51" s="143"/>
      <c r="CY51" s="143"/>
      <c r="CZ51" s="143"/>
      <c r="DA51" s="143"/>
      <c r="DB51" s="143"/>
      <c r="DC51" s="143"/>
      <c r="DD51" s="143"/>
      <c r="DE51" s="143"/>
      <c r="DF51" s="143"/>
      <c r="DG51" s="143"/>
      <c r="DH51" s="143"/>
      <c r="DI51" s="143"/>
      <c r="DJ51" s="143"/>
      <c r="DK51" s="143"/>
      <c r="DL51" s="143"/>
      <c r="DM51" s="143"/>
      <c r="DN51" s="143"/>
      <c r="DO51" s="143"/>
      <c r="DP51" s="143"/>
      <c r="DQ51" s="143"/>
      <c r="DR51" s="143"/>
      <c r="DS51" s="143"/>
      <c r="DT51" s="143"/>
      <c r="DU51" s="143"/>
      <c r="DV51" s="143"/>
      <c r="DW51" s="143"/>
      <c r="DX51" s="143"/>
      <c r="DY51" s="143"/>
      <c r="DZ51" s="143"/>
      <c r="EA51" s="143"/>
      <c r="EB51" s="143"/>
      <c r="EC51" s="143"/>
      <c r="ED51" s="143"/>
      <c r="EE51" s="143"/>
      <c r="EF51" s="143"/>
      <c r="EG51" s="143"/>
      <c r="EH51" s="143"/>
      <c r="EI51" s="143"/>
      <c r="EJ51" s="143"/>
      <c r="EK51" s="143"/>
      <c r="EL51" s="143"/>
      <c r="EM51" s="143"/>
      <c r="EN51" s="143"/>
      <c r="EO51" s="143"/>
      <c r="EP51" s="143"/>
      <c r="EQ51" s="143"/>
      <c r="ER51" s="143"/>
      <c r="ES51" s="143"/>
      <c r="ET51" s="143"/>
      <c r="EU51" s="143"/>
      <c r="EV51" s="143"/>
      <c r="EW51" s="143"/>
      <c r="EX51" s="143"/>
      <c r="EY51" s="143"/>
      <c r="EZ51" s="143"/>
      <c r="FA51" s="143"/>
      <c r="FB51" s="143"/>
      <c r="FC51" s="143"/>
      <c r="FD51" s="143"/>
      <c r="FE51" s="143"/>
      <c r="FF51" s="143"/>
      <c r="FG51" s="143"/>
      <c r="FH51" s="143"/>
      <c r="FI51" s="143"/>
      <c r="FJ51" s="143"/>
      <c r="FK51" s="143"/>
      <c r="FL51" s="143"/>
      <c r="FM51" s="143"/>
      <c r="FN51" s="143"/>
      <c r="FO51" s="143"/>
      <c r="FP51" s="143"/>
      <c r="FQ51" s="143"/>
      <c r="FR51" s="143"/>
      <c r="FS51" s="143"/>
      <c r="FT51" s="143"/>
      <c r="FU51" s="143"/>
      <c r="FV51" s="143"/>
      <c r="FW51" s="143"/>
      <c r="FX51" s="143"/>
      <c r="FY51" s="143"/>
      <c r="FZ51" s="143"/>
      <c r="GA51" s="143"/>
      <c r="GB51" s="143"/>
      <c r="GC51" s="143"/>
      <c r="GD51" s="143"/>
      <c r="GE51" s="143"/>
      <c r="GF51" s="143"/>
      <c r="GG51" s="143"/>
      <c r="GH51" s="143"/>
      <c r="GI51" s="143"/>
      <c r="GJ51" s="143"/>
      <c r="GK51" s="143"/>
      <c r="GL51" s="143"/>
      <c r="GM51" s="143"/>
      <c r="GN51" s="143"/>
      <c r="GO51" s="143"/>
      <c r="GP51" s="143"/>
      <c r="GQ51" s="143"/>
      <c r="GR51" s="143"/>
      <c r="GS51" s="143"/>
      <c r="GT51" s="143"/>
      <c r="GU51" s="143"/>
      <c r="GV51" s="143"/>
      <c r="GW51" s="143"/>
      <c r="GX51" s="143"/>
      <c r="GY51" s="143"/>
      <c r="GZ51" s="143"/>
      <c r="HA51" s="143"/>
      <c r="HB51" s="143"/>
      <c r="HC51" s="143"/>
      <c r="HD51" s="143"/>
      <c r="HE51" s="143"/>
      <c r="HF51" s="143"/>
      <c r="HG51" s="143"/>
      <c r="HH51" s="143"/>
      <c r="HI51" s="143"/>
      <c r="HJ51" s="143"/>
      <c r="HK51" s="143"/>
      <c r="HL51" s="143"/>
      <c r="HM51" s="143"/>
      <c r="HN51" s="143"/>
      <c r="HO51" s="143"/>
      <c r="HP51" s="143"/>
      <c r="HQ51" s="143"/>
      <c r="HR51" s="143"/>
      <c r="HS51" s="143"/>
      <c r="HT51" s="143"/>
      <c r="HU51" s="143"/>
      <c r="HV51" s="143"/>
      <c r="HW51" s="143"/>
      <c r="HX51" s="143"/>
      <c r="HY51" s="143"/>
      <c r="HZ51" s="143"/>
      <c r="IA51" s="143"/>
      <c r="IB51" s="143"/>
      <c r="IC51" s="143"/>
      <c r="ID51" s="143"/>
      <c r="IE51" s="143"/>
      <c r="IF51" s="143"/>
      <c r="IG51" s="143"/>
      <c r="IH51" s="143"/>
      <c r="II51" s="143"/>
      <c r="IJ51" s="143"/>
      <c r="IK51" s="143"/>
      <c r="IL51" s="143"/>
      <c r="IM51" s="143"/>
      <c r="IN51" s="143"/>
      <c r="IO51" s="143"/>
      <c r="IP51" s="143"/>
      <c r="IQ51" s="143"/>
      <c r="IR51" s="143"/>
      <c r="IS51" s="143"/>
      <c r="IT51" s="143"/>
      <c r="IU51" s="143"/>
      <c r="IV51" s="143"/>
    </row>
    <row r="52" spans="1:256" s="144" customFormat="1" ht="15.6" x14ac:dyDescent="0.25">
      <c r="A52" s="147">
        <v>4500</v>
      </c>
      <c r="B52" s="146" t="s">
        <v>875</v>
      </c>
      <c r="C52" s="146" t="s">
        <v>12</v>
      </c>
      <c r="D52" s="148">
        <v>4660</v>
      </c>
      <c r="E52" s="170" t="s">
        <v>228</v>
      </c>
      <c r="F52" s="156">
        <f>'2018-2019 Form'!F54</f>
        <v>0</v>
      </c>
      <c r="G52" s="156">
        <f>F52</f>
        <v>0</v>
      </c>
      <c r="H52" s="156">
        <f>F52</f>
        <v>0</v>
      </c>
      <c r="I52" s="156"/>
      <c r="J52" s="173"/>
      <c r="K52" s="156"/>
      <c r="L52" s="173"/>
      <c r="M52" s="173"/>
      <c r="N52" s="322"/>
      <c r="O52" s="157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143"/>
      <c r="BQ52" s="143"/>
      <c r="BR52" s="143"/>
      <c r="BS52" s="143"/>
      <c r="BT52" s="143"/>
      <c r="BU52" s="143"/>
      <c r="BV52" s="143"/>
      <c r="BW52" s="143"/>
      <c r="BX52" s="143"/>
      <c r="BY52" s="143"/>
      <c r="BZ52" s="143"/>
      <c r="CA52" s="143"/>
      <c r="CB52" s="143"/>
      <c r="CC52" s="143"/>
      <c r="CD52" s="143"/>
      <c r="CE52" s="143"/>
      <c r="CF52" s="143"/>
      <c r="CG52" s="143"/>
      <c r="CH52" s="143"/>
      <c r="CI52" s="143"/>
      <c r="CJ52" s="143"/>
      <c r="CK52" s="143"/>
      <c r="CL52" s="143"/>
      <c r="CM52" s="143"/>
      <c r="CN52" s="143"/>
      <c r="CO52" s="143"/>
      <c r="CP52" s="143"/>
      <c r="CQ52" s="143"/>
      <c r="CR52" s="143"/>
      <c r="CS52" s="143"/>
      <c r="CT52" s="143"/>
      <c r="CU52" s="143"/>
      <c r="CV52" s="143"/>
      <c r="CW52" s="143"/>
      <c r="CX52" s="143"/>
      <c r="CY52" s="143"/>
      <c r="CZ52" s="143"/>
      <c r="DA52" s="143"/>
      <c r="DB52" s="143"/>
      <c r="DC52" s="143"/>
      <c r="DD52" s="143"/>
      <c r="DE52" s="143"/>
      <c r="DF52" s="143"/>
      <c r="DG52" s="143"/>
      <c r="DH52" s="143"/>
      <c r="DI52" s="143"/>
      <c r="DJ52" s="143"/>
      <c r="DK52" s="143"/>
      <c r="DL52" s="143"/>
      <c r="DM52" s="143"/>
      <c r="DN52" s="143"/>
      <c r="DO52" s="143"/>
      <c r="DP52" s="143"/>
      <c r="DQ52" s="143"/>
      <c r="DR52" s="143"/>
      <c r="DS52" s="143"/>
      <c r="DT52" s="143"/>
      <c r="DU52" s="143"/>
      <c r="DV52" s="143"/>
      <c r="DW52" s="143"/>
      <c r="DX52" s="143"/>
      <c r="DY52" s="143"/>
      <c r="DZ52" s="143"/>
      <c r="EA52" s="143"/>
      <c r="EB52" s="143"/>
      <c r="EC52" s="143"/>
      <c r="ED52" s="143"/>
      <c r="EE52" s="143"/>
      <c r="EF52" s="143"/>
      <c r="EG52" s="143"/>
      <c r="EH52" s="143"/>
      <c r="EI52" s="143"/>
      <c r="EJ52" s="143"/>
      <c r="EK52" s="143"/>
      <c r="EL52" s="143"/>
      <c r="EM52" s="143"/>
      <c r="EN52" s="143"/>
      <c r="EO52" s="143"/>
      <c r="EP52" s="143"/>
      <c r="EQ52" s="143"/>
      <c r="ER52" s="143"/>
      <c r="ES52" s="143"/>
      <c r="ET52" s="143"/>
      <c r="EU52" s="143"/>
      <c r="EV52" s="143"/>
      <c r="EW52" s="143"/>
      <c r="EX52" s="143"/>
      <c r="EY52" s="143"/>
      <c r="EZ52" s="143"/>
      <c r="FA52" s="143"/>
      <c r="FB52" s="143"/>
      <c r="FC52" s="143"/>
      <c r="FD52" s="143"/>
      <c r="FE52" s="143"/>
      <c r="FF52" s="143"/>
      <c r="FG52" s="143"/>
      <c r="FH52" s="143"/>
      <c r="FI52" s="143"/>
      <c r="FJ52" s="143"/>
      <c r="FK52" s="143"/>
      <c r="FL52" s="143"/>
      <c r="FM52" s="143"/>
      <c r="FN52" s="143"/>
      <c r="FO52" s="143"/>
      <c r="FP52" s="143"/>
      <c r="FQ52" s="143"/>
      <c r="FR52" s="143"/>
      <c r="FS52" s="143"/>
      <c r="FT52" s="143"/>
      <c r="FU52" s="143"/>
      <c r="FV52" s="143"/>
      <c r="FW52" s="143"/>
      <c r="FX52" s="143"/>
      <c r="FY52" s="143"/>
      <c r="FZ52" s="143"/>
      <c r="GA52" s="143"/>
      <c r="GB52" s="143"/>
      <c r="GC52" s="143"/>
      <c r="GD52" s="143"/>
      <c r="GE52" s="143"/>
      <c r="GF52" s="143"/>
      <c r="GG52" s="143"/>
      <c r="GH52" s="143"/>
      <c r="GI52" s="143"/>
      <c r="GJ52" s="143"/>
      <c r="GK52" s="143"/>
      <c r="GL52" s="143"/>
      <c r="GM52" s="143"/>
      <c r="GN52" s="143"/>
      <c r="GO52" s="143"/>
      <c r="GP52" s="143"/>
      <c r="GQ52" s="143"/>
      <c r="GR52" s="143"/>
      <c r="GS52" s="143"/>
      <c r="GT52" s="143"/>
      <c r="GU52" s="143"/>
      <c r="GV52" s="143"/>
      <c r="GW52" s="143"/>
      <c r="GX52" s="143"/>
      <c r="GY52" s="143"/>
      <c r="GZ52" s="143"/>
      <c r="HA52" s="143"/>
      <c r="HB52" s="143"/>
      <c r="HC52" s="143"/>
      <c r="HD52" s="143"/>
      <c r="HE52" s="143"/>
      <c r="HF52" s="143"/>
      <c r="HG52" s="143"/>
      <c r="HH52" s="143"/>
      <c r="HI52" s="143"/>
      <c r="HJ52" s="143"/>
      <c r="HK52" s="143"/>
      <c r="HL52" s="143"/>
      <c r="HM52" s="143"/>
      <c r="HN52" s="143"/>
      <c r="HO52" s="143"/>
      <c r="HP52" s="143"/>
      <c r="HQ52" s="143"/>
      <c r="HR52" s="143"/>
      <c r="HS52" s="143"/>
      <c r="HT52" s="143"/>
      <c r="HU52" s="143"/>
      <c r="HV52" s="143"/>
      <c r="HW52" s="143"/>
      <c r="HX52" s="143"/>
      <c r="HY52" s="143"/>
      <c r="HZ52" s="143"/>
      <c r="IA52" s="143"/>
      <c r="IB52" s="143"/>
      <c r="IC52" s="143"/>
      <c r="ID52" s="143"/>
      <c r="IE52" s="143"/>
      <c r="IF52" s="143"/>
      <c r="IG52" s="143"/>
      <c r="IH52" s="143"/>
      <c r="II52" s="143"/>
      <c r="IJ52" s="143"/>
      <c r="IK52" s="143"/>
      <c r="IL52" s="143"/>
      <c r="IM52" s="143"/>
      <c r="IN52" s="143"/>
      <c r="IO52" s="143"/>
      <c r="IP52" s="143"/>
      <c r="IQ52" s="143"/>
      <c r="IR52" s="143"/>
      <c r="IS52" s="143"/>
      <c r="IT52" s="143"/>
      <c r="IU52" s="143"/>
      <c r="IV52" s="143"/>
    </row>
    <row r="53" spans="1:256" s="144" customFormat="1" ht="15.6" x14ac:dyDescent="0.25">
      <c r="A53" s="147">
        <v>4520</v>
      </c>
      <c r="B53" s="146" t="s">
        <v>875</v>
      </c>
      <c r="C53" s="146" t="s">
        <v>14</v>
      </c>
      <c r="D53" s="148">
        <v>4660</v>
      </c>
      <c r="E53" s="170" t="s">
        <v>229</v>
      </c>
      <c r="F53" s="156">
        <f>'2018-2019 Form'!F55</f>
        <v>0</v>
      </c>
      <c r="G53" s="156">
        <f>F53</f>
        <v>0</v>
      </c>
      <c r="H53" s="156">
        <f>F53</f>
        <v>0</v>
      </c>
      <c r="I53" s="156"/>
      <c r="J53" s="173"/>
      <c r="K53" s="156"/>
      <c r="L53" s="173"/>
      <c r="M53" s="173"/>
      <c r="N53" s="173"/>
      <c r="O53" s="157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143"/>
      <c r="BR53" s="143"/>
      <c r="BS53" s="143"/>
      <c r="BT53" s="143"/>
      <c r="BU53" s="143"/>
      <c r="BV53" s="143"/>
      <c r="BW53" s="143"/>
      <c r="BX53" s="143"/>
      <c r="BY53" s="143"/>
      <c r="BZ53" s="143"/>
      <c r="CA53" s="143"/>
      <c r="CB53" s="143"/>
      <c r="CC53" s="143"/>
      <c r="CD53" s="143"/>
      <c r="CE53" s="143"/>
      <c r="CF53" s="143"/>
      <c r="CG53" s="143"/>
      <c r="CH53" s="143"/>
      <c r="CI53" s="143"/>
      <c r="CJ53" s="143"/>
      <c r="CK53" s="143"/>
      <c r="CL53" s="143"/>
      <c r="CM53" s="143"/>
      <c r="CN53" s="143"/>
      <c r="CO53" s="143"/>
      <c r="CP53" s="143"/>
      <c r="CQ53" s="143"/>
      <c r="CR53" s="143"/>
      <c r="CS53" s="143"/>
      <c r="CT53" s="143"/>
      <c r="CU53" s="143"/>
      <c r="CV53" s="143"/>
      <c r="CW53" s="143"/>
      <c r="CX53" s="143"/>
      <c r="CY53" s="143"/>
      <c r="CZ53" s="143"/>
      <c r="DA53" s="143"/>
      <c r="DB53" s="143"/>
      <c r="DC53" s="143"/>
      <c r="DD53" s="143"/>
      <c r="DE53" s="143"/>
      <c r="DF53" s="143"/>
      <c r="DG53" s="143"/>
      <c r="DH53" s="143"/>
      <c r="DI53" s="143"/>
      <c r="DJ53" s="143"/>
      <c r="DK53" s="143"/>
      <c r="DL53" s="143"/>
      <c r="DM53" s="143"/>
      <c r="DN53" s="143"/>
      <c r="DO53" s="143"/>
      <c r="DP53" s="143"/>
      <c r="DQ53" s="143"/>
      <c r="DR53" s="143"/>
      <c r="DS53" s="143"/>
      <c r="DT53" s="143"/>
      <c r="DU53" s="143"/>
      <c r="DV53" s="143"/>
      <c r="DW53" s="143"/>
      <c r="DX53" s="143"/>
      <c r="DY53" s="143"/>
      <c r="DZ53" s="143"/>
      <c r="EA53" s="143"/>
      <c r="EB53" s="143"/>
      <c r="EC53" s="143"/>
      <c r="ED53" s="143"/>
      <c r="EE53" s="143"/>
      <c r="EF53" s="143"/>
      <c r="EG53" s="143"/>
      <c r="EH53" s="143"/>
      <c r="EI53" s="143"/>
      <c r="EJ53" s="143"/>
      <c r="EK53" s="143"/>
      <c r="EL53" s="143"/>
      <c r="EM53" s="143"/>
      <c r="EN53" s="143"/>
      <c r="EO53" s="143"/>
      <c r="EP53" s="143"/>
      <c r="EQ53" s="143"/>
      <c r="ER53" s="143"/>
      <c r="ES53" s="143"/>
      <c r="ET53" s="143"/>
      <c r="EU53" s="143"/>
      <c r="EV53" s="143"/>
      <c r="EW53" s="143"/>
      <c r="EX53" s="143"/>
      <c r="EY53" s="143"/>
      <c r="EZ53" s="143"/>
      <c r="FA53" s="143"/>
      <c r="FB53" s="143"/>
      <c r="FC53" s="143"/>
      <c r="FD53" s="143"/>
      <c r="FE53" s="143"/>
      <c r="FF53" s="143"/>
      <c r="FG53" s="143"/>
      <c r="FH53" s="143"/>
      <c r="FI53" s="143"/>
      <c r="FJ53" s="143"/>
      <c r="FK53" s="143"/>
      <c r="FL53" s="143"/>
      <c r="FM53" s="143"/>
      <c r="FN53" s="143"/>
      <c r="FO53" s="143"/>
      <c r="FP53" s="143"/>
      <c r="FQ53" s="143"/>
      <c r="FR53" s="143"/>
      <c r="FS53" s="143"/>
      <c r="FT53" s="143"/>
      <c r="FU53" s="143"/>
      <c r="FV53" s="143"/>
      <c r="FW53" s="143"/>
      <c r="FX53" s="143"/>
      <c r="FY53" s="143"/>
      <c r="FZ53" s="143"/>
      <c r="GA53" s="143"/>
      <c r="GB53" s="143"/>
      <c r="GC53" s="143"/>
      <c r="GD53" s="143"/>
      <c r="GE53" s="143"/>
      <c r="GF53" s="143"/>
      <c r="GG53" s="143"/>
      <c r="GH53" s="143"/>
      <c r="GI53" s="143"/>
      <c r="GJ53" s="143"/>
      <c r="GK53" s="143"/>
      <c r="GL53" s="143"/>
      <c r="GM53" s="143"/>
      <c r="GN53" s="143"/>
      <c r="GO53" s="143"/>
      <c r="GP53" s="143"/>
      <c r="GQ53" s="143"/>
      <c r="GR53" s="143"/>
      <c r="GS53" s="143"/>
      <c r="GT53" s="143"/>
      <c r="GU53" s="143"/>
      <c r="GV53" s="143"/>
      <c r="GW53" s="143"/>
      <c r="GX53" s="143"/>
      <c r="GY53" s="143"/>
      <c r="GZ53" s="143"/>
      <c r="HA53" s="143"/>
      <c r="HB53" s="143"/>
      <c r="HC53" s="143"/>
      <c r="HD53" s="143"/>
      <c r="HE53" s="143"/>
      <c r="HF53" s="143"/>
      <c r="HG53" s="143"/>
      <c r="HH53" s="143"/>
      <c r="HI53" s="143"/>
      <c r="HJ53" s="143"/>
      <c r="HK53" s="143"/>
      <c r="HL53" s="143"/>
      <c r="HM53" s="143"/>
      <c r="HN53" s="143"/>
      <c r="HO53" s="143"/>
      <c r="HP53" s="143"/>
      <c r="HQ53" s="143"/>
      <c r="HR53" s="143"/>
      <c r="HS53" s="143"/>
      <c r="HT53" s="143"/>
      <c r="HU53" s="143"/>
      <c r="HV53" s="143"/>
      <c r="HW53" s="143"/>
      <c r="HX53" s="143"/>
      <c r="HY53" s="143"/>
      <c r="HZ53" s="143"/>
      <c r="IA53" s="143"/>
      <c r="IB53" s="143"/>
      <c r="IC53" s="143"/>
      <c r="ID53" s="143"/>
      <c r="IE53" s="143"/>
      <c r="IF53" s="143"/>
      <c r="IG53" s="143"/>
      <c r="IH53" s="143"/>
      <c r="II53" s="143"/>
      <c r="IJ53" s="143"/>
      <c r="IK53" s="143"/>
      <c r="IL53" s="143"/>
      <c r="IM53" s="143"/>
      <c r="IN53" s="143"/>
      <c r="IO53" s="143"/>
      <c r="IP53" s="143"/>
      <c r="IQ53" s="143"/>
      <c r="IR53" s="143"/>
      <c r="IS53" s="143"/>
      <c r="IT53" s="143"/>
      <c r="IU53" s="143"/>
      <c r="IV53" s="143"/>
    </row>
    <row r="54" spans="1:256" s="144" customFormat="1" ht="15.6" x14ac:dyDescent="0.25">
      <c r="A54" s="147">
        <v>4525</v>
      </c>
      <c r="B54" s="146" t="s">
        <v>875</v>
      </c>
      <c r="C54" s="146" t="s">
        <v>320</v>
      </c>
      <c r="D54" s="148">
        <v>4660</v>
      </c>
      <c r="E54" s="170" t="s">
        <v>1030</v>
      </c>
      <c r="F54" s="156">
        <f>'2018-2019 Form'!F56</f>
        <v>0</v>
      </c>
      <c r="G54" s="156">
        <f>F54</f>
        <v>0</v>
      </c>
      <c r="H54" s="156">
        <f>F54</f>
        <v>0</v>
      </c>
      <c r="I54" s="156"/>
      <c r="J54" s="173"/>
      <c r="K54" s="156"/>
      <c r="L54" s="173"/>
      <c r="M54" s="173"/>
      <c r="N54" s="173"/>
      <c r="O54" s="157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3"/>
      <c r="BX54" s="143"/>
      <c r="BY54" s="143"/>
      <c r="BZ54" s="143"/>
      <c r="CA54" s="143"/>
      <c r="CB54" s="143"/>
      <c r="CC54" s="143"/>
      <c r="CD54" s="143"/>
      <c r="CE54" s="143"/>
      <c r="CF54" s="143"/>
      <c r="CG54" s="143"/>
      <c r="CH54" s="143"/>
      <c r="CI54" s="143"/>
      <c r="CJ54" s="143"/>
      <c r="CK54" s="143"/>
      <c r="CL54" s="143"/>
      <c r="CM54" s="143"/>
      <c r="CN54" s="143"/>
      <c r="CO54" s="143"/>
      <c r="CP54" s="143"/>
      <c r="CQ54" s="143"/>
      <c r="CR54" s="143"/>
      <c r="CS54" s="143"/>
      <c r="CT54" s="143"/>
      <c r="CU54" s="143"/>
      <c r="CV54" s="143"/>
      <c r="CW54" s="143"/>
      <c r="CX54" s="143"/>
      <c r="CY54" s="143"/>
      <c r="CZ54" s="143"/>
      <c r="DA54" s="143"/>
      <c r="DB54" s="143"/>
      <c r="DC54" s="143"/>
      <c r="DD54" s="143"/>
      <c r="DE54" s="143"/>
      <c r="DF54" s="143"/>
      <c r="DG54" s="143"/>
      <c r="DH54" s="143"/>
      <c r="DI54" s="143"/>
      <c r="DJ54" s="143"/>
      <c r="DK54" s="143"/>
      <c r="DL54" s="143"/>
      <c r="DM54" s="143"/>
      <c r="DN54" s="143"/>
      <c r="DO54" s="143"/>
      <c r="DP54" s="143"/>
      <c r="DQ54" s="143"/>
      <c r="DR54" s="143"/>
      <c r="DS54" s="143"/>
      <c r="DT54" s="143"/>
      <c r="DU54" s="143"/>
      <c r="DV54" s="143"/>
      <c r="DW54" s="143"/>
      <c r="DX54" s="143"/>
      <c r="DY54" s="143"/>
      <c r="DZ54" s="143"/>
      <c r="EA54" s="143"/>
      <c r="EB54" s="143"/>
      <c r="EC54" s="143"/>
      <c r="ED54" s="143"/>
      <c r="EE54" s="143"/>
      <c r="EF54" s="143"/>
      <c r="EG54" s="143"/>
      <c r="EH54" s="143"/>
      <c r="EI54" s="143"/>
      <c r="EJ54" s="143"/>
      <c r="EK54" s="143"/>
      <c r="EL54" s="143"/>
      <c r="EM54" s="143"/>
      <c r="EN54" s="143"/>
      <c r="EO54" s="143"/>
      <c r="EP54" s="143"/>
      <c r="EQ54" s="143"/>
      <c r="ER54" s="143"/>
      <c r="ES54" s="143"/>
      <c r="ET54" s="143"/>
      <c r="EU54" s="143"/>
      <c r="EV54" s="143"/>
      <c r="EW54" s="143"/>
      <c r="EX54" s="143"/>
      <c r="EY54" s="143"/>
      <c r="EZ54" s="143"/>
      <c r="FA54" s="143"/>
      <c r="FB54" s="143"/>
      <c r="FC54" s="143"/>
      <c r="FD54" s="143"/>
      <c r="FE54" s="143"/>
      <c r="FF54" s="143"/>
      <c r="FG54" s="143"/>
      <c r="FH54" s="143"/>
      <c r="FI54" s="143"/>
      <c r="FJ54" s="143"/>
      <c r="FK54" s="143"/>
      <c r="FL54" s="143"/>
      <c r="FM54" s="143"/>
      <c r="FN54" s="143"/>
      <c r="FO54" s="143"/>
      <c r="FP54" s="143"/>
      <c r="FQ54" s="143"/>
      <c r="FR54" s="143"/>
      <c r="FS54" s="143"/>
      <c r="FT54" s="143"/>
      <c r="FU54" s="143"/>
      <c r="FV54" s="143"/>
      <c r="FW54" s="143"/>
      <c r="FX54" s="143"/>
      <c r="FY54" s="143"/>
      <c r="FZ54" s="143"/>
      <c r="GA54" s="143"/>
      <c r="GB54" s="143"/>
      <c r="GC54" s="143"/>
      <c r="GD54" s="143"/>
      <c r="GE54" s="143"/>
      <c r="GF54" s="143"/>
      <c r="GG54" s="143"/>
      <c r="GH54" s="143"/>
      <c r="GI54" s="143"/>
      <c r="GJ54" s="143"/>
      <c r="GK54" s="143"/>
      <c r="GL54" s="143"/>
      <c r="GM54" s="143"/>
      <c r="GN54" s="143"/>
      <c r="GO54" s="143"/>
      <c r="GP54" s="143"/>
      <c r="GQ54" s="143"/>
      <c r="GR54" s="143"/>
      <c r="GS54" s="143"/>
      <c r="GT54" s="143"/>
      <c r="GU54" s="143"/>
      <c r="GV54" s="143"/>
      <c r="GW54" s="143"/>
      <c r="GX54" s="143"/>
      <c r="GY54" s="143"/>
      <c r="GZ54" s="143"/>
      <c r="HA54" s="143"/>
      <c r="HB54" s="143"/>
      <c r="HC54" s="143"/>
      <c r="HD54" s="143"/>
      <c r="HE54" s="143"/>
      <c r="HF54" s="143"/>
      <c r="HG54" s="143"/>
      <c r="HH54" s="143"/>
      <c r="HI54" s="143"/>
      <c r="HJ54" s="143"/>
      <c r="HK54" s="143"/>
      <c r="HL54" s="143"/>
      <c r="HM54" s="143"/>
      <c r="HN54" s="143"/>
      <c r="HO54" s="143"/>
      <c r="HP54" s="143"/>
      <c r="HQ54" s="143"/>
      <c r="HR54" s="143"/>
      <c r="HS54" s="143"/>
      <c r="HT54" s="143"/>
      <c r="HU54" s="143"/>
      <c r="HV54" s="143"/>
      <c r="HW54" s="143"/>
      <c r="HX54" s="143"/>
      <c r="HY54" s="143"/>
      <c r="HZ54" s="143"/>
      <c r="IA54" s="143"/>
      <c r="IB54" s="143"/>
      <c r="IC54" s="143"/>
      <c r="ID54" s="143"/>
      <c r="IE54" s="143"/>
      <c r="IF54" s="143"/>
      <c r="IG54" s="143"/>
      <c r="IH54" s="143"/>
      <c r="II54" s="143"/>
      <c r="IJ54" s="143"/>
      <c r="IK54" s="143"/>
      <c r="IL54" s="143"/>
      <c r="IM54" s="143"/>
      <c r="IN54" s="143"/>
      <c r="IO54" s="143"/>
      <c r="IP54" s="143"/>
      <c r="IQ54" s="143"/>
      <c r="IR54" s="143"/>
      <c r="IS54" s="143"/>
      <c r="IT54" s="143"/>
      <c r="IU54" s="143"/>
      <c r="IV54" s="143"/>
    </row>
    <row r="55" spans="1:256" s="144" customFormat="1" ht="15.6" x14ac:dyDescent="0.25">
      <c r="A55" s="149">
        <v>4530</v>
      </c>
      <c r="B55" s="146" t="s">
        <v>875</v>
      </c>
      <c r="C55" s="146" t="s">
        <v>143</v>
      </c>
      <c r="D55" s="148">
        <v>4660</v>
      </c>
      <c r="E55" s="170" t="s">
        <v>1031</v>
      </c>
      <c r="F55" s="156">
        <f>'2018-2019 Form'!F57</f>
        <v>0</v>
      </c>
      <c r="G55" s="156">
        <f>F55</f>
        <v>0</v>
      </c>
      <c r="H55" s="156">
        <f>F55</f>
        <v>0</v>
      </c>
      <c r="I55" s="156"/>
      <c r="J55" s="173"/>
      <c r="K55" s="156"/>
      <c r="L55" s="173"/>
      <c r="M55" s="173"/>
      <c r="N55" s="173"/>
      <c r="O55" s="157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3"/>
      <c r="BL55" s="143"/>
      <c r="BM55" s="143"/>
      <c r="BN55" s="143"/>
      <c r="BO55" s="143"/>
      <c r="BP55" s="143"/>
      <c r="BQ55" s="143"/>
      <c r="BR55" s="143"/>
      <c r="BS55" s="143"/>
      <c r="BT55" s="143"/>
      <c r="BU55" s="143"/>
      <c r="BV55" s="143"/>
      <c r="BW55" s="143"/>
      <c r="BX55" s="143"/>
      <c r="BY55" s="143"/>
      <c r="BZ55" s="143"/>
      <c r="CA55" s="143"/>
      <c r="CB55" s="143"/>
      <c r="CC55" s="143"/>
      <c r="CD55" s="143"/>
      <c r="CE55" s="143"/>
      <c r="CF55" s="143"/>
      <c r="CG55" s="143"/>
      <c r="CH55" s="143"/>
      <c r="CI55" s="143"/>
      <c r="CJ55" s="143"/>
      <c r="CK55" s="143"/>
      <c r="CL55" s="143"/>
      <c r="CM55" s="143"/>
      <c r="CN55" s="143"/>
      <c r="CO55" s="143"/>
      <c r="CP55" s="143"/>
      <c r="CQ55" s="143"/>
      <c r="CR55" s="143"/>
      <c r="CS55" s="143"/>
      <c r="CT55" s="143"/>
      <c r="CU55" s="143"/>
      <c r="CV55" s="143"/>
      <c r="CW55" s="143"/>
      <c r="CX55" s="143"/>
      <c r="CY55" s="143"/>
      <c r="CZ55" s="143"/>
      <c r="DA55" s="143"/>
      <c r="DB55" s="143"/>
      <c r="DC55" s="143"/>
      <c r="DD55" s="143"/>
      <c r="DE55" s="143"/>
      <c r="DF55" s="143"/>
      <c r="DG55" s="143"/>
      <c r="DH55" s="143"/>
      <c r="DI55" s="143"/>
      <c r="DJ55" s="143"/>
      <c r="DK55" s="143"/>
      <c r="DL55" s="143"/>
      <c r="DM55" s="143"/>
      <c r="DN55" s="143"/>
      <c r="DO55" s="143"/>
      <c r="DP55" s="143"/>
      <c r="DQ55" s="143"/>
      <c r="DR55" s="143"/>
      <c r="DS55" s="143"/>
      <c r="DT55" s="143"/>
      <c r="DU55" s="143"/>
      <c r="DV55" s="143"/>
      <c r="DW55" s="143"/>
      <c r="DX55" s="143"/>
      <c r="DY55" s="143"/>
      <c r="DZ55" s="143"/>
      <c r="EA55" s="143"/>
      <c r="EB55" s="143"/>
      <c r="EC55" s="143"/>
      <c r="ED55" s="143"/>
      <c r="EE55" s="143"/>
      <c r="EF55" s="143"/>
      <c r="EG55" s="143"/>
      <c r="EH55" s="143"/>
      <c r="EI55" s="143"/>
      <c r="EJ55" s="143"/>
      <c r="EK55" s="143"/>
      <c r="EL55" s="143"/>
      <c r="EM55" s="143"/>
      <c r="EN55" s="143"/>
      <c r="EO55" s="143"/>
      <c r="EP55" s="143"/>
      <c r="EQ55" s="143"/>
      <c r="ER55" s="143"/>
      <c r="ES55" s="143"/>
      <c r="ET55" s="143"/>
      <c r="EU55" s="143"/>
      <c r="EV55" s="143"/>
      <c r="EW55" s="143"/>
      <c r="EX55" s="143"/>
      <c r="EY55" s="143"/>
      <c r="EZ55" s="143"/>
      <c r="FA55" s="143"/>
      <c r="FB55" s="143"/>
      <c r="FC55" s="143"/>
      <c r="FD55" s="143"/>
      <c r="FE55" s="143"/>
      <c r="FF55" s="143"/>
      <c r="FG55" s="143"/>
      <c r="FH55" s="143"/>
      <c r="FI55" s="143"/>
      <c r="FJ55" s="143"/>
      <c r="FK55" s="143"/>
      <c r="FL55" s="143"/>
      <c r="FM55" s="143"/>
      <c r="FN55" s="143"/>
      <c r="FO55" s="143"/>
      <c r="FP55" s="143"/>
      <c r="FQ55" s="143"/>
      <c r="FR55" s="143"/>
      <c r="FS55" s="143"/>
      <c r="FT55" s="143"/>
      <c r="FU55" s="143"/>
      <c r="FV55" s="143"/>
      <c r="FW55" s="143"/>
      <c r="FX55" s="143"/>
      <c r="FY55" s="143"/>
      <c r="FZ55" s="143"/>
      <c r="GA55" s="143"/>
      <c r="GB55" s="143"/>
      <c r="GC55" s="143"/>
      <c r="GD55" s="143"/>
      <c r="GE55" s="143"/>
      <c r="GF55" s="143"/>
      <c r="GG55" s="143"/>
      <c r="GH55" s="143"/>
      <c r="GI55" s="143"/>
      <c r="GJ55" s="143"/>
      <c r="GK55" s="143"/>
      <c r="GL55" s="143"/>
      <c r="GM55" s="143"/>
      <c r="GN55" s="143"/>
      <c r="GO55" s="143"/>
      <c r="GP55" s="143"/>
      <c r="GQ55" s="143"/>
      <c r="GR55" s="143"/>
      <c r="GS55" s="143"/>
      <c r="GT55" s="143"/>
      <c r="GU55" s="143"/>
      <c r="GV55" s="143"/>
      <c r="GW55" s="143"/>
      <c r="GX55" s="143"/>
      <c r="GY55" s="143"/>
      <c r="GZ55" s="143"/>
      <c r="HA55" s="143"/>
      <c r="HB55" s="143"/>
      <c r="HC55" s="143"/>
      <c r="HD55" s="143"/>
      <c r="HE55" s="143"/>
      <c r="HF55" s="143"/>
      <c r="HG55" s="143"/>
      <c r="HH55" s="143"/>
      <c r="HI55" s="143"/>
      <c r="HJ55" s="143"/>
      <c r="HK55" s="143"/>
      <c r="HL55" s="143"/>
      <c r="HM55" s="143"/>
      <c r="HN55" s="143"/>
      <c r="HO55" s="143"/>
      <c r="HP55" s="143"/>
      <c r="HQ55" s="143"/>
      <c r="HR55" s="143"/>
      <c r="HS55" s="143"/>
      <c r="HT55" s="143"/>
      <c r="HU55" s="143"/>
      <c r="HV55" s="143"/>
      <c r="HW55" s="143"/>
      <c r="HX55" s="143"/>
      <c r="HY55" s="143"/>
      <c r="HZ55" s="143"/>
      <c r="IA55" s="143"/>
      <c r="IB55" s="143"/>
      <c r="IC55" s="143"/>
      <c r="ID55" s="143"/>
      <c r="IE55" s="143"/>
      <c r="IF55" s="143"/>
      <c r="IG55" s="143"/>
      <c r="IH55" s="143"/>
      <c r="II55" s="143"/>
      <c r="IJ55" s="143"/>
      <c r="IK55" s="143"/>
      <c r="IL55" s="143"/>
      <c r="IM55" s="143"/>
      <c r="IN55" s="143"/>
      <c r="IO55" s="143"/>
      <c r="IP55" s="143"/>
      <c r="IQ55" s="143"/>
      <c r="IR55" s="143"/>
      <c r="IS55" s="143"/>
      <c r="IT55" s="143"/>
      <c r="IU55" s="143"/>
      <c r="IV55" s="143"/>
    </row>
    <row r="56" spans="1:256" s="144" customFormat="1" x14ac:dyDescent="0.25">
      <c r="A56" s="304" t="s">
        <v>1281</v>
      </c>
      <c r="B56" s="305"/>
      <c r="C56" s="305"/>
      <c r="D56" s="305"/>
      <c r="E56" s="305"/>
      <c r="F56" s="305"/>
      <c r="G56" s="305"/>
      <c r="H56" s="305"/>
      <c r="I56" s="305"/>
      <c r="J56" s="305"/>
      <c r="K56" s="305"/>
      <c r="L56" s="305"/>
      <c r="M56" s="305"/>
      <c r="N56" s="305"/>
      <c r="O56" s="306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3"/>
      <c r="BI56" s="143"/>
      <c r="BJ56" s="143"/>
      <c r="BK56" s="143"/>
      <c r="BL56" s="143"/>
      <c r="BM56" s="143"/>
      <c r="BN56" s="143"/>
      <c r="BO56" s="143"/>
      <c r="BP56" s="143"/>
      <c r="BQ56" s="143"/>
      <c r="BR56" s="143"/>
      <c r="BS56" s="143"/>
      <c r="BT56" s="143"/>
      <c r="BU56" s="143"/>
      <c r="BV56" s="143"/>
      <c r="BW56" s="143"/>
      <c r="BX56" s="143"/>
      <c r="BY56" s="143"/>
      <c r="BZ56" s="143"/>
      <c r="CA56" s="143"/>
      <c r="CB56" s="143"/>
      <c r="CC56" s="143"/>
      <c r="CD56" s="143"/>
      <c r="CE56" s="143"/>
      <c r="CF56" s="143"/>
      <c r="CG56" s="143"/>
      <c r="CH56" s="143"/>
      <c r="CI56" s="143"/>
      <c r="CJ56" s="143"/>
      <c r="CK56" s="143"/>
      <c r="CL56" s="143"/>
      <c r="CM56" s="143"/>
      <c r="CN56" s="143"/>
      <c r="CO56" s="143"/>
      <c r="CP56" s="143"/>
      <c r="CQ56" s="143"/>
      <c r="CR56" s="143"/>
      <c r="CS56" s="143"/>
      <c r="CT56" s="143"/>
      <c r="CU56" s="143"/>
      <c r="CV56" s="143"/>
      <c r="CW56" s="143"/>
      <c r="CX56" s="143"/>
      <c r="CY56" s="143"/>
      <c r="CZ56" s="143"/>
      <c r="DA56" s="143"/>
      <c r="DB56" s="143"/>
      <c r="DC56" s="143"/>
      <c r="DD56" s="143"/>
      <c r="DE56" s="143"/>
      <c r="DF56" s="143"/>
      <c r="DG56" s="143"/>
      <c r="DH56" s="143"/>
      <c r="DI56" s="143"/>
      <c r="DJ56" s="143"/>
      <c r="DK56" s="143"/>
      <c r="DL56" s="143"/>
      <c r="DM56" s="143"/>
      <c r="DN56" s="143"/>
      <c r="DO56" s="143"/>
      <c r="DP56" s="143"/>
      <c r="DQ56" s="143"/>
      <c r="DR56" s="143"/>
      <c r="DS56" s="143"/>
      <c r="DT56" s="143"/>
      <c r="DU56" s="143"/>
      <c r="DV56" s="143"/>
      <c r="DW56" s="143"/>
      <c r="DX56" s="143"/>
      <c r="DY56" s="143"/>
      <c r="DZ56" s="143"/>
      <c r="EA56" s="143"/>
      <c r="EB56" s="143"/>
      <c r="EC56" s="143"/>
      <c r="ED56" s="143"/>
      <c r="EE56" s="143"/>
      <c r="EF56" s="143"/>
      <c r="EG56" s="143"/>
      <c r="EH56" s="143"/>
      <c r="EI56" s="143"/>
      <c r="EJ56" s="143"/>
      <c r="EK56" s="143"/>
      <c r="EL56" s="143"/>
      <c r="EM56" s="143"/>
      <c r="EN56" s="143"/>
      <c r="EO56" s="143"/>
      <c r="EP56" s="143"/>
      <c r="EQ56" s="143"/>
      <c r="ER56" s="143"/>
      <c r="ES56" s="143"/>
      <c r="ET56" s="143"/>
      <c r="EU56" s="143"/>
      <c r="EV56" s="143"/>
      <c r="EW56" s="143"/>
      <c r="EX56" s="143"/>
      <c r="EY56" s="143"/>
      <c r="EZ56" s="143"/>
      <c r="FA56" s="143"/>
      <c r="FB56" s="143"/>
      <c r="FC56" s="143"/>
      <c r="FD56" s="143"/>
      <c r="FE56" s="143"/>
      <c r="FF56" s="143"/>
      <c r="FG56" s="143"/>
      <c r="FH56" s="143"/>
      <c r="FI56" s="143"/>
      <c r="FJ56" s="143"/>
      <c r="FK56" s="143"/>
      <c r="FL56" s="143"/>
      <c r="FM56" s="143"/>
      <c r="FN56" s="143"/>
      <c r="FO56" s="143"/>
      <c r="FP56" s="143"/>
      <c r="FQ56" s="143"/>
      <c r="FR56" s="143"/>
      <c r="FS56" s="143"/>
      <c r="FT56" s="143"/>
      <c r="FU56" s="143"/>
      <c r="FV56" s="143"/>
      <c r="FW56" s="143"/>
      <c r="FX56" s="143"/>
      <c r="FY56" s="143"/>
      <c r="FZ56" s="143"/>
      <c r="GA56" s="143"/>
      <c r="GB56" s="143"/>
      <c r="GC56" s="143"/>
      <c r="GD56" s="143"/>
      <c r="GE56" s="143"/>
      <c r="GF56" s="143"/>
      <c r="GG56" s="143"/>
      <c r="GH56" s="143"/>
      <c r="GI56" s="143"/>
      <c r="GJ56" s="143"/>
      <c r="GK56" s="143"/>
      <c r="GL56" s="143"/>
      <c r="GM56" s="143"/>
      <c r="GN56" s="143"/>
      <c r="GO56" s="143"/>
      <c r="GP56" s="143"/>
      <c r="GQ56" s="143"/>
      <c r="GR56" s="143"/>
      <c r="GS56" s="143"/>
      <c r="GT56" s="143"/>
      <c r="GU56" s="143"/>
      <c r="GV56" s="143"/>
      <c r="GW56" s="143"/>
      <c r="GX56" s="143"/>
      <c r="GY56" s="143"/>
      <c r="GZ56" s="143"/>
      <c r="HA56" s="143"/>
      <c r="HB56" s="143"/>
      <c r="HC56" s="143"/>
      <c r="HD56" s="143"/>
      <c r="HE56" s="143"/>
      <c r="HF56" s="143"/>
      <c r="HG56" s="143"/>
      <c r="HH56" s="143"/>
      <c r="HI56" s="143"/>
      <c r="HJ56" s="143"/>
      <c r="HK56" s="143"/>
      <c r="HL56" s="143"/>
      <c r="HM56" s="143"/>
      <c r="HN56" s="143"/>
      <c r="HO56" s="143"/>
      <c r="HP56" s="143"/>
      <c r="HQ56" s="143"/>
      <c r="HR56" s="143"/>
      <c r="HS56" s="143"/>
      <c r="HT56" s="143"/>
      <c r="HU56" s="143"/>
      <c r="HV56" s="143"/>
      <c r="HW56" s="143"/>
      <c r="HX56" s="143"/>
      <c r="HY56" s="143"/>
      <c r="HZ56" s="143"/>
      <c r="IA56" s="143"/>
      <c r="IB56" s="143"/>
      <c r="IC56" s="143"/>
      <c r="ID56" s="143"/>
      <c r="IE56" s="143"/>
      <c r="IF56" s="143"/>
      <c r="IG56" s="143"/>
      <c r="IH56" s="143"/>
      <c r="II56" s="143"/>
      <c r="IJ56" s="143"/>
      <c r="IK56" s="143"/>
      <c r="IL56" s="143"/>
      <c r="IM56" s="143"/>
      <c r="IN56" s="143"/>
      <c r="IO56" s="143"/>
      <c r="IP56" s="143"/>
      <c r="IQ56" s="143"/>
      <c r="IR56" s="143"/>
      <c r="IS56" s="143"/>
      <c r="IT56" s="143"/>
      <c r="IU56" s="143"/>
      <c r="IV56" s="143"/>
    </row>
    <row r="57" spans="1:256" s="144" customFormat="1" ht="15.6" x14ac:dyDescent="0.25">
      <c r="A57" s="149">
        <v>4531</v>
      </c>
      <c r="B57" s="146" t="s">
        <v>875</v>
      </c>
      <c r="C57" s="146" t="s">
        <v>145</v>
      </c>
      <c r="D57" s="148">
        <v>4660</v>
      </c>
      <c r="E57" s="170" t="s">
        <v>1032</v>
      </c>
      <c r="F57" s="156">
        <f>'2018-2019 Form'!F58</f>
        <v>0</v>
      </c>
      <c r="G57" s="156">
        <f>F57</f>
        <v>0</v>
      </c>
      <c r="H57" s="156">
        <f>F57</f>
        <v>0</v>
      </c>
      <c r="I57" s="156"/>
      <c r="J57" s="173"/>
      <c r="K57" s="156"/>
      <c r="L57" s="173"/>
      <c r="M57" s="173"/>
      <c r="N57" s="173"/>
      <c r="O57" s="157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143"/>
      <c r="BK57" s="143"/>
      <c r="BL57" s="143"/>
      <c r="BM57" s="143"/>
      <c r="BN57" s="143"/>
      <c r="BO57" s="143"/>
      <c r="BP57" s="143"/>
      <c r="BQ57" s="143"/>
      <c r="BR57" s="143"/>
      <c r="BS57" s="143"/>
      <c r="BT57" s="143"/>
      <c r="BU57" s="143"/>
      <c r="BV57" s="143"/>
      <c r="BW57" s="143"/>
      <c r="BX57" s="143"/>
      <c r="BY57" s="143"/>
      <c r="BZ57" s="143"/>
      <c r="CA57" s="143"/>
      <c r="CB57" s="143"/>
      <c r="CC57" s="143"/>
      <c r="CD57" s="143"/>
      <c r="CE57" s="143"/>
      <c r="CF57" s="143"/>
      <c r="CG57" s="143"/>
      <c r="CH57" s="143"/>
      <c r="CI57" s="143"/>
      <c r="CJ57" s="143"/>
      <c r="CK57" s="143"/>
      <c r="CL57" s="143"/>
      <c r="CM57" s="143"/>
      <c r="CN57" s="143"/>
      <c r="CO57" s="143"/>
      <c r="CP57" s="143"/>
      <c r="CQ57" s="143"/>
      <c r="CR57" s="143"/>
      <c r="CS57" s="143"/>
      <c r="CT57" s="143"/>
      <c r="CU57" s="143"/>
      <c r="CV57" s="143"/>
      <c r="CW57" s="143"/>
      <c r="CX57" s="143"/>
      <c r="CY57" s="143"/>
      <c r="CZ57" s="143"/>
      <c r="DA57" s="143"/>
      <c r="DB57" s="143"/>
      <c r="DC57" s="143"/>
      <c r="DD57" s="143"/>
      <c r="DE57" s="143"/>
      <c r="DF57" s="143"/>
      <c r="DG57" s="143"/>
      <c r="DH57" s="143"/>
      <c r="DI57" s="143"/>
      <c r="DJ57" s="143"/>
      <c r="DK57" s="143"/>
      <c r="DL57" s="143"/>
      <c r="DM57" s="143"/>
      <c r="DN57" s="143"/>
      <c r="DO57" s="143"/>
      <c r="DP57" s="143"/>
      <c r="DQ57" s="143"/>
      <c r="DR57" s="143"/>
      <c r="DS57" s="143"/>
      <c r="DT57" s="143"/>
      <c r="DU57" s="143"/>
      <c r="DV57" s="143"/>
      <c r="DW57" s="143"/>
      <c r="DX57" s="143"/>
      <c r="DY57" s="143"/>
      <c r="DZ57" s="143"/>
      <c r="EA57" s="143"/>
      <c r="EB57" s="143"/>
      <c r="EC57" s="143"/>
      <c r="ED57" s="143"/>
      <c r="EE57" s="143"/>
      <c r="EF57" s="143"/>
      <c r="EG57" s="143"/>
      <c r="EH57" s="143"/>
      <c r="EI57" s="143"/>
      <c r="EJ57" s="143"/>
      <c r="EK57" s="143"/>
      <c r="EL57" s="143"/>
      <c r="EM57" s="143"/>
      <c r="EN57" s="143"/>
      <c r="EO57" s="143"/>
      <c r="EP57" s="143"/>
      <c r="EQ57" s="143"/>
      <c r="ER57" s="143"/>
      <c r="ES57" s="143"/>
      <c r="ET57" s="143"/>
      <c r="EU57" s="143"/>
      <c r="EV57" s="143"/>
      <c r="EW57" s="143"/>
      <c r="EX57" s="143"/>
      <c r="EY57" s="143"/>
      <c r="EZ57" s="143"/>
      <c r="FA57" s="143"/>
      <c r="FB57" s="143"/>
      <c r="FC57" s="143"/>
      <c r="FD57" s="143"/>
      <c r="FE57" s="143"/>
      <c r="FF57" s="143"/>
      <c r="FG57" s="143"/>
      <c r="FH57" s="143"/>
      <c r="FI57" s="143"/>
      <c r="FJ57" s="143"/>
      <c r="FK57" s="143"/>
      <c r="FL57" s="143"/>
      <c r="FM57" s="143"/>
      <c r="FN57" s="143"/>
      <c r="FO57" s="143"/>
      <c r="FP57" s="143"/>
      <c r="FQ57" s="143"/>
      <c r="FR57" s="143"/>
      <c r="FS57" s="143"/>
      <c r="FT57" s="143"/>
      <c r="FU57" s="143"/>
      <c r="FV57" s="143"/>
      <c r="FW57" s="143"/>
      <c r="FX57" s="143"/>
      <c r="FY57" s="143"/>
      <c r="FZ57" s="143"/>
      <c r="GA57" s="143"/>
      <c r="GB57" s="143"/>
      <c r="GC57" s="143"/>
      <c r="GD57" s="143"/>
      <c r="GE57" s="143"/>
      <c r="GF57" s="143"/>
      <c r="GG57" s="143"/>
      <c r="GH57" s="143"/>
      <c r="GI57" s="143"/>
      <c r="GJ57" s="143"/>
      <c r="GK57" s="143"/>
      <c r="GL57" s="143"/>
      <c r="GM57" s="143"/>
      <c r="GN57" s="143"/>
      <c r="GO57" s="143"/>
      <c r="GP57" s="143"/>
      <c r="GQ57" s="143"/>
      <c r="GR57" s="143"/>
      <c r="GS57" s="143"/>
      <c r="GT57" s="143"/>
      <c r="GU57" s="143"/>
      <c r="GV57" s="143"/>
      <c r="GW57" s="143"/>
      <c r="GX57" s="143"/>
      <c r="GY57" s="143"/>
      <c r="GZ57" s="143"/>
      <c r="HA57" s="143"/>
      <c r="HB57" s="143"/>
      <c r="HC57" s="143"/>
      <c r="HD57" s="143"/>
      <c r="HE57" s="143"/>
      <c r="HF57" s="143"/>
      <c r="HG57" s="143"/>
      <c r="HH57" s="143"/>
      <c r="HI57" s="143"/>
      <c r="HJ57" s="143"/>
      <c r="HK57" s="143"/>
      <c r="HL57" s="143"/>
      <c r="HM57" s="143"/>
      <c r="HN57" s="143"/>
      <c r="HO57" s="143"/>
      <c r="HP57" s="143"/>
      <c r="HQ57" s="143"/>
      <c r="HR57" s="143"/>
      <c r="HS57" s="143"/>
      <c r="HT57" s="143"/>
      <c r="HU57" s="143"/>
      <c r="HV57" s="143"/>
      <c r="HW57" s="143"/>
      <c r="HX57" s="143"/>
      <c r="HY57" s="143"/>
      <c r="HZ57" s="143"/>
      <c r="IA57" s="143"/>
      <c r="IB57" s="143"/>
      <c r="IC57" s="143"/>
      <c r="ID57" s="143"/>
      <c r="IE57" s="143"/>
      <c r="IF57" s="143"/>
      <c r="IG57" s="143"/>
      <c r="IH57" s="143"/>
      <c r="II57" s="143"/>
      <c r="IJ57" s="143"/>
      <c r="IK57" s="143"/>
      <c r="IL57" s="143"/>
      <c r="IM57" s="143"/>
      <c r="IN57" s="143"/>
      <c r="IO57" s="143"/>
      <c r="IP57" s="143"/>
      <c r="IQ57" s="143"/>
      <c r="IR57" s="143"/>
      <c r="IS57" s="143"/>
      <c r="IT57" s="143"/>
      <c r="IU57" s="143"/>
      <c r="IV57" s="143"/>
    </row>
    <row r="58" spans="1:256" s="144" customFormat="1" ht="15.6" x14ac:dyDescent="0.25">
      <c r="A58" s="149">
        <v>4532</v>
      </c>
      <c r="B58" s="146" t="s">
        <v>875</v>
      </c>
      <c r="C58" s="150" t="s">
        <v>15</v>
      </c>
      <c r="D58" s="148">
        <v>4660</v>
      </c>
      <c r="E58" s="170" t="s">
        <v>1033</v>
      </c>
      <c r="F58" s="156">
        <f>'2018-2019 Form'!F59</f>
        <v>0</v>
      </c>
      <c r="G58" s="156"/>
      <c r="H58" s="143"/>
      <c r="I58" s="156"/>
      <c r="J58" s="173"/>
      <c r="K58" s="156"/>
      <c r="L58" s="173"/>
      <c r="M58" s="173"/>
      <c r="N58" s="173"/>
      <c r="O58" s="156">
        <f>F58</f>
        <v>0</v>
      </c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  <c r="BI58" s="143"/>
      <c r="BJ58" s="143"/>
      <c r="BK58" s="143"/>
      <c r="BL58" s="143"/>
      <c r="BM58" s="143"/>
      <c r="BN58" s="143"/>
      <c r="BO58" s="143"/>
      <c r="BP58" s="143"/>
      <c r="BQ58" s="143"/>
      <c r="BR58" s="143"/>
      <c r="BS58" s="143"/>
      <c r="BT58" s="143"/>
      <c r="BU58" s="143"/>
      <c r="BV58" s="143"/>
      <c r="BW58" s="143"/>
      <c r="BX58" s="143"/>
      <c r="BY58" s="143"/>
      <c r="BZ58" s="143"/>
      <c r="CA58" s="143"/>
      <c r="CB58" s="143"/>
      <c r="CC58" s="143"/>
      <c r="CD58" s="143"/>
      <c r="CE58" s="143"/>
      <c r="CF58" s="143"/>
      <c r="CG58" s="143"/>
      <c r="CH58" s="143"/>
      <c r="CI58" s="143"/>
      <c r="CJ58" s="143"/>
      <c r="CK58" s="143"/>
      <c r="CL58" s="143"/>
      <c r="CM58" s="143"/>
      <c r="CN58" s="143"/>
      <c r="CO58" s="143"/>
      <c r="CP58" s="143"/>
      <c r="CQ58" s="143"/>
      <c r="CR58" s="143"/>
      <c r="CS58" s="143"/>
      <c r="CT58" s="143"/>
      <c r="CU58" s="143"/>
      <c r="CV58" s="143"/>
      <c r="CW58" s="143"/>
      <c r="CX58" s="143"/>
      <c r="CY58" s="143"/>
      <c r="CZ58" s="143"/>
      <c r="DA58" s="143"/>
      <c r="DB58" s="143"/>
      <c r="DC58" s="143"/>
      <c r="DD58" s="143"/>
      <c r="DE58" s="143"/>
      <c r="DF58" s="143"/>
      <c r="DG58" s="143"/>
      <c r="DH58" s="143"/>
      <c r="DI58" s="143"/>
      <c r="DJ58" s="143"/>
      <c r="DK58" s="143"/>
      <c r="DL58" s="143"/>
      <c r="DM58" s="143"/>
      <c r="DN58" s="143"/>
      <c r="DO58" s="143"/>
      <c r="DP58" s="143"/>
      <c r="DQ58" s="143"/>
      <c r="DR58" s="143"/>
      <c r="DS58" s="143"/>
      <c r="DT58" s="143"/>
      <c r="DU58" s="143"/>
      <c r="DV58" s="143"/>
      <c r="DW58" s="143"/>
      <c r="DX58" s="143"/>
      <c r="DY58" s="143"/>
      <c r="DZ58" s="143"/>
      <c r="EA58" s="143"/>
      <c r="EB58" s="143"/>
      <c r="EC58" s="143"/>
      <c r="ED58" s="143"/>
      <c r="EE58" s="143"/>
      <c r="EF58" s="143"/>
      <c r="EG58" s="143"/>
      <c r="EH58" s="143"/>
      <c r="EI58" s="143"/>
      <c r="EJ58" s="143"/>
      <c r="EK58" s="143"/>
      <c r="EL58" s="143"/>
      <c r="EM58" s="143"/>
      <c r="EN58" s="143"/>
      <c r="EO58" s="143"/>
      <c r="EP58" s="143"/>
      <c r="EQ58" s="143"/>
      <c r="ER58" s="143"/>
      <c r="ES58" s="143"/>
      <c r="ET58" s="143"/>
      <c r="EU58" s="143"/>
      <c r="EV58" s="143"/>
      <c r="EW58" s="143"/>
      <c r="EX58" s="143"/>
      <c r="EY58" s="143"/>
      <c r="EZ58" s="143"/>
      <c r="FA58" s="143"/>
      <c r="FB58" s="143"/>
      <c r="FC58" s="143"/>
      <c r="FD58" s="143"/>
      <c r="FE58" s="143"/>
      <c r="FF58" s="143"/>
      <c r="FG58" s="143"/>
      <c r="FH58" s="143"/>
      <c r="FI58" s="143"/>
      <c r="FJ58" s="143"/>
      <c r="FK58" s="143"/>
      <c r="FL58" s="143"/>
      <c r="FM58" s="143"/>
      <c r="FN58" s="143"/>
      <c r="FO58" s="143"/>
      <c r="FP58" s="143"/>
      <c r="FQ58" s="143"/>
      <c r="FR58" s="143"/>
      <c r="FS58" s="143"/>
      <c r="FT58" s="143"/>
      <c r="FU58" s="143"/>
      <c r="FV58" s="143"/>
      <c r="FW58" s="143"/>
      <c r="FX58" s="143"/>
      <c r="FY58" s="143"/>
      <c r="FZ58" s="143"/>
      <c r="GA58" s="143"/>
      <c r="GB58" s="143"/>
      <c r="GC58" s="143"/>
      <c r="GD58" s="143"/>
      <c r="GE58" s="143"/>
      <c r="GF58" s="143"/>
      <c r="GG58" s="143"/>
      <c r="GH58" s="143"/>
      <c r="GI58" s="143"/>
      <c r="GJ58" s="143"/>
      <c r="GK58" s="143"/>
      <c r="GL58" s="143"/>
      <c r="GM58" s="143"/>
      <c r="GN58" s="143"/>
      <c r="GO58" s="143"/>
      <c r="GP58" s="143"/>
      <c r="GQ58" s="143"/>
      <c r="GR58" s="143"/>
      <c r="GS58" s="143"/>
      <c r="GT58" s="143"/>
      <c r="GU58" s="143"/>
      <c r="GV58" s="143"/>
      <c r="GW58" s="143"/>
      <c r="GX58" s="143"/>
      <c r="GY58" s="143"/>
      <c r="GZ58" s="143"/>
      <c r="HA58" s="143"/>
      <c r="HB58" s="143"/>
      <c r="HC58" s="143"/>
      <c r="HD58" s="143"/>
      <c r="HE58" s="143"/>
      <c r="HF58" s="143"/>
      <c r="HG58" s="143"/>
      <c r="HH58" s="143"/>
      <c r="HI58" s="143"/>
      <c r="HJ58" s="143"/>
      <c r="HK58" s="143"/>
      <c r="HL58" s="143"/>
      <c r="HM58" s="143"/>
      <c r="HN58" s="143"/>
      <c r="HO58" s="143"/>
      <c r="HP58" s="143"/>
      <c r="HQ58" s="143"/>
      <c r="HR58" s="143"/>
      <c r="HS58" s="143"/>
      <c r="HT58" s="143"/>
      <c r="HU58" s="143"/>
      <c r="HV58" s="143"/>
      <c r="HW58" s="143"/>
      <c r="HX58" s="143"/>
      <c r="HY58" s="143"/>
      <c r="HZ58" s="143"/>
      <c r="IA58" s="143"/>
      <c r="IB58" s="143"/>
      <c r="IC58" s="143"/>
      <c r="ID58" s="143"/>
      <c r="IE58" s="143"/>
      <c r="IF58" s="143"/>
      <c r="IG58" s="143"/>
      <c r="IH58" s="143"/>
      <c r="II58" s="143"/>
      <c r="IJ58" s="143"/>
      <c r="IK58" s="143"/>
      <c r="IL58" s="143"/>
      <c r="IM58" s="143"/>
      <c r="IN58" s="143"/>
      <c r="IO58" s="143"/>
      <c r="IP58" s="143"/>
      <c r="IQ58" s="143"/>
      <c r="IR58" s="143"/>
      <c r="IS58" s="143"/>
      <c r="IT58" s="143"/>
      <c r="IU58" s="143"/>
      <c r="IV58" s="143"/>
    </row>
    <row r="59" spans="1:256" s="144" customFormat="1" ht="15.6" x14ac:dyDescent="0.25">
      <c r="A59" s="149">
        <v>4533</v>
      </c>
      <c r="B59" s="146" t="s">
        <v>875</v>
      </c>
      <c r="C59" s="146" t="s">
        <v>147</v>
      </c>
      <c r="D59" s="148">
        <v>4660</v>
      </c>
      <c r="E59" s="170" t="s">
        <v>1034</v>
      </c>
      <c r="F59" s="156">
        <f>'2018-2019 Form'!F60</f>
        <v>0</v>
      </c>
      <c r="G59" s="156">
        <f>F59</f>
        <v>0</v>
      </c>
      <c r="H59" s="156">
        <f>F59</f>
        <v>0</v>
      </c>
      <c r="I59" s="156"/>
      <c r="J59" s="173"/>
      <c r="K59" s="156"/>
      <c r="L59" s="173"/>
      <c r="M59" s="173"/>
      <c r="N59" s="173"/>
      <c r="O59" s="157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43"/>
      <c r="BA59" s="143"/>
      <c r="BB59" s="143"/>
      <c r="BC59" s="143"/>
      <c r="BD59" s="143"/>
      <c r="BE59" s="143"/>
      <c r="BF59" s="143"/>
      <c r="BG59" s="143"/>
      <c r="BH59" s="143"/>
      <c r="BI59" s="143"/>
      <c r="BJ59" s="143"/>
      <c r="BK59" s="143"/>
      <c r="BL59" s="143"/>
      <c r="BM59" s="143"/>
      <c r="BN59" s="143"/>
      <c r="BO59" s="143"/>
      <c r="BP59" s="143"/>
      <c r="BQ59" s="143"/>
      <c r="BR59" s="143"/>
      <c r="BS59" s="143"/>
      <c r="BT59" s="143"/>
      <c r="BU59" s="143"/>
      <c r="BV59" s="143"/>
      <c r="BW59" s="143"/>
      <c r="BX59" s="143"/>
      <c r="BY59" s="143"/>
      <c r="BZ59" s="143"/>
      <c r="CA59" s="143"/>
      <c r="CB59" s="143"/>
      <c r="CC59" s="143"/>
      <c r="CD59" s="143"/>
      <c r="CE59" s="143"/>
      <c r="CF59" s="143"/>
      <c r="CG59" s="143"/>
      <c r="CH59" s="143"/>
      <c r="CI59" s="143"/>
      <c r="CJ59" s="143"/>
      <c r="CK59" s="143"/>
      <c r="CL59" s="143"/>
      <c r="CM59" s="143"/>
      <c r="CN59" s="143"/>
      <c r="CO59" s="143"/>
      <c r="CP59" s="143"/>
      <c r="CQ59" s="143"/>
      <c r="CR59" s="143"/>
      <c r="CS59" s="143"/>
      <c r="CT59" s="143"/>
      <c r="CU59" s="143"/>
      <c r="CV59" s="143"/>
      <c r="CW59" s="143"/>
      <c r="CX59" s="143"/>
      <c r="CY59" s="143"/>
      <c r="CZ59" s="143"/>
      <c r="DA59" s="143"/>
      <c r="DB59" s="143"/>
      <c r="DC59" s="143"/>
      <c r="DD59" s="143"/>
      <c r="DE59" s="143"/>
      <c r="DF59" s="143"/>
      <c r="DG59" s="143"/>
      <c r="DH59" s="143"/>
      <c r="DI59" s="143"/>
      <c r="DJ59" s="143"/>
      <c r="DK59" s="143"/>
      <c r="DL59" s="143"/>
      <c r="DM59" s="143"/>
      <c r="DN59" s="143"/>
      <c r="DO59" s="143"/>
      <c r="DP59" s="143"/>
      <c r="DQ59" s="143"/>
      <c r="DR59" s="143"/>
      <c r="DS59" s="143"/>
      <c r="DT59" s="143"/>
      <c r="DU59" s="143"/>
      <c r="DV59" s="143"/>
      <c r="DW59" s="143"/>
      <c r="DX59" s="143"/>
      <c r="DY59" s="143"/>
      <c r="DZ59" s="143"/>
      <c r="EA59" s="143"/>
      <c r="EB59" s="143"/>
      <c r="EC59" s="143"/>
      <c r="ED59" s="143"/>
      <c r="EE59" s="143"/>
      <c r="EF59" s="143"/>
      <c r="EG59" s="143"/>
      <c r="EH59" s="143"/>
      <c r="EI59" s="143"/>
      <c r="EJ59" s="143"/>
      <c r="EK59" s="143"/>
      <c r="EL59" s="143"/>
      <c r="EM59" s="143"/>
      <c r="EN59" s="143"/>
      <c r="EO59" s="143"/>
      <c r="EP59" s="143"/>
      <c r="EQ59" s="143"/>
      <c r="ER59" s="143"/>
      <c r="ES59" s="143"/>
      <c r="ET59" s="143"/>
      <c r="EU59" s="143"/>
      <c r="EV59" s="143"/>
      <c r="EW59" s="143"/>
      <c r="EX59" s="143"/>
      <c r="EY59" s="143"/>
      <c r="EZ59" s="143"/>
      <c r="FA59" s="143"/>
      <c r="FB59" s="143"/>
      <c r="FC59" s="143"/>
      <c r="FD59" s="143"/>
      <c r="FE59" s="143"/>
      <c r="FF59" s="143"/>
      <c r="FG59" s="143"/>
      <c r="FH59" s="143"/>
      <c r="FI59" s="143"/>
      <c r="FJ59" s="143"/>
      <c r="FK59" s="143"/>
      <c r="FL59" s="143"/>
      <c r="FM59" s="143"/>
      <c r="FN59" s="143"/>
      <c r="FO59" s="143"/>
      <c r="FP59" s="143"/>
      <c r="FQ59" s="143"/>
      <c r="FR59" s="143"/>
      <c r="FS59" s="143"/>
      <c r="FT59" s="143"/>
      <c r="FU59" s="143"/>
      <c r="FV59" s="143"/>
      <c r="FW59" s="143"/>
      <c r="FX59" s="143"/>
      <c r="FY59" s="143"/>
      <c r="FZ59" s="143"/>
      <c r="GA59" s="143"/>
      <c r="GB59" s="143"/>
      <c r="GC59" s="143"/>
      <c r="GD59" s="143"/>
      <c r="GE59" s="143"/>
      <c r="GF59" s="143"/>
      <c r="GG59" s="143"/>
      <c r="GH59" s="143"/>
      <c r="GI59" s="143"/>
      <c r="GJ59" s="143"/>
      <c r="GK59" s="143"/>
      <c r="GL59" s="143"/>
      <c r="GM59" s="143"/>
      <c r="GN59" s="143"/>
      <c r="GO59" s="143"/>
      <c r="GP59" s="143"/>
      <c r="GQ59" s="143"/>
      <c r="GR59" s="143"/>
      <c r="GS59" s="143"/>
      <c r="GT59" s="143"/>
      <c r="GU59" s="143"/>
      <c r="GV59" s="143"/>
      <c r="GW59" s="143"/>
      <c r="GX59" s="143"/>
      <c r="GY59" s="143"/>
      <c r="GZ59" s="143"/>
      <c r="HA59" s="143"/>
      <c r="HB59" s="143"/>
      <c r="HC59" s="143"/>
      <c r="HD59" s="143"/>
      <c r="HE59" s="143"/>
      <c r="HF59" s="143"/>
      <c r="HG59" s="143"/>
      <c r="HH59" s="143"/>
      <c r="HI59" s="143"/>
      <c r="HJ59" s="143"/>
      <c r="HK59" s="143"/>
      <c r="HL59" s="143"/>
      <c r="HM59" s="143"/>
      <c r="HN59" s="143"/>
      <c r="HO59" s="143"/>
      <c r="HP59" s="143"/>
      <c r="HQ59" s="143"/>
      <c r="HR59" s="143"/>
      <c r="HS59" s="143"/>
      <c r="HT59" s="143"/>
      <c r="HU59" s="143"/>
      <c r="HV59" s="143"/>
      <c r="HW59" s="143"/>
      <c r="HX59" s="143"/>
      <c r="HY59" s="143"/>
      <c r="HZ59" s="143"/>
      <c r="IA59" s="143"/>
      <c r="IB59" s="143"/>
      <c r="IC59" s="143"/>
      <c r="ID59" s="143"/>
      <c r="IE59" s="143"/>
      <c r="IF59" s="143"/>
      <c r="IG59" s="143"/>
      <c r="IH59" s="143"/>
      <c r="II59" s="143"/>
      <c r="IJ59" s="143"/>
      <c r="IK59" s="143"/>
      <c r="IL59" s="143"/>
      <c r="IM59" s="143"/>
      <c r="IN59" s="143"/>
      <c r="IO59" s="143"/>
      <c r="IP59" s="143"/>
      <c r="IQ59" s="143"/>
      <c r="IR59" s="143"/>
      <c r="IS59" s="143"/>
      <c r="IT59" s="143"/>
      <c r="IU59" s="143"/>
      <c r="IV59" s="143"/>
    </row>
    <row r="60" spans="1:256" s="144" customFormat="1" ht="15.6" x14ac:dyDescent="0.25">
      <c r="A60" s="149">
        <v>4534</v>
      </c>
      <c r="B60" s="146" t="s">
        <v>875</v>
      </c>
      <c r="C60" s="146" t="s">
        <v>149</v>
      </c>
      <c r="D60" s="148">
        <v>4660</v>
      </c>
      <c r="E60" s="170" t="s">
        <v>1035</v>
      </c>
      <c r="F60" s="156">
        <f>'2018-2019 Form'!F61</f>
        <v>0</v>
      </c>
      <c r="G60" s="156">
        <f t="shared" ref="G60:G73" si="4">F60</f>
        <v>0</v>
      </c>
      <c r="H60" s="156">
        <f t="shared" ref="H60:H73" si="5">F60</f>
        <v>0</v>
      </c>
      <c r="I60" s="156"/>
      <c r="J60" s="173"/>
      <c r="K60" s="156"/>
      <c r="L60" s="173"/>
      <c r="M60" s="173"/>
      <c r="N60" s="173"/>
      <c r="O60" s="157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143"/>
      <c r="BA60" s="143"/>
      <c r="BB60" s="143"/>
      <c r="BC60" s="143"/>
      <c r="BD60" s="143"/>
      <c r="BE60" s="143"/>
      <c r="BF60" s="143"/>
      <c r="BG60" s="143"/>
      <c r="BH60" s="143"/>
      <c r="BI60" s="143"/>
      <c r="BJ60" s="143"/>
      <c r="BK60" s="143"/>
      <c r="BL60" s="143"/>
      <c r="BM60" s="143"/>
      <c r="BN60" s="143"/>
      <c r="BO60" s="143"/>
      <c r="BP60" s="143"/>
      <c r="BQ60" s="143"/>
      <c r="BR60" s="143"/>
      <c r="BS60" s="143"/>
      <c r="BT60" s="143"/>
      <c r="BU60" s="143"/>
      <c r="BV60" s="143"/>
      <c r="BW60" s="143"/>
      <c r="BX60" s="143"/>
      <c r="BY60" s="143"/>
      <c r="BZ60" s="143"/>
      <c r="CA60" s="143"/>
      <c r="CB60" s="143"/>
      <c r="CC60" s="143"/>
      <c r="CD60" s="143"/>
      <c r="CE60" s="143"/>
      <c r="CF60" s="143"/>
      <c r="CG60" s="143"/>
      <c r="CH60" s="143"/>
      <c r="CI60" s="143"/>
      <c r="CJ60" s="143"/>
      <c r="CK60" s="143"/>
      <c r="CL60" s="143"/>
      <c r="CM60" s="143"/>
      <c r="CN60" s="143"/>
      <c r="CO60" s="143"/>
      <c r="CP60" s="143"/>
      <c r="CQ60" s="143"/>
      <c r="CR60" s="143"/>
      <c r="CS60" s="143"/>
      <c r="CT60" s="143"/>
      <c r="CU60" s="143"/>
      <c r="CV60" s="143"/>
      <c r="CW60" s="143"/>
      <c r="CX60" s="143"/>
      <c r="CY60" s="143"/>
      <c r="CZ60" s="143"/>
      <c r="DA60" s="143"/>
      <c r="DB60" s="143"/>
      <c r="DC60" s="143"/>
      <c r="DD60" s="143"/>
      <c r="DE60" s="143"/>
      <c r="DF60" s="143"/>
      <c r="DG60" s="143"/>
      <c r="DH60" s="143"/>
      <c r="DI60" s="143"/>
      <c r="DJ60" s="143"/>
      <c r="DK60" s="143"/>
      <c r="DL60" s="143"/>
      <c r="DM60" s="143"/>
      <c r="DN60" s="143"/>
      <c r="DO60" s="143"/>
      <c r="DP60" s="143"/>
      <c r="DQ60" s="143"/>
      <c r="DR60" s="143"/>
      <c r="DS60" s="143"/>
      <c r="DT60" s="143"/>
      <c r="DU60" s="143"/>
      <c r="DV60" s="143"/>
      <c r="DW60" s="143"/>
      <c r="DX60" s="143"/>
      <c r="DY60" s="143"/>
      <c r="DZ60" s="143"/>
      <c r="EA60" s="143"/>
      <c r="EB60" s="143"/>
      <c r="EC60" s="143"/>
      <c r="ED60" s="143"/>
      <c r="EE60" s="143"/>
      <c r="EF60" s="143"/>
      <c r="EG60" s="143"/>
      <c r="EH60" s="143"/>
      <c r="EI60" s="143"/>
      <c r="EJ60" s="143"/>
      <c r="EK60" s="143"/>
      <c r="EL60" s="143"/>
      <c r="EM60" s="143"/>
      <c r="EN60" s="143"/>
      <c r="EO60" s="143"/>
      <c r="EP60" s="143"/>
      <c r="EQ60" s="143"/>
      <c r="ER60" s="143"/>
      <c r="ES60" s="143"/>
      <c r="ET60" s="143"/>
      <c r="EU60" s="143"/>
      <c r="EV60" s="143"/>
      <c r="EW60" s="143"/>
      <c r="EX60" s="143"/>
      <c r="EY60" s="143"/>
      <c r="EZ60" s="143"/>
      <c r="FA60" s="143"/>
      <c r="FB60" s="143"/>
      <c r="FC60" s="143"/>
      <c r="FD60" s="143"/>
      <c r="FE60" s="143"/>
      <c r="FF60" s="143"/>
      <c r="FG60" s="143"/>
      <c r="FH60" s="143"/>
      <c r="FI60" s="143"/>
      <c r="FJ60" s="143"/>
      <c r="FK60" s="143"/>
      <c r="FL60" s="143"/>
      <c r="FM60" s="143"/>
      <c r="FN60" s="143"/>
      <c r="FO60" s="143"/>
      <c r="FP60" s="143"/>
      <c r="FQ60" s="143"/>
      <c r="FR60" s="143"/>
      <c r="FS60" s="143"/>
      <c r="FT60" s="143"/>
      <c r="FU60" s="143"/>
      <c r="FV60" s="143"/>
      <c r="FW60" s="143"/>
      <c r="FX60" s="143"/>
      <c r="FY60" s="143"/>
      <c r="FZ60" s="143"/>
      <c r="GA60" s="143"/>
      <c r="GB60" s="143"/>
      <c r="GC60" s="143"/>
      <c r="GD60" s="143"/>
      <c r="GE60" s="143"/>
      <c r="GF60" s="143"/>
      <c r="GG60" s="143"/>
      <c r="GH60" s="143"/>
      <c r="GI60" s="143"/>
      <c r="GJ60" s="143"/>
      <c r="GK60" s="143"/>
      <c r="GL60" s="143"/>
      <c r="GM60" s="143"/>
      <c r="GN60" s="143"/>
      <c r="GO60" s="143"/>
      <c r="GP60" s="143"/>
      <c r="GQ60" s="143"/>
      <c r="GR60" s="143"/>
      <c r="GS60" s="143"/>
      <c r="GT60" s="143"/>
      <c r="GU60" s="143"/>
      <c r="GV60" s="143"/>
      <c r="GW60" s="143"/>
      <c r="GX60" s="143"/>
      <c r="GY60" s="143"/>
      <c r="GZ60" s="143"/>
      <c r="HA60" s="143"/>
      <c r="HB60" s="143"/>
      <c r="HC60" s="143"/>
      <c r="HD60" s="143"/>
      <c r="HE60" s="143"/>
      <c r="HF60" s="143"/>
      <c r="HG60" s="143"/>
      <c r="HH60" s="143"/>
      <c r="HI60" s="143"/>
      <c r="HJ60" s="143"/>
      <c r="HK60" s="143"/>
      <c r="HL60" s="143"/>
      <c r="HM60" s="143"/>
      <c r="HN60" s="143"/>
      <c r="HO60" s="143"/>
      <c r="HP60" s="143"/>
      <c r="HQ60" s="143"/>
      <c r="HR60" s="143"/>
      <c r="HS60" s="143"/>
      <c r="HT60" s="143"/>
      <c r="HU60" s="143"/>
      <c r="HV60" s="143"/>
      <c r="HW60" s="143"/>
      <c r="HX60" s="143"/>
      <c r="HY60" s="143"/>
      <c r="HZ60" s="143"/>
      <c r="IA60" s="143"/>
      <c r="IB60" s="143"/>
      <c r="IC60" s="143"/>
      <c r="ID60" s="143"/>
      <c r="IE60" s="143"/>
      <c r="IF60" s="143"/>
      <c r="IG60" s="143"/>
      <c r="IH60" s="143"/>
      <c r="II60" s="143"/>
      <c r="IJ60" s="143"/>
      <c r="IK60" s="143"/>
      <c r="IL60" s="143"/>
      <c r="IM60" s="143"/>
      <c r="IN60" s="143"/>
      <c r="IO60" s="143"/>
      <c r="IP60" s="143"/>
      <c r="IQ60" s="143"/>
      <c r="IR60" s="143"/>
      <c r="IS60" s="143"/>
      <c r="IT60" s="143"/>
      <c r="IU60" s="143"/>
      <c r="IV60" s="143"/>
    </row>
    <row r="61" spans="1:256" s="144" customFormat="1" ht="15.6" x14ac:dyDescent="0.25">
      <c r="A61" s="149">
        <v>4535</v>
      </c>
      <c r="B61" s="146" t="s">
        <v>875</v>
      </c>
      <c r="C61" s="146" t="s">
        <v>151</v>
      </c>
      <c r="D61" s="148">
        <v>4660</v>
      </c>
      <c r="E61" s="170" t="s">
        <v>1036</v>
      </c>
      <c r="F61" s="156">
        <f>'2018-2019 Form'!F62</f>
        <v>0</v>
      </c>
      <c r="G61" s="156">
        <f t="shared" si="4"/>
        <v>0</v>
      </c>
      <c r="H61" s="156">
        <f t="shared" si="5"/>
        <v>0</v>
      </c>
      <c r="I61" s="156"/>
      <c r="J61" s="173"/>
      <c r="K61" s="156"/>
      <c r="L61" s="173"/>
      <c r="M61" s="173"/>
      <c r="N61" s="173"/>
      <c r="O61" s="157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43"/>
      <c r="BG61" s="143"/>
      <c r="BH61" s="143"/>
      <c r="BI61" s="143"/>
      <c r="BJ61" s="143"/>
      <c r="BK61" s="143"/>
      <c r="BL61" s="143"/>
      <c r="BM61" s="143"/>
      <c r="BN61" s="143"/>
      <c r="BO61" s="143"/>
      <c r="BP61" s="143"/>
      <c r="BQ61" s="143"/>
      <c r="BR61" s="143"/>
      <c r="BS61" s="143"/>
      <c r="BT61" s="143"/>
      <c r="BU61" s="143"/>
      <c r="BV61" s="143"/>
      <c r="BW61" s="143"/>
      <c r="BX61" s="143"/>
      <c r="BY61" s="143"/>
      <c r="BZ61" s="143"/>
      <c r="CA61" s="143"/>
      <c r="CB61" s="143"/>
      <c r="CC61" s="143"/>
      <c r="CD61" s="143"/>
      <c r="CE61" s="143"/>
      <c r="CF61" s="143"/>
      <c r="CG61" s="143"/>
      <c r="CH61" s="143"/>
      <c r="CI61" s="143"/>
      <c r="CJ61" s="143"/>
      <c r="CK61" s="143"/>
      <c r="CL61" s="143"/>
      <c r="CM61" s="143"/>
      <c r="CN61" s="143"/>
      <c r="CO61" s="143"/>
      <c r="CP61" s="143"/>
      <c r="CQ61" s="143"/>
      <c r="CR61" s="143"/>
      <c r="CS61" s="143"/>
      <c r="CT61" s="143"/>
      <c r="CU61" s="143"/>
      <c r="CV61" s="143"/>
      <c r="CW61" s="143"/>
      <c r="CX61" s="143"/>
      <c r="CY61" s="143"/>
      <c r="CZ61" s="143"/>
      <c r="DA61" s="143"/>
      <c r="DB61" s="143"/>
      <c r="DC61" s="143"/>
      <c r="DD61" s="143"/>
      <c r="DE61" s="143"/>
      <c r="DF61" s="143"/>
      <c r="DG61" s="143"/>
      <c r="DH61" s="143"/>
      <c r="DI61" s="143"/>
      <c r="DJ61" s="143"/>
      <c r="DK61" s="143"/>
      <c r="DL61" s="143"/>
      <c r="DM61" s="143"/>
      <c r="DN61" s="143"/>
      <c r="DO61" s="143"/>
      <c r="DP61" s="143"/>
      <c r="DQ61" s="143"/>
      <c r="DR61" s="143"/>
      <c r="DS61" s="143"/>
      <c r="DT61" s="143"/>
      <c r="DU61" s="143"/>
      <c r="DV61" s="143"/>
      <c r="DW61" s="143"/>
      <c r="DX61" s="143"/>
      <c r="DY61" s="143"/>
      <c r="DZ61" s="143"/>
      <c r="EA61" s="143"/>
      <c r="EB61" s="143"/>
      <c r="EC61" s="143"/>
      <c r="ED61" s="143"/>
      <c r="EE61" s="143"/>
      <c r="EF61" s="143"/>
      <c r="EG61" s="143"/>
      <c r="EH61" s="143"/>
      <c r="EI61" s="143"/>
      <c r="EJ61" s="143"/>
      <c r="EK61" s="143"/>
      <c r="EL61" s="143"/>
      <c r="EM61" s="143"/>
      <c r="EN61" s="143"/>
      <c r="EO61" s="143"/>
      <c r="EP61" s="143"/>
      <c r="EQ61" s="143"/>
      <c r="ER61" s="143"/>
      <c r="ES61" s="143"/>
      <c r="ET61" s="143"/>
      <c r="EU61" s="143"/>
      <c r="EV61" s="143"/>
      <c r="EW61" s="143"/>
      <c r="EX61" s="143"/>
      <c r="EY61" s="143"/>
      <c r="EZ61" s="143"/>
      <c r="FA61" s="143"/>
      <c r="FB61" s="143"/>
      <c r="FC61" s="143"/>
      <c r="FD61" s="143"/>
      <c r="FE61" s="143"/>
      <c r="FF61" s="143"/>
      <c r="FG61" s="143"/>
      <c r="FH61" s="143"/>
      <c r="FI61" s="143"/>
      <c r="FJ61" s="143"/>
      <c r="FK61" s="143"/>
      <c r="FL61" s="143"/>
      <c r="FM61" s="143"/>
      <c r="FN61" s="143"/>
      <c r="FO61" s="143"/>
      <c r="FP61" s="143"/>
      <c r="FQ61" s="143"/>
      <c r="FR61" s="143"/>
      <c r="FS61" s="143"/>
      <c r="FT61" s="143"/>
      <c r="FU61" s="143"/>
      <c r="FV61" s="143"/>
      <c r="FW61" s="143"/>
      <c r="FX61" s="143"/>
      <c r="FY61" s="143"/>
      <c r="FZ61" s="143"/>
      <c r="GA61" s="143"/>
      <c r="GB61" s="143"/>
      <c r="GC61" s="143"/>
      <c r="GD61" s="143"/>
      <c r="GE61" s="143"/>
      <c r="GF61" s="143"/>
      <c r="GG61" s="143"/>
      <c r="GH61" s="143"/>
      <c r="GI61" s="143"/>
      <c r="GJ61" s="143"/>
      <c r="GK61" s="143"/>
      <c r="GL61" s="143"/>
      <c r="GM61" s="143"/>
      <c r="GN61" s="143"/>
      <c r="GO61" s="143"/>
      <c r="GP61" s="143"/>
      <c r="GQ61" s="143"/>
      <c r="GR61" s="143"/>
      <c r="GS61" s="143"/>
      <c r="GT61" s="143"/>
      <c r="GU61" s="143"/>
      <c r="GV61" s="143"/>
      <c r="GW61" s="143"/>
      <c r="GX61" s="143"/>
      <c r="GY61" s="143"/>
      <c r="GZ61" s="143"/>
      <c r="HA61" s="143"/>
      <c r="HB61" s="143"/>
      <c r="HC61" s="143"/>
      <c r="HD61" s="143"/>
      <c r="HE61" s="143"/>
      <c r="HF61" s="143"/>
      <c r="HG61" s="143"/>
      <c r="HH61" s="143"/>
      <c r="HI61" s="143"/>
      <c r="HJ61" s="143"/>
      <c r="HK61" s="143"/>
      <c r="HL61" s="143"/>
      <c r="HM61" s="143"/>
      <c r="HN61" s="143"/>
      <c r="HO61" s="143"/>
      <c r="HP61" s="143"/>
      <c r="HQ61" s="143"/>
      <c r="HR61" s="143"/>
      <c r="HS61" s="143"/>
      <c r="HT61" s="143"/>
      <c r="HU61" s="143"/>
      <c r="HV61" s="143"/>
      <c r="HW61" s="143"/>
      <c r="HX61" s="143"/>
      <c r="HY61" s="143"/>
      <c r="HZ61" s="143"/>
      <c r="IA61" s="143"/>
      <c r="IB61" s="143"/>
      <c r="IC61" s="143"/>
      <c r="ID61" s="143"/>
      <c r="IE61" s="143"/>
      <c r="IF61" s="143"/>
      <c r="IG61" s="143"/>
      <c r="IH61" s="143"/>
      <c r="II61" s="143"/>
      <c r="IJ61" s="143"/>
      <c r="IK61" s="143"/>
      <c r="IL61" s="143"/>
      <c r="IM61" s="143"/>
      <c r="IN61" s="143"/>
      <c r="IO61" s="143"/>
      <c r="IP61" s="143"/>
      <c r="IQ61" s="143"/>
      <c r="IR61" s="143"/>
      <c r="IS61" s="143"/>
      <c r="IT61" s="143"/>
      <c r="IU61" s="143"/>
      <c r="IV61" s="143"/>
    </row>
    <row r="62" spans="1:256" ht="15.6" x14ac:dyDescent="0.25">
      <c r="A62" s="149">
        <v>4536</v>
      </c>
      <c r="B62" s="146" t="s">
        <v>875</v>
      </c>
      <c r="C62" s="146" t="s">
        <v>155</v>
      </c>
      <c r="D62" s="148">
        <v>4660</v>
      </c>
      <c r="E62" s="170" t="s">
        <v>1037</v>
      </c>
      <c r="F62" s="156">
        <f>'2018-2019 Form'!F63</f>
        <v>0</v>
      </c>
      <c r="G62" s="156">
        <f t="shared" si="4"/>
        <v>0</v>
      </c>
      <c r="H62" s="156">
        <f t="shared" si="5"/>
        <v>0</v>
      </c>
      <c r="I62" s="156"/>
      <c r="J62" s="173"/>
      <c r="K62" s="156"/>
      <c r="L62" s="173"/>
      <c r="M62" s="173"/>
      <c r="N62" s="173"/>
      <c r="O62" s="157"/>
    </row>
    <row r="63" spans="1:256" ht="15.6" x14ac:dyDescent="0.25">
      <c r="A63" s="149">
        <v>4537</v>
      </c>
      <c r="B63" s="146" t="s">
        <v>875</v>
      </c>
      <c r="C63" s="146" t="s">
        <v>157</v>
      </c>
      <c r="D63" s="148">
        <v>4660</v>
      </c>
      <c r="E63" s="170" t="s">
        <v>1038</v>
      </c>
      <c r="F63" s="156">
        <f>'2018-2019 Form'!F64</f>
        <v>0</v>
      </c>
      <c r="G63" s="156">
        <f t="shared" si="4"/>
        <v>0</v>
      </c>
      <c r="H63" s="156">
        <f t="shared" si="5"/>
        <v>0</v>
      </c>
      <c r="I63" s="156"/>
      <c r="J63" s="173"/>
      <c r="K63" s="156"/>
      <c r="L63" s="173"/>
      <c r="M63" s="173"/>
      <c r="N63" s="173"/>
      <c r="O63" s="157"/>
    </row>
    <row r="64" spans="1:256" ht="15.6" x14ac:dyDescent="0.25">
      <c r="A64" s="149">
        <v>4538</v>
      </c>
      <c r="B64" s="146" t="s">
        <v>875</v>
      </c>
      <c r="C64" s="146" t="s">
        <v>394</v>
      </c>
      <c r="D64" s="148">
        <v>4660</v>
      </c>
      <c r="E64" s="170" t="s">
        <v>1039</v>
      </c>
      <c r="F64" s="156">
        <f>'2018-2019 Form'!F65</f>
        <v>0</v>
      </c>
      <c r="G64" s="156">
        <f t="shared" si="4"/>
        <v>0</v>
      </c>
      <c r="H64" s="156">
        <f t="shared" si="5"/>
        <v>0</v>
      </c>
      <c r="I64" s="156"/>
      <c r="J64" s="173"/>
      <c r="K64" s="156"/>
      <c r="L64" s="173"/>
      <c r="M64" s="173"/>
      <c r="N64" s="173"/>
      <c r="O64" s="157"/>
    </row>
    <row r="65" spans="1:256" ht="14.4" customHeight="1" x14ac:dyDescent="0.25">
      <c r="A65" s="147">
        <v>4540</v>
      </c>
      <c r="B65" s="146" t="s">
        <v>875</v>
      </c>
      <c r="C65" s="146" t="s">
        <v>25</v>
      </c>
      <c r="D65" s="148">
        <v>4660</v>
      </c>
      <c r="E65" s="170" t="s">
        <v>230</v>
      </c>
      <c r="F65" s="156">
        <f>'2018-2019 Form'!F66</f>
        <v>0</v>
      </c>
      <c r="G65" s="156">
        <f t="shared" si="4"/>
        <v>0</v>
      </c>
      <c r="H65" s="156">
        <f t="shared" si="5"/>
        <v>0</v>
      </c>
      <c r="I65" s="156"/>
      <c r="J65" s="173"/>
      <c r="K65" s="156"/>
      <c r="L65" s="173"/>
      <c r="M65" s="173"/>
      <c r="N65" s="173"/>
      <c r="O65" s="157"/>
    </row>
    <row r="66" spans="1:256" ht="15.6" x14ac:dyDescent="0.25">
      <c r="A66" s="147">
        <v>4560</v>
      </c>
      <c r="B66" s="146" t="s">
        <v>875</v>
      </c>
      <c r="C66" s="146" t="s">
        <v>17</v>
      </c>
      <c r="D66" s="148">
        <v>4660</v>
      </c>
      <c r="E66" s="170" t="s">
        <v>231</v>
      </c>
      <c r="F66" s="156">
        <f>'2018-2019 Form'!F67</f>
        <v>0</v>
      </c>
      <c r="G66" s="156">
        <f t="shared" si="4"/>
        <v>0</v>
      </c>
      <c r="H66" s="156">
        <f t="shared" si="5"/>
        <v>0</v>
      </c>
      <c r="I66" s="156"/>
      <c r="J66" s="173"/>
      <c r="K66" s="156"/>
      <c r="L66" s="173"/>
      <c r="M66" s="173"/>
      <c r="N66" s="173"/>
      <c r="O66" s="157"/>
    </row>
    <row r="67" spans="1:256" ht="15.6" x14ac:dyDescent="0.25">
      <c r="A67" s="147">
        <v>4580</v>
      </c>
      <c r="B67" s="146" t="s">
        <v>875</v>
      </c>
      <c r="C67" s="146" t="s">
        <v>46</v>
      </c>
      <c r="D67" s="148">
        <v>4660</v>
      </c>
      <c r="E67" s="170" t="s">
        <v>232</v>
      </c>
      <c r="F67" s="156">
        <f>'2018-2019 Form'!F68</f>
        <v>0</v>
      </c>
      <c r="G67" s="156">
        <f t="shared" si="4"/>
        <v>0</v>
      </c>
      <c r="H67" s="156">
        <f t="shared" si="5"/>
        <v>0</v>
      </c>
      <c r="I67" s="156"/>
      <c r="J67" s="173"/>
      <c r="K67" s="156"/>
      <c r="L67" s="173"/>
      <c r="M67" s="173"/>
      <c r="N67" s="173"/>
      <c r="O67" s="157"/>
    </row>
    <row r="68" spans="1:256" ht="15.6" x14ac:dyDescent="0.25">
      <c r="A68" s="149">
        <v>4590</v>
      </c>
      <c r="B68" s="146" t="s">
        <v>875</v>
      </c>
      <c r="C68" s="146" t="s">
        <v>396</v>
      </c>
      <c r="D68" s="148">
        <v>4660</v>
      </c>
      <c r="E68" s="170" t="s">
        <v>1040</v>
      </c>
      <c r="F68" s="156">
        <f>'2018-2019 Form'!F69</f>
        <v>0</v>
      </c>
      <c r="G68" s="156">
        <f t="shared" si="4"/>
        <v>0</v>
      </c>
      <c r="H68" s="156">
        <f t="shared" si="5"/>
        <v>0</v>
      </c>
      <c r="I68" s="156"/>
      <c r="J68" s="173"/>
      <c r="K68" s="156"/>
      <c r="L68" s="173"/>
      <c r="M68" s="173"/>
      <c r="N68" s="173"/>
      <c r="O68" s="157"/>
    </row>
    <row r="69" spans="1:256" ht="15.6" x14ac:dyDescent="0.25">
      <c r="A69" s="149">
        <v>4591</v>
      </c>
      <c r="B69" s="146" t="s">
        <v>875</v>
      </c>
      <c r="C69" s="146" t="s">
        <v>398</v>
      </c>
      <c r="D69" s="148">
        <v>4660</v>
      </c>
      <c r="E69" s="170" t="s">
        <v>1041</v>
      </c>
      <c r="F69" s="156">
        <f>'2018-2019 Form'!F70</f>
        <v>0</v>
      </c>
      <c r="G69" s="156">
        <f t="shared" si="4"/>
        <v>0</v>
      </c>
      <c r="H69" s="156">
        <f t="shared" si="5"/>
        <v>0</v>
      </c>
      <c r="I69" s="156"/>
      <c r="J69" s="173"/>
      <c r="K69" s="156"/>
      <c r="L69" s="173"/>
      <c r="M69" s="173"/>
      <c r="N69" s="173"/>
      <c r="O69" s="157"/>
    </row>
    <row r="70" spans="1:256" ht="15.6" x14ac:dyDescent="0.25">
      <c r="A70" s="147">
        <v>4600</v>
      </c>
      <c r="B70" s="146" t="s">
        <v>875</v>
      </c>
      <c r="C70" s="146" t="s">
        <v>19</v>
      </c>
      <c r="D70" s="148">
        <v>4660</v>
      </c>
      <c r="E70" s="170" t="s">
        <v>233</v>
      </c>
      <c r="F70" s="156">
        <f>'2018-2019 Form'!F71</f>
        <v>0</v>
      </c>
      <c r="G70" s="156">
        <f t="shared" si="4"/>
        <v>0</v>
      </c>
      <c r="H70" s="156">
        <f t="shared" si="5"/>
        <v>0</v>
      </c>
      <c r="I70" s="156"/>
      <c r="J70" s="173"/>
      <c r="K70" s="156"/>
      <c r="L70" s="173"/>
      <c r="M70" s="173"/>
      <c r="N70" s="173"/>
      <c r="O70" s="157"/>
    </row>
    <row r="71" spans="1:256" ht="15.6" x14ac:dyDescent="0.25">
      <c r="A71" s="147">
        <v>4620</v>
      </c>
      <c r="B71" s="146" t="s">
        <v>875</v>
      </c>
      <c r="C71" s="146" t="s">
        <v>20</v>
      </c>
      <c r="D71" s="148">
        <v>4660</v>
      </c>
      <c r="E71" s="170" t="s">
        <v>234</v>
      </c>
      <c r="F71" s="156">
        <f>'2018-2019 Form'!F72</f>
        <v>0</v>
      </c>
      <c r="G71" s="156">
        <f t="shared" si="4"/>
        <v>0</v>
      </c>
      <c r="H71" s="156">
        <f t="shared" si="5"/>
        <v>0</v>
      </c>
      <c r="I71" s="156"/>
      <c r="J71" s="173"/>
      <c r="K71" s="156"/>
      <c r="L71" s="173"/>
      <c r="M71" s="173"/>
      <c r="N71" s="173"/>
      <c r="O71" s="157"/>
    </row>
    <row r="72" spans="1:256" ht="14.4" customHeight="1" x14ac:dyDescent="0.25">
      <c r="A72" s="149">
        <v>4630</v>
      </c>
      <c r="B72" s="146" t="s">
        <v>875</v>
      </c>
      <c r="C72" s="146" t="s">
        <v>381</v>
      </c>
      <c r="D72" s="148">
        <v>4660</v>
      </c>
      <c r="E72" s="170" t="s">
        <v>1042</v>
      </c>
      <c r="F72" s="156">
        <f>'2018-2019 Form'!F73</f>
        <v>0</v>
      </c>
      <c r="G72" s="156">
        <f t="shared" si="4"/>
        <v>0</v>
      </c>
      <c r="H72" s="156">
        <f t="shared" si="5"/>
        <v>0</v>
      </c>
      <c r="I72" s="156"/>
      <c r="J72" s="173"/>
      <c r="K72" s="156"/>
      <c r="L72" s="173"/>
      <c r="M72" s="173"/>
      <c r="N72" s="173"/>
      <c r="O72" s="157"/>
    </row>
    <row r="73" spans="1:256" ht="15.6" x14ac:dyDescent="0.25">
      <c r="A73" s="147">
        <v>4640</v>
      </c>
      <c r="B73" s="146" t="s">
        <v>875</v>
      </c>
      <c r="C73" s="146" t="s">
        <v>21</v>
      </c>
      <c r="D73" s="148">
        <v>4660</v>
      </c>
      <c r="E73" s="170" t="s">
        <v>235</v>
      </c>
      <c r="F73" s="156">
        <f>'2018-2019 Form'!F79</f>
        <v>0</v>
      </c>
      <c r="G73" s="156">
        <f t="shared" si="4"/>
        <v>0</v>
      </c>
      <c r="H73" s="156">
        <f t="shared" si="5"/>
        <v>0</v>
      </c>
      <c r="I73" s="156"/>
      <c r="J73" s="173"/>
      <c r="K73" s="156"/>
      <c r="L73" s="173"/>
      <c r="M73" s="173"/>
      <c r="N73" s="173"/>
      <c r="O73" s="157"/>
    </row>
    <row r="74" spans="1:256" ht="15.6" x14ac:dyDescent="0.25">
      <c r="A74" s="147">
        <v>4660</v>
      </c>
      <c r="B74" s="146" t="s">
        <v>1043</v>
      </c>
      <c r="C74" s="146" t="s">
        <v>1044</v>
      </c>
      <c r="D74" s="148">
        <v>10300</v>
      </c>
      <c r="E74" s="170" t="s">
        <v>1045</v>
      </c>
      <c r="F74" s="156">
        <f>SUM(F52:F73)</f>
        <v>0</v>
      </c>
      <c r="G74" s="156">
        <f>SUM(G52:G73)</f>
        <v>0</v>
      </c>
      <c r="H74" s="156">
        <f>SUM(H52:H73)</f>
        <v>0</v>
      </c>
      <c r="I74" s="156"/>
      <c r="J74" s="173"/>
      <c r="K74" s="156"/>
      <c r="L74" s="173"/>
      <c r="M74" s="173"/>
      <c r="N74" s="173"/>
      <c r="O74" s="156">
        <f>SUM(O52:O73)</f>
        <v>0</v>
      </c>
    </row>
    <row r="75" spans="1:256" s="145" customFormat="1" x14ac:dyDescent="0.25">
      <c r="A75" s="304" t="s">
        <v>1282</v>
      </c>
      <c r="B75" s="305"/>
      <c r="C75" s="305"/>
      <c r="D75" s="305"/>
      <c r="E75" s="305"/>
      <c r="F75" s="305"/>
      <c r="G75" s="305"/>
      <c r="H75" s="305"/>
      <c r="I75" s="305"/>
      <c r="J75" s="305"/>
      <c r="K75" s="305"/>
      <c r="L75" s="305"/>
      <c r="M75" s="305"/>
      <c r="N75" s="305"/>
      <c r="O75" s="306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1"/>
      <c r="CL75" s="141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1"/>
      <c r="DE75" s="141"/>
      <c r="DF75" s="141"/>
      <c r="DG75" s="141"/>
      <c r="DH75" s="141"/>
      <c r="DI75" s="141"/>
      <c r="DJ75" s="141"/>
      <c r="DK75" s="141"/>
      <c r="DL75" s="141"/>
      <c r="DM75" s="141"/>
      <c r="DN75" s="141"/>
      <c r="DO75" s="141"/>
      <c r="DP75" s="141"/>
      <c r="DQ75" s="141"/>
      <c r="DR75" s="141"/>
      <c r="DS75" s="141"/>
      <c r="DT75" s="141"/>
      <c r="DU75" s="141"/>
      <c r="DV75" s="141"/>
      <c r="DW75" s="141"/>
      <c r="DX75" s="141"/>
      <c r="DY75" s="141"/>
      <c r="DZ75" s="141"/>
      <c r="EA75" s="141"/>
      <c r="EB75" s="141"/>
      <c r="EC75" s="141"/>
      <c r="ED75" s="141"/>
      <c r="EE75" s="141"/>
      <c r="EF75" s="141"/>
      <c r="EG75" s="141"/>
      <c r="EH75" s="141"/>
      <c r="EI75" s="141"/>
      <c r="EJ75" s="141"/>
      <c r="EK75" s="141"/>
      <c r="EL75" s="141"/>
      <c r="EM75" s="141"/>
      <c r="EN75" s="141"/>
      <c r="EO75" s="141"/>
      <c r="EP75" s="141"/>
      <c r="EQ75" s="141"/>
      <c r="ER75" s="141"/>
      <c r="ES75" s="141"/>
      <c r="ET75" s="141"/>
      <c r="EU75" s="141"/>
      <c r="EV75" s="141"/>
      <c r="EW75" s="141"/>
      <c r="EX75" s="141"/>
      <c r="EY75" s="141"/>
      <c r="EZ75" s="141"/>
      <c r="FA75" s="141"/>
      <c r="FB75" s="141"/>
      <c r="FC75" s="141"/>
      <c r="FD75" s="141"/>
      <c r="FE75" s="141"/>
      <c r="FF75" s="141"/>
      <c r="FG75" s="141"/>
      <c r="FH75" s="141"/>
      <c r="FI75" s="141"/>
      <c r="FJ75" s="141"/>
      <c r="FK75" s="141"/>
      <c r="FL75" s="141"/>
      <c r="FM75" s="141"/>
      <c r="FN75" s="141"/>
      <c r="FO75" s="141"/>
      <c r="FP75" s="141"/>
      <c r="FQ75" s="141"/>
      <c r="FR75" s="141"/>
      <c r="FS75" s="141"/>
      <c r="FT75" s="141"/>
      <c r="FU75" s="141"/>
      <c r="FV75" s="141"/>
      <c r="FW75" s="141"/>
      <c r="FX75" s="141"/>
      <c r="FY75" s="141"/>
      <c r="FZ75" s="141"/>
      <c r="GA75" s="141"/>
      <c r="GB75" s="141"/>
      <c r="GC75" s="141"/>
      <c r="GD75" s="141"/>
      <c r="GE75" s="141"/>
      <c r="GF75" s="141"/>
      <c r="GG75" s="141"/>
      <c r="GH75" s="141"/>
      <c r="GI75" s="141"/>
      <c r="GJ75" s="141"/>
      <c r="GK75" s="141"/>
      <c r="GL75" s="141"/>
      <c r="GM75" s="141"/>
      <c r="GN75" s="141"/>
      <c r="GO75" s="141"/>
      <c r="GP75" s="141"/>
      <c r="GQ75" s="141"/>
      <c r="GR75" s="141"/>
      <c r="GS75" s="141"/>
      <c r="GT75" s="141"/>
      <c r="GU75" s="141"/>
      <c r="GV75" s="141"/>
      <c r="GW75" s="141"/>
      <c r="GX75" s="141"/>
      <c r="GY75" s="141"/>
      <c r="GZ75" s="141"/>
      <c r="HA75" s="141"/>
      <c r="HB75" s="141"/>
      <c r="HC75" s="141"/>
      <c r="HD75" s="141"/>
      <c r="HE75" s="141"/>
      <c r="HF75" s="141"/>
      <c r="HG75" s="141"/>
      <c r="HH75" s="141"/>
      <c r="HI75" s="141"/>
      <c r="HJ75" s="141"/>
      <c r="HK75" s="141"/>
      <c r="HL75" s="141"/>
      <c r="HM75" s="141"/>
      <c r="HN75" s="141"/>
      <c r="HO75" s="141"/>
      <c r="HP75" s="141"/>
      <c r="HQ75" s="141"/>
      <c r="HR75" s="141"/>
      <c r="HS75" s="141"/>
      <c r="HT75" s="141"/>
      <c r="HU75" s="141"/>
      <c r="HV75" s="141"/>
      <c r="HW75" s="141"/>
      <c r="HX75" s="141"/>
      <c r="HY75" s="141"/>
      <c r="HZ75" s="141"/>
      <c r="IA75" s="141"/>
      <c r="IB75" s="141"/>
      <c r="IC75" s="141"/>
      <c r="ID75" s="141"/>
      <c r="IE75" s="141"/>
      <c r="IF75" s="141"/>
      <c r="IG75" s="141"/>
      <c r="IH75" s="141"/>
      <c r="II75" s="141"/>
      <c r="IJ75" s="141"/>
      <c r="IK75" s="141"/>
      <c r="IL75" s="141"/>
      <c r="IM75" s="141"/>
      <c r="IN75" s="141"/>
      <c r="IO75" s="141"/>
      <c r="IP75" s="141"/>
      <c r="IQ75" s="141"/>
      <c r="IR75" s="141"/>
      <c r="IS75" s="141"/>
      <c r="IT75" s="141"/>
      <c r="IU75" s="141"/>
      <c r="IV75" s="141"/>
    </row>
    <row r="76" spans="1:256" ht="15.6" x14ac:dyDescent="0.25">
      <c r="A76" s="149">
        <v>4700</v>
      </c>
      <c r="B76" s="146" t="s">
        <v>875</v>
      </c>
      <c r="C76" s="150" t="s">
        <v>12</v>
      </c>
      <c r="D76" s="148">
        <v>4880</v>
      </c>
      <c r="E76" s="148" t="s">
        <v>1022</v>
      </c>
      <c r="F76" s="156">
        <f>'2018-2019 Form'!F82</f>
        <v>0</v>
      </c>
      <c r="G76" s="156">
        <f>F76</f>
        <v>0</v>
      </c>
      <c r="H76" s="156">
        <f>F76</f>
        <v>0</v>
      </c>
      <c r="I76" s="156"/>
      <c r="J76" s="173"/>
      <c r="K76" s="156"/>
      <c r="L76" s="173"/>
      <c r="M76" s="173"/>
      <c r="N76" s="322"/>
      <c r="O76" s="157"/>
    </row>
    <row r="77" spans="1:256" ht="15.6" x14ac:dyDescent="0.25">
      <c r="A77" s="149">
        <v>4720</v>
      </c>
      <c r="B77" s="146" t="s">
        <v>875</v>
      </c>
      <c r="C77" s="150" t="s">
        <v>14</v>
      </c>
      <c r="D77" s="148">
        <v>4880</v>
      </c>
      <c r="E77" s="148" t="s">
        <v>1023</v>
      </c>
      <c r="F77" s="156">
        <f>'2018-2019 Form'!F83</f>
        <v>0</v>
      </c>
      <c r="G77" s="156">
        <f>F77</f>
        <v>0</v>
      </c>
      <c r="H77" s="156">
        <f>F77</f>
        <v>0</v>
      </c>
      <c r="I77" s="156"/>
      <c r="J77" s="173"/>
      <c r="K77" s="156"/>
      <c r="L77" s="173"/>
      <c r="M77" s="173"/>
      <c r="N77" s="173"/>
      <c r="O77" s="157"/>
    </row>
    <row r="78" spans="1:256" ht="15.6" x14ac:dyDescent="0.25">
      <c r="A78" s="149">
        <v>4740</v>
      </c>
      <c r="B78" s="146" t="s">
        <v>875</v>
      </c>
      <c r="C78" s="150" t="s">
        <v>320</v>
      </c>
      <c r="D78" s="148">
        <v>4880</v>
      </c>
      <c r="E78" s="148" t="s">
        <v>1024</v>
      </c>
      <c r="F78" s="156">
        <f>'2018-2019 Form'!F84</f>
        <v>0</v>
      </c>
      <c r="G78" s="156">
        <f>F78</f>
        <v>0</v>
      </c>
      <c r="H78" s="156">
        <f>F78</f>
        <v>0</v>
      </c>
      <c r="I78" s="156"/>
      <c r="J78" s="173"/>
      <c r="K78" s="156"/>
      <c r="L78" s="173"/>
      <c r="M78" s="173"/>
      <c r="N78" s="173"/>
      <c r="O78" s="157"/>
    </row>
    <row r="79" spans="1:256" ht="15.6" customHeight="1" x14ac:dyDescent="0.25">
      <c r="A79" s="149">
        <v>4745</v>
      </c>
      <c r="B79" s="146" t="s">
        <v>875</v>
      </c>
      <c r="C79" s="146" t="s">
        <v>143</v>
      </c>
      <c r="D79" s="148">
        <v>4880</v>
      </c>
      <c r="E79" s="170" t="s">
        <v>1025</v>
      </c>
      <c r="F79" s="156">
        <f>'2018-2019 Form'!F85</f>
        <v>0</v>
      </c>
      <c r="G79" s="156">
        <f>F79</f>
        <v>0</v>
      </c>
      <c r="H79" s="156">
        <f>F79</f>
        <v>0</v>
      </c>
      <c r="I79" s="156"/>
      <c r="J79" s="173"/>
      <c r="K79" s="156"/>
      <c r="L79" s="173"/>
      <c r="M79" s="173"/>
      <c r="N79" s="173"/>
      <c r="O79" s="157"/>
    </row>
    <row r="80" spans="1:256" ht="15.6" x14ac:dyDescent="0.25">
      <c r="A80" s="149">
        <v>4746</v>
      </c>
      <c r="B80" s="146" t="s">
        <v>875</v>
      </c>
      <c r="C80" s="146" t="s">
        <v>145</v>
      </c>
      <c r="D80" s="148">
        <v>4880</v>
      </c>
      <c r="E80" s="170" t="s">
        <v>1026</v>
      </c>
      <c r="F80" s="156">
        <f>'2018-2019 Form'!F86</f>
        <v>0</v>
      </c>
      <c r="G80" s="156">
        <f>F80</f>
        <v>0</v>
      </c>
      <c r="H80" s="156">
        <f>F80</f>
        <v>0</v>
      </c>
      <c r="I80" s="156"/>
      <c r="J80" s="173"/>
      <c r="K80" s="156"/>
      <c r="L80" s="173"/>
      <c r="M80" s="173"/>
      <c r="N80" s="173"/>
      <c r="O80" s="157"/>
    </row>
    <row r="81" spans="1:15" ht="15.6" x14ac:dyDescent="0.25">
      <c r="A81" s="149">
        <v>4747</v>
      </c>
      <c r="B81" s="146" t="s">
        <v>875</v>
      </c>
      <c r="C81" s="150" t="s">
        <v>15</v>
      </c>
      <c r="D81" s="148">
        <v>4880</v>
      </c>
      <c r="E81" s="170" t="s">
        <v>1027</v>
      </c>
      <c r="F81" s="156">
        <f>'2018-2019 Form'!F87</f>
        <v>0</v>
      </c>
      <c r="G81" s="156"/>
      <c r="I81" s="156"/>
      <c r="J81" s="173"/>
      <c r="K81" s="156"/>
      <c r="L81" s="173"/>
      <c r="M81" s="173"/>
      <c r="N81" s="173"/>
      <c r="O81" s="156">
        <f>F81</f>
        <v>0</v>
      </c>
    </row>
    <row r="82" spans="1:15" ht="15.6" x14ac:dyDescent="0.25">
      <c r="A82" s="149">
        <v>4748</v>
      </c>
      <c r="B82" s="146" t="s">
        <v>875</v>
      </c>
      <c r="C82" s="146" t="s">
        <v>147</v>
      </c>
      <c r="D82" s="148">
        <v>4880</v>
      </c>
      <c r="E82" s="170" t="s">
        <v>1028</v>
      </c>
      <c r="F82" s="156">
        <f>'2018-2019 Form'!F88</f>
        <v>0</v>
      </c>
      <c r="G82" s="156">
        <f>F82</f>
        <v>0</v>
      </c>
      <c r="H82" s="156">
        <f>F82</f>
        <v>0</v>
      </c>
      <c r="I82" s="156"/>
      <c r="J82" s="173"/>
      <c r="K82" s="156"/>
      <c r="L82" s="173"/>
      <c r="M82" s="173"/>
      <c r="N82" s="173"/>
      <c r="O82" s="157"/>
    </row>
    <row r="83" spans="1:15" ht="15.6" x14ac:dyDescent="0.25">
      <c r="A83" s="149">
        <v>4749</v>
      </c>
      <c r="B83" s="146" t="s">
        <v>875</v>
      </c>
      <c r="C83" s="146" t="s">
        <v>149</v>
      </c>
      <c r="D83" s="148">
        <v>4880</v>
      </c>
      <c r="E83" s="170" t="s">
        <v>1029</v>
      </c>
      <c r="F83" s="156">
        <f>'2018-2019 Form'!F89</f>
        <v>0</v>
      </c>
      <c r="G83" s="156">
        <f t="shared" ref="G83:G96" si="6">F83</f>
        <v>0</v>
      </c>
      <c r="H83" s="156">
        <f t="shared" ref="H83:H96" si="7">F83</f>
        <v>0</v>
      </c>
      <c r="I83" s="156"/>
      <c r="J83" s="173"/>
      <c r="K83" s="156"/>
      <c r="L83" s="173"/>
      <c r="M83" s="173"/>
      <c r="N83" s="173"/>
      <c r="O83" s="157"/>
    </row>
    <row r="84" spans="1:15" ht="15.6" x14ac:dyDescent="0.25">
      <c r="A84" s="149">
        <v>4750</v>
      </c>
      <c r="B84" s="146" t="s">
        <v>875</v>
      </c>
      <c r="C84" s="146" t="s">
        <v>151</v>
      </c>
      <c r="D84" s="148">
        <v>4880</v>
      </c>
      <c r="E84" s="170" t="s">
        <v>1006</v>
      </c>
      <c r="F84" s="156">
        <f>'2018-2019 Form'!F90</f>
        <v>0</v>
      </c>
      <c r="G84" s="156">
        <f t="shared" si="6"/>
        <v>0</v>
      </c>
      <c r="H84" s="156">
        <f t="shared" si="7"/>
        <v>0</v>
      </c>
      <c r="I84" s="156"/>
      <c r="J84" s="173"/>
      <c r="K84" s="156"/>
      <c r="L84" s="173"/>
      <c r="M84" s="173"/>
      <c r="N84" s="173"/>
      <c r="O84" s="157"/>
    </row>
    <row r="85" spans="1:15" ht="15.6" x14ac:dyDescent="0.25">
      <c r="A85" s="149">
        <v>4751</v>
      </c>
      <c r="B85" s="146" t="s">
        <v>875</v>
      </c>
      <c r="C85" s="146" t="s">
        <v>155</v>
      </c>
      <c r="D85" s="148">
        <v>4880</v>
      </c>
      <c r="E85" s="170" t="s">
        <v>1007</v>
      </c>
      <c r="F85" s="156">
        <f>'2018-2019 Form'!F91</f>
        <v>0</v>
      </c>
      <c r="G85" s="156">
        <f t="shared" si="6"/>
        <v>0</v>
      </c>
      <c r="H85" s="156">
        <f t="shared" si="7"/>
        <v>0</v>
      </c>
      <c r="I85" s="156"/>
      <c r="J85" s="173"/>
      <c r="K85" s="156"/>
      <c r="L85" s="173"/>
      <c r="M85" s="173"/>
      <c r="N85" s="173"/>
      <c r="O85" s="157"/>
    </row>
    <row r="86" spans="1:15" ht="15.6" x14ac:dyDescent="0.25">
      <c r="A86" s="149">
        <v>4752</v>
      </c>
      <c r="B86" s="146" t="s">
        <v>875</v>
      </c>
      <c r="C86" s="146" t="s">
        <v>157</v>
      </c>
      <c r="D86" s="148">
        <v>4880</v>
      </c>
      <c r="E86" s="170" t="s">
        <v>1008</v>
      </c>
      <c r="F86" s="156">
        <f>'2018-2019 Form'!F92</f>
        <v>0</v>
      </c>
      <c r="G86" s="156">
        <f t="shared" si="6"/>
        <v>0</v>
      </c>
      <c r="H86" s="156">
        <f t="shared" si="7"/>
        <v>0</v>
      </c>
      <c r="I86" s="156"/>
      <c r="J86" s="173"/>
      <c r="K86" s="156"/>
      <c r="L86" s="173"/>
      <c r="M86" s="173"/>
      <c r="N86" s="173"/>
      <c r="O86" s="157"/>
    </row>
    <row r="87" spans="1:15" ht="15.6" x14ac:dyDescent="0.25">
      <c r="A87" s="149">
        <v>4753</v>
      </c>
      <c r="B87" s="146" t="s">
        <v>875</v>
      </c>
      <c r="C87" s="146" t="s">
        <v>394</v>
      </c>
      <c r="D87" s="148">
        <v>4880</v>
      </c>
      <c r="E87" s="170" t="s">
        <v>1009</v>
      </c>
      <c r="F87" s="156">
        <f>'2018-2019 Form'!F93</f>
        <v>0</v>
      </c>
      <c r="G87" s="156">
        <f t="shared" si="6"/>
        <v>0</v>
      </c>
      <c r="H87" s="156">
        <f t="shared" si="7"/>
        <v>0</v>
      </c>
      <c r="I87" s="156"/>
      <c r="J87" s="173"/>
      <c r="K87" s="156"/>
      <c r="L87" s="173"/>
      <c r="M87" s="173"/>
      <c r="N87" s="173"/>
      <c r="O87" s="157"/>
    </row>
    <row r="88" spans="1:15" ht="15.6" x14ac:dyDescent="0.25">
      <c r="A88" s="149">
        <v>4760</v>
      </c>
      <c r="B88" s="146" t="s">
        <v>875</v>
      </c>
      <c r="C88" s="150" t="s">
        <v>25</v>
      </c>
      <c r="D88" s="148">
        <v>4880</v>
      </c>
      <c r="E88" s="148" t="s">
        <v>1010</v>
      </c>
      <c r="F88" s="156">
        <f>'2018-2019 Form'!F94</f>
        <v>0</v>
      </c>
      <c r="G88" s="156">
        <f t="shared" si="6"/>
        <v>0</v>
      </c>
      <c r="H88" s="156">
        <f t="shared" si="7"/>
        <v>0</v>
      </c>
      <c r="I88" s="156"/>
      <c r="J88" s="173"/>
      <c r="K88" s="156"/>
      <c r="L88" s="173"/>
      <c r="M88" s="173"/>
      <c r="N88" s="173"/>
      <c r="O88" s="157"/>
    </row>
    <row r="89" spans="1:15" ht="15.6" x14ac:dyDescent="0.25">
      <c r="A89" s="149">
        <v>4780</v>
      </c>
      <c r="B89" s="146" t="s">
        <v>875</v>
      </c>
      <c r="C89" s="150" t="s">
        <v>17</v>
      </c>
      <c r="D89" s="148">
        <v>4880</v>
      </c>
      <c r="E89" s="148" t="s">
        <v>1011</v>
      </c>
      <c r="F89" s="156">
        <f>'2018-2019 Form'!F95</f>
        <v>0</v>
      </c>
      <c r="G89" s="156">
        <f t="shared" si="6"/>
        <v>0</v>
      </c>
      <c r="H89" s="156">
        <f t="shared" si="7"/>
        <v>0</v>
      </c>
      <c r="I89" s="156"/>
      <c r="J89" s="173"/>
      <c r="K89" s="156"/>
      <c r="L89" s="173"/>
      <c r="M89" s="173"/>
      <c r="N89" s="173"/>
      <c r="O89" s="157"/>
    </row>
    <row r="90" spans="1:15" ht="15.6" x14ac:dyDescent="0.25">
      <c r="A90" s="149">
        <v>4800</v>
      </c>
      <c r="B90" s="146" t="s">
        <v>875</v>
      </c>
      <c r="C90" s="146" t="s">
        <v>46</v>
      </c>
      <c r="D90" s="148">
        <v>4880</v>
      </c>
      <c r="E90" s="148" t="s">
        <v>1012</v>
      </c>
      <c r="F90" s="156">
        <f>'2018-2019 Form'!F96</f>
        <v>0</v>
      </c>
      <c r="G90" s="156">
        <f t="shared" si="6"/>
        <v>0</v>
      </c>
      <c r="H90" s="156">
        <f t="shared" si="7"/>
        <v>0</v>
      </c>
      <c r="I90" s="156"/>
      <c r="J90" s="173"/>
      <c r="K90" s="156"/>
      <c r="L90" s="173"/>
      <c r="M90" s="173"/>
      <c r="N90" s="173"/>
      <c r="O90" s="157"/>
    </row>
    <row r="91" spans="1:15" ht="15.6" x14ac:dyDescent="0.25">
      <c r="A91" s="149">
        <v>4810</v>
      </c>
      <c r="B91" s="146" t="s">
        <v>875</v>
      </c>
      <c r="C91" s="146" t="s">
        <v>396</v>
      </c>
      <c r="D91" s="148">
        <v>4880</v>
      </c>
      <c r="E91" s="170" t="s">
        <v>1013</v>
      </c>
      <c r="F91" s="156">
        <f>'2018-2019 Form'!F97</f>
        <v>0</v>
      </c>
      <c r="G91" s="156">
        <f t="shared" si="6"/>
        <v>0</v>
      </c>
      <c r="H91" s="156">
        <f t="shared" si="7"/>
        <v>0</v>
      </c>
      <c r="I91" s="156"/>
      <c r="J91" s="173"/>
      <c r="K91" s="156"/>
      <c r="L91" s="173"/>
      <c r="M91" s="173"/>
      <c r="N91" s="173"/>
      <c r="O91" s="157"/>
    </row>
    <row r="92" spans="1:15" ht="15.6" x14ac:dyDescent="0.25">
      <c r="A92" s="149">
        <v>4811</v>
      </c>
      <c r="B92" s="146" t="s">
        <v>875</v>
      </c>
      <c r="C92" s="146" t="s">
        <v>398</v>
      </c>
      <c r="D92" s="148">
        <v>4880</v>
      </c>
      <c r="E92" s="170" t="s">
        <v>1014</v>
      </c>
      <c r="F92" s="156">
        <f>'2018-2019 Form'!F98</f>
        <v>0</v>
      </c>
      <c r="G92" s="156">
        <f t="shared" si="6"/>
        <v>0</v>
      </c>
      <c r="H92" s="156">
        <f t="shared" si="7"/>
        <v>0</v>
      </c>
      <c r="I92" s="156"/>
      <c r="J92" s="173"/>
      <c r="K92" s="156"/>
      <c r="L92" s="173"/>
      <c r="M92" s="173"/>
      <c r="N92" s="173"/>
      <c r="O92" s="157"/>
    </row>
    <row r="93" spans="1:15" ht="15.6" x14ac:dyDescent="0.25">
      <c r="A93" s="149">
        <v>4820</v>
      </c>
      <c r="B93" s="146" t="s">
        <v>875</v>
      </c>
      <c r="C93" s="150" t="s">
        <v>19</v>
      </c>
      <c r="D93" s="148">
        <v>4880</v>
      </c>
      <c r="E93" s="148" t="s">
        <v>1015</v>
      </c>
      <c r="F93" s="156">
        <f>'2018-2019 Form'!F99</f>
        <v>0</v>
      </c>
      <c r="G93" s="156">
        <f t="shared" si="6"/>
        <v>0</v>
      </c>
      <c r="H93" s="156">
        <f t="shared" si="7"/>
        <v>0</v>
      </c>
      <c r="I93" s="156"/>
      <c r="J93" s="173"/>
      <c r="K93" s="156"/>
      <c r="L93" s="173"/>
      <c r="M93" s="173"/>
      <c r="N93" s="173"/>
      <c r="O93" s="157"/>
    </row>
    <row r="94" spans="1:15" ht="15.6" x14ac:dyDescent="0.25">
      <c r="A94" s="149">
        <v>4840</v>
      </c>
      <c r="B94" s="146" t="s">
        <v>875</v>
      </c>
      <c r="C94" s="150" t="s">
        <v>20</v>
      </c>
      <c r="D94" s="148">
        <v>4880</v>
      </c>
      <c r="E94" s="148" t="s">
        <v>1016</v>
      </c>
      <c r="F94" s="156">
        <f>'2018-2019 Form'!F100</f>
        <v>0</v>
      </c>
      <c r="G94" s="156">
        <f t="shared" si="6"/>
        <v>0</v>
      </c>
      <c r="H94" s="156">
        <f t="shared" si="7"/>
        <v>0</v>
      </c>
      <c r="I94" s="156"/>
      <c r="J94" s="173"/>
      <c r="K94" s="156"/>
      <c r="L94" s="173"/>
      <c r="M94" s="173"/>
      <c r="N94" s="173"/>
      <c r="O94" s="157"/>
    </row>
    <row r="95" spans="1:15" ht="15.6" x14ac:dyDescent="0.25">
      <c r="A95" s="149">
        <v>4850</v>
      </c>
      <c r="B95" s="146" t="s">
        <v>875</v>
      </c>
      <c r="C95" s="146" t="s">
        <v>381</v>
      </c>
      <c r="D95" s="148">
        <v>4880</v>
      </c>
      <c r="E95" s="170" t="s">
        <v>1017</v>
      </c>
      <c r="F95" s="156">
        <f>'2018-2019 Form'!F101</f>
        <v>0</v>
      </c>
      <c r="G95" s="156">
        <f t="shared" si="6"/>
        <v>0</v>
      </c>
      <c r="H95" s="156">
        <f t="shared" si="7"/>
        <v>0</v>
      </c>
      <c r="I95" s="156"/>
      <c r="J95" s="173"/>
      <c r="K95" s="156"/>
      <c r="L95" s="173"/>
      <c r="M95" s="173"/>
      <c r="N95" s="173"/>
      <c r="O95" s="157"/>
    </row>
    <row r="96" spans="1:15" ht="15.6" x14ac:dyDescent="0.25">
      <c r="A96" s="149">
        <v>4860</v>
      </c>
      <c r="B96" s="146" t="s">
        <v>875</v>
      </c>
      <c r="C96" s="150" t="s">
        <v>21</v>
      </c>
      <c r="D96" s="148">
        <v>4880</v>
      </c>
      <c r="E96" s="148" t="s">
        <v>1018</v>
      </c>
      <c r="F96" s="156">
        <f>'2018-2019 Form'!F102</f>
        <v>0</v>
      </c>
      <c r="G96" s="156">
        <f t="shared" si="6"/>
        <v>0</v>
      </c>
      <c r="H96" s="156">
        <f t="shared" si="7"/>
        <v>0</v>
      </c>
      <c r="I96" s="156"/>
      <c r="J96" s="173"/>
      <c r="K96" s="156"/>
      <c r="L96" s="173"/>
      <c r="M96" s="173"/>
      <c r="N96" s="173"/>
      <c r="O96" s="157"/>
    </row>
    <row r="97" spans="1:256" ht="15.6" x14ac:dyDescent="0.25">
      <c r="A97" s="149">
        <v>4880</v>
      </c>
      <c r="B97" s="150" t="s">
        <v>1019</v>
      </c>
      <c r="C97" s="150" t="s">
        <v>1019</v>
      </c>
      <c r="D97" s="148">
        <v>10300</v>
      </c>
      <c r="E97" s="148" t="s">
        <v>1020</v>
      </c>
      <c r="F97" s="156">
        <f>SUM(F76:F96)</f>
        <v>0</v>
      </c>
      <c r="G97" s="156">
        <f>SUM(G76:G96)</f>
        <v>0</v>
      </c>
      <c r="H97" s="156">
        <f>SUM(H76:H96)</f>
        <v>0</v>
      </c>
      <c r="I97" s="156"/>
      <c r="J97" s="173"/>
      <c r="K97" s="156"/>
      <c r="L97" s="173"/>
      <c r="M97" s="173"/>
      <c r="N97" s="173"/>
      <c r="O97" s="157">
        <f>SUM(O76:O96)</f>
        <v>0</v>
      </c>
    </row>
    <row r="98" spans="1:256" s="145" customFormat="1" x14ac:dyDescent="0.25">
      <c r="A98" s="304" t="s">
        <v>1283</v>
      </c>
      <c r="B98" s="305"/>
      <c r="C98" s="305"/>
      <c r="D98" s="305"/>
      <c r="E98" s="305"/>
      <c r="F98" s="305"/>
      <c r="G98" s="305"/>
      <c r="H98" s="305"/>
      <c r="I98" s="305"/>
      <c r="J98" s="305"/>
      <c r="K98" s="305"/>
      <c r="L98" s="305"/>
      <c r="M98" s="305"/>
      <c r="N98" s="305"/>
      <c r="O98" s="306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1"/>
      <c r="AZ98" s="141"/>
      <c r="BA98" s="141"/>
      <c r="BB98" s="141"/>
      <c r="BC98" s="141"/>
      <c r="BD98" s="141"/>
      <c r="BE98" s="141"/>
      <c r="BF98" s="141"/>
      <c r="BG98" s="141"/>
      <c r="BH98" s="141"/>
      <c r="BI98" s="141"/>
      <c r="BJ98" s="141"/>
      <c r="BK98" s="141"/>
      <c r="BL98" s="141"/>
      <c r="BM98" s="141"/>
      <c r="BN98" s="141"/>
      <c r="BO98" s="141"/>
      <c r="BP98" s="141"/>
      <c r="BQ98" s="141"/>
      <c r="BR98" s="141"/>
      <c r="BS98" s="141"/>
      <c r="BT98" s="141"/>
      <c r="BU98" s="141"/>
      <c r="BV98" s="141"/>
      <c r="BW98" s="141"/>
      <c r="BX98" s="141"/>
      <c r="BY98" s="141"/>
      <c r="BZ98" s="141"/>
      <c r="CA98" s="141"/>
      <c r="CB98" s="141"/>
      <c r="CC98" s="141"/>
      <c r="CD98" s="141"/>
      <c r="CE98" s="141"/>
      <c r="CF98" s="141"/>
      <c r="CG98" s="141"/>
      <c r="CH98" s="141"/>
      <c r="CI98" s="141"/>
      <c r="CJ98" s="141"/>
      <c r="CK98" s="141"/>
      <c r="CL98" s="141"/>
      <c r="CM98" s="141"/>
      <c r="CN98" s="141"/>
      <c r="CO98" s="141"/>
      <c r="CP98" s="141"/>
      <c r="CQ98" s="141"/>
      <c r="CR98" s="141"/>
      <c r="CS98" s="141"/>
      <c r="CT98" s="141"/>
      <c r="CU98" s="141"/>
      <c r="CV98" s="141"/>
      <c r="CW98" s="141"/>
      <c r="CX98" s="141"/>
      <c r="CY98" s="141"/>
      <c r="CZ98" s="141"/>
      <c r="DA98" s="141"/>
      <c r="DB98" s="141"/>
      <c r="DC98" s="141"/>
      <c r="DD98" s="141"/>
      <c r="DE98" s="141"/>
      <c r="DF98" s="141"/>
      <c r="DG98" s="141"/>
      <c r="DH98" s="141"/>
      <c r="DI98" s="141"/>
      <c r="DJ98" s="141"/>
      <c r="DK98" s="141"/>
      <c r="DL98" s="141"/>
      <c r="DM98" s="141"/>
      <c r="DN98" s="141"/>
      <c r="DO98" s="141"/>
      <c r="DP98" s="141"/>
      <c r="DQ98" s="141"/>
      <c r="DR98" s="141"/>
      <c r="DS98" s="141"/>
      <c r="DT98" s="141"/>
      <c r="DU98" s="141"/>
      <c r="DV98" s="141"/>
      <c r="DW98" s="141"/>
      <c r="DX98" s="141"/>
      <c r="DY98" s="141"/>
      <c r="DZ98" s="141"/>
      <c r="EA98" s="141"/>
      <c r="EB98" s="141"/>
      <c r="EC98" s="141"/>
      <c r="ED98" s="141"/>
      <c r="EE98" s="141"/>
      <c r="EF98" s="141"/>
      <c r="EG98" s="141"/>
      <c r="EH98" s="141"/>
      <c r="EI98" s="141"/>
      <c r="EJ98" s="141"/>
      <c r="EK98" s="141"/>
      <c r="EL98" s="141"/>
      <c r="EM98" s="141"/>
      <c r="EN98" s="141"/>
      <c r="EO98" s="141"/>
      <c r="EP98" s="141"/>
      <c r="EQ98" s="141"/>
      <c r="ER98" s="141"/>
      <c r="ES98" s="141"/>
      <c r="ET98" s="141"/>
      <c r="EU98" s="141"/>
      <c r="EV98" s="141"/>
      <c r="EW98" s="141"/>
      <c r="EX98" s="141"/>
      <c r="EY98" s="141"/>
      <c r="EZ98" s="141"/>
      <c r="FA98" s="141"/>
      <c r="FB98" s="141"/>
      <c r="FC98" s="141"/>
      <c r="FD98" s="141"/>
      <c r="FE98" s="141"/>
      <c r="FF98" s="141"/>
      <c r="FG98" s="141"/>
      <c r="FH98" s="141"/>
      <c r="FI98" s="141"/>
      <c r="FJ98" s="141"/>
      <c r="FK98" s="141"/>
      <c r="FL98" s="141"/>
      <c r="FM98" s="141"/>
      <c r="FN98" s="141"/>
      <c r="FO98" s="141"/>
      <c r="FP98" s="141"/>
      <c r="FQ98" s="141"/>
      <c r="FR98" s="141"/>
      <c r="FS98" s="141"/>
      <c r="FT98" s="141"/>
      <c r="FU98" s="141"/>
      <c r="FV98" s="141"/>
      <c r="FW98" s="141"/>
      <c r="FX98" s="141"/>
      <c r="FY98" s="141"/>
      <c r="FZ98" s="141"/>
      <c r="GA98" s="141"/>
      <c r="GB98" s="141"/>
      <c r="GC98" s="141"/>
      <c r="GD98" s="141"/>
      <c r="GE98" s="141"/>
      <c r="GF98" s="141"/>
      <c r="GG98" s="141"/>
      <c r="GH98" s="141"/>
      <c r="GI98" s="141"/>
      <c r="GJ98" s="141"/>
      <c r="GK98" s="141"/>
      <c r="GL98" s="141"/>
      <c r="GM98" s="141"/>
      <c r="GN98" s="141"/>
      <c r="GO98" s="141"/>
      <c r="GP98" s="141"/>
      <c r="GQ98" s="141"/>
      <c r="GR98" s="141"/>
      <c r="GS98" s="141"/>
      <c r="GT98" s="141"/>
      <c r="GU98" s="141"/>
      <c r="GV98" s="141"/>
      <c r="GW98" s="141"/>
      <c r="GX98" s="141"/>
      <c r="GY98" s="141"/>
      <c r="GZ98" s="141"/>
      <c r="HA98" s="141"/>
      <c r="HB98" s="141"/>
      <c r="HC98" s="141"/>
      <c r="HD98" s="141"/>
      <c r="HE98" s="141"/>
      <c r="HF98" s="141"/>
      <c r="HG98" s="141"/>
      <c r="HH98" s="141"/>
      <c r="HI98" s="141"/>
      <c r="HJ98" s="141"/>
      <c r="HK98" s="141"/>
      <c r="HL98" s="141"/>
      <c r="HM98" s="141"/>
      <c r="HN98" s="141"/>
      <c r="HO98" s="141"/>
      <c r="HP98" s="141"/>
      <c r="HQ98" s="141"/>
      <c r="HR98" s="141"/>
      <c r="HS98" s="141"/>
      <c r="HT98" s="141"/>
      <c r="HU98" s="141"/>
      <c r="HV98" s="141"/>
      <c r="HW98" s="141"/>
      <c r="HX98" s="141"/>
      <c r="HY98" s="141"/>
      <c r="HZ98" s="141"/>
      <c r="IA98" s="141"/>
      <c r="IB98" s="141"/>
      <c r="IC98" s="141"/>
      <c r="ID98" s="141"/>
      <c r="IE98" s="141"/>
      <c r="IF98" s="141"/>
      <c r="IG98" s="141"/>
      <c r="IH98" s="141"/>
      <c r="II98" s="141"/>
      <c r="IJ98" s="141"/>
      <c r="IK98" s="141"/>
      <c r="IL98" s="141"/>
      <c r="IM98" s="141"/>
      <c r="IN98" s="141"/>
      <c r="IO98" s="141"/>
      <c r="IP98" s="141"/>
      <c r="IQ98" s="141"/>
      <c r="IR98" s="141"/>
      <c r="IS98" s="141"/>
      <c r="IT98" s="141"/>
      <c r="IU98" s="141"/>
      <c r="IV98" s="141"/>
    </row>
    <row r="99" spans="1:256" ht="15.6" x14ac:dyDescent="0.25">
      <c r="A99" s="147">
        <v>5000</v>
      </c>
      <c r="B99" s="146" t="s">
        <v>875</v>
      </c>
      <c r="C99" s="146" t="s">
        <v>12</v>
      </c>
      <c r="D99" s="148">
        <v>5160</v>
      </c>
      <c r="E99" s="170" t="s">
        <v>236</v>
      </c>
      <c r="F99" s="156">
        <f>'2018-2019 Form'!F105</f>
        <v>0</v>
      </c>
      <c r="G99" s="156">
        <f>F99</f>
        <v>0</v>
      </c>
      <c r="H99" s="156">
        <f>F99</f>
        <v>0</v>
      </c>
      <c r="I99" s="156"/>
      <c r="J99" s="173"/>
      <c r="K99" s="156"/>
      <c r="L99" s="173"/>
      <c r="M99" s="173"/>
      <c r="N99" s="322"/>
      <c r="O99" s="157"/>
    </row>
    <row r="100" spans="1:256" ht="15.6" x14ac:dyDescent="0.25">
      <c r="A100" s="147">
        <v>5020</v>
      </c>
      <c r="B100" s="146" t="s">
        <v>875</v>
      </c>
      <c r="C100" s="146" t="s">
        <v>14</v>
      </c>
      <c r="D100" s="148">
        <v>5160</v>
      </c>
      <c r="E100" s="170" t="s">
        <v>237</v>
      </c>
      <c r="F100" s="156">
        <f>'2018-2019 Form'!F106</f>
        <v>0</v>
      </c>
      <c r="G100" s="156">
        <f>F100</f>
        <v>0</v>
      </c>
      <c r="H100" s="156">
        <f>F100</f>
        <v>0</v>
      </c>
      <c r="I100" s="156"/>
      <c r="J100" s="173"/>
      <c r="K100" s="156"/>
      <c r="L100" s="173"/>
      <c r="M100" s="173"/>
      <c r="N100" s="173"/>
      <c r="O100" s="157"/>
    </row>
    <row r="101" spans="1:256" ht="15.6" x14ac:dyDescent="0.25">
      <c r="A101" s="147">
        <v>5025</v>
      </c>
      <c r="B101" s="146" t="s">
        <v>875</v>
      </c>
      <c r="C101" s="146" t="s">
        <v>320</v>
      </c>
      <c r="D101" s="148">
        <v>5160</v>
      </c>
      <c r="E101" s="170" t="s">
        <v>986</v>
      </c>
      <c r="F101" s="156">
        <f>'2018-2019 Form'!F107</f>
        <v>0</v>
      </c>
      <c r="G101" s="156">
        <f>F101</f>
        <v>0</v>
      </c>
      <c r="H101" s="156">
        <f>F101</f>
        <v>0</v>
      </c>
      <c r="I101" s="156"/>
      <c r="J101" s="173"/>
      <c r="K101" s="156"/>
      <c r="L101" s="173"/>
      <c r="M101" s="173"/>
      <c r="N101" s="173"/>
      <c r="O101" s="157"/>
    </row>
    <row r="102" spans="1:256" ht="15.6" x14ac:dyDescent="0.25">
      <c r="A102" s="149">
        <v>5030</v>
      </c>
      <c r="B102" s="146" t="s">
        <v>875</v>
      </c>
      <c r="C102" s="146" t="s">
        <v>143</v>
      </c>
      <c r="D102" s="148">
        <v>5160</v>
      </c>
      <c r="E102" s="170" t="s">
        <v>987</v>
      </c>
      <c r="F102" s="156">
        <f>'2018-2019 Form'!F108</f>
        <v>0</v>
      </c>
      <c r="G102" s="156">
        <f>F102</f>
        <v>0</v>
      </c>
      <c r="H102" s="156">
        <f>F102</f>
        <v>0</v>
      </c>
      <c r="I102" s="156"/>
      <c r="J102" s="173"/>
      <c r="K102" s="156"/>
      <c r="L102" s="173"/>
      <c r="M102" s="173"/>
      <c r="N102" s="173"/>
      <c r="O102" s="157"/>
    </row>
    <row r="103" spans="1:256" ht="15.6" x14ac:dyDescent="0.25">
      <c r="A103" s="149">
        <v>5031</v>
      </c>
      <c r="B103" s="146" t="s">
        <v>875</v>
      </c>
      <c r="C103" s="146" t="s">
        <v>145</v>
      </c>
      <c r="D103" s="148">
        <v>5160</v>
      </c>
      <c r="E103" s="170" t="s">
        <v>988</v>
      </c>
      <c r="F103" s="156">
        <f>'2018-2019 Form'!F109</f>
        <v>0</v>
      </c>
      <c r="G103" s="156">
        <f>F103</f>
        <v>0</v>
      </c>
      <c r="H103" s="156">
        <f>F103</f>
        <v>0</v>
      </c>
      <c r="I103" s="156"/>
      <c r="J103" s="173"/>
      <c r="K103" s="156"/>
      <c r="L103" s="173"/>
      <c r="M103" s="173"/>
      <c r="N103" s="173"/>
      <c r="O103" s="157"/>
    </row>
    <row r="104" spans="1:256" ht="15.6" x14ac:dyDescent="0.25">
      <c r="A104" s="149">
        <v>5032</v>
      </c>
      <c r="B104" s="146" t="s">
        <v>875</v>
      </c>
      <c r="C104" s="150" t="s">
        <v>15</v>
      </c>
      <c r="D104" s="148">
        <v>5160</v>
      </c>
      <c r="E104" s="170" t="s">
        <v>989</v>
      </c>
      <c r="F104" s="156">
        <f>'2018-2019 Form'!F110</f>
        <v>0</v>
      </c>
      <c r="G104" s="156"/>
      <c r="H104" s="156"/>
      <c r="I104" s="156"/>
      <c r="J104" s="173"/>
      <c r="K104" s="156"/>
      <c r="L104" s="173"/>
      <c r="M104" s="173"/>
      <c r="N104" s="173"/>
      <c r="O104" s="156">
        <f>F104</f>
        <v>0</v>
      </c>
    </row>
    <row r="105" spans="1:256" ht="15.6" x14ac:dyDescent="0.25">
      <c r="A105" s="149">
        <v>5033</v>
      </c>
      <c r="B105" s="146" t="s">
        <v>875</v>
      </c>
      <c r="C105" s="146" t="s">
        <v>147</v>
      </c>
      <c r="D105" s="148">
        <v>5160</v>
      </c>
      <c r="E105" s="170" t="s">
        <v>990</v>
      </c>
      <c r="F105" s="156">
        <f>'2018-2019 Form'!F111</f>
        <v>0</v>
      </c>
      <c r="G105" s="156">
        <f t="shared" ref="G105:G110" si="8">F105</f>
        <v>0</v>
      </c>
      <c r="H105" s="156">
        <f t="shared" ref="H105:H110" si="9">F105</f>
        <v>0</v>
      </c>
      <c r="I105" s="156"/>
      <c r="J105" s="173"/>
      <c r="K105" s="156"/>
      <c r="L105" s="173"/>
      <c r="M105" s="173"/>
      <c r="N105" s="173"/>
      <c r="O105" s="157"/>
    </row>
    <row r="106" spans="1:256" ht="15.6" x14ac:dyDescent="0.25">
      <c r="A106" s="149">
        <v>5034</v>
      </c>
      <c r="B106" s="146" t="s">
        <v>875</v>
      </c>
      <c r="C106" s="146" t="s">
        <v>149</v>
      </c>
      <c r="D106" s="148">
        <v>5160</v>
      </c>
      <c r="E106" s="170" t="s">
        <v>991</v>
      </c>
      <c r="F106" s="156">
        <f>'2018-2019 Form'!F112</f>
        <v>0</v>
      </c>
      <c r="G106" s="156">
        <f t="shared" si="8"/>
        <v>0</v>
      </c>
      <c r="H106" s="156">
        <f t="shared" si="9"/>
        <v>0</v>
      </c>
      <c r="I106" s="156"/>
      <c r="J106" s="173"/>
      <c r="K106" s="156"/>
      <c r="L106" s="173"/>
      <c r="M106" s="173"/>
      <c r="N106" s="173"/>
      <c r="O106" s="157"/>
    </row>
    <row r="107" spans="1:256" ht="15.6" x14ac:dyDescent="0.25">
      <c r="A107" s="149">
        <v>5035</v>
      </c>
      <c r="B107" s="146" t="s">
        <v>875</v>
      </c>
      <c r="C107" s="146" t="s">
        <v>151</v>
      </c>
      <c r="D107" s="148">
        <v>5160</v>
      </c>
      <c r="E107" s="170" t="s">
        <v>992</v>
      </c>
      <c r="F107" s="156">
        <f>'2018-2019 Form'!F113</f>
        <v>0</v>
      </c>
      <c r="G107" s="156">
        <f t="shared" si="8"/>
        <v>0</v>
      </c>
      <c r="H107" s="156">
        <f t="shared" si="9"/>
        <v>0</v>
      </c>
      <c r="I107" s="156"/>
      <c r="J107" s="173"/>
      <c r="K107" s="156"/>
      <c r="L107" s="173"/>
      <c r="M107" s="173"/>
      <c r="N107" s="173"/>
      <c r="O107" s="157"/>
    </row>
    <row r="108" spans="1:256" ht="15.6" x14ac:dyDescent="0.25">
      <c r="A108" s="149">
        <v>5036</v>
      </c>
      <c r="B108" s="146" t="s">
        <v>875</v>
      </c>
      <c r="C108" s="146" t="s">
        <v>155</v>
      </c>
      <c r="D108" s="148">
        <v>5160</v>
      </c>
      <c r="E108" s="170" t="s">
        <v>993</v>
      </c>
      <c r="F108" s="156">
        <f>'2018-2019 Form'!F114</f>
        <v>0</v>
      </c>
      <c r="G108" s="156">
        <f t="shared" si="8"/>
        <v>0</v>
      </c>
      <c r="H108" s="156">
        <f t="shared" si="9"/>
        <v>0</v>
      </c>
      <c r="I108" s="156"/>
      <c r="J108" s="173"/>
      <c r="K108" s="156"/>
      <c r="L108" s="173"/>
      <c r="M108" s="173"/>
      <c r="N108" s="173"/>
      <c r="O108" s="157"/>
    </row>
    <row r="109" spans="1:256" ht="15.6" x14ac:dyDescent="0.25">
      <c r="A109" s="149">
        <v>5037</v>
      </c>
      <c r="B109" s="146" t="s">
        <v>875</v>
      </c>
      <c r="C109" s="146" t="s">
        <v>157</v>
      </c>
      <c r="D109" s="148">
        <v>5160</v>
      </c>
      <c r="E109" s="170" t="s">
        <v>994</v>
      </c>
      <c r="F109" s="156">
        <f>'2018-2019 Form'!F115</f>
        <v>0</v>
      </c>
      <c r="G109" s="156">
        <f t="shared" si="8"/>
        <v>0</v>
      </c>
      <c r="H109" s="156">
        <f t="shared" si="9"/>
        <v>0</v>
      </c>
      <c r="I109" s="156"/>
      <c r="J109" s="173"/>
      <c r="K109" s="156"/>
      <c r="L109" s="173"/>
      <c r="M109" s="173"/>
      <c r="N109" s="173"/>
      <c r="O109" s="157"/>
    </row>
    <row r="110" spans="1:256" ht="15.6" x14ac:dyDescent="0.25">
      <c r="A110" s="149">
        <v>5038</v>
      </c>
      <c r="B110" s="146" t="s">
        <v>875</v>
      </c>
      <c r="C110" s="146" t="s">
        <v>394</v>
      </c>
      <c r="D110" s="148">
        <v>5160</v>
      </c>
      <c r="E110" s="170" t="s">
        <v>995</v>
      </c>
      <c r="F110" s="156">
        <f>'2018-2019 Form'!F116</f>
        <v>0</v>
      </c>
      <c r="G110" s="156">
        <f t="shared" si="8"/>
        <v>0</v>
      </c>
      <c r="H110" s="156">
        <f t="shared" si="9"/>
        <v>0</v>
      </c>
      <c r="I110" s="156"/>
      <c r="J110" s="173"/>
      <c r="K110" s="156"/>
      <c r="L110" s="173"/>
      <c r="M110" s="173"/>
      <c r="N110" s="173"/>
      <c r="O110" s="157"/>
    </row>
    <row r="111" spans="1:256" x14ac:dyDescent="0.25">
      <c r="A111" s="304" t="s">
        <v>1283</v>
      </c>
      <c r="B111" s="305"/>
      <c r="C111" s="305"/>
      <c r="D111" s="305"/>
      <c r="E111" s="305"/>
      <c r="F111" s="305"/>
      <c r="G111" s="305"/>
      <c r="H111" s="305"/>
      <c r="I111" s="305"/>
      <c r="J111" s="305"/>
      <c r="K111" s="305"/>
      <c r="L111" s="305"/>
      <c r="M111" s="305"/>
      <c r="N111" s="305"/>
      <c r="O111" s="306"/>
    </row>
    <row r="112" spans="1:256" ht="15.6" customHeight="1" x14ac:dyDescent="0.25">
      <c r="A112" s="147">
        <v>5040</v>
      </c>
      <c r="B112" s="146" t="s">
        <v>875</v>
      </c>
      <c r="C112" s="146" t="s">
        <v>25</v>
      </c>
      <c r="D112" s="148">
        <v>5160</v>
      </c>
      <c r="E112" s="170" t="s">
        <v>238</v>
      </c>
      <c r="F112" s="156">
        <f>'2018-2019 Form'!F117</f>
        <v>0</v>
      </c>
      <c r="G112" s="156">
        <f>F112</f>
        <v>0</v>
      </c>
      <c r="H112" s="156">
        <f>F112</f>
        <v>0</v>
      </c>
      <c r="I112" s="156"/>
      <c r="J112" s="173"/>
      <c r="K112" s="156"/>
      <c r="L112" s="173"/>
      <c r="M112" s="173"/>
      <c r="N112" s="173"/>
      <c r="O112" s="157"/>
    </row>
    <row r="113" spans="1:256" ht="15.6" x14ac:dyDescent="0.25">
      <c r="A113" s="147">
        <v>5060</v>
      </c>
      <c r="B113" s="146" t="s">
        <v>875</v>
      </c>
      <c r="C113" s="146" t="s">
        <v>17</v>
      </c>
      <c r="D113" s="148">
        <v>5160</v>
      </c>
      <c r="E113" s="170" t="s">
        <v>239</v>
      </c>
      <c r="F113" s="156">
        <f>'2018-2019 Form'!F118</f>
        <v>0</v>
      </c>
      <c r="G113" s="156">
        <f t="shared" ref="G113:G120" si="10">F113</f>
        <v>0</v>
      </c>
      <c r="H113" s="156">
        <f t="shared" ref="H113:H120" si="11">F113</f>
        <v>0</v>
      </c>
      <c r="I113" s="156"/>
      <c r="J113" s="173"/>
      <c r="K113" s="156"/>
      <c r="L113" s="173"/>
      <c r="M113" s="173"/>
      <c r="N113" s="173"/>
      <c r="O113" s="157"/>
    </row>
    <row r="114" spans="1:256" ht="15.6" x14ac:dyDescent="0.25">
      <c r="A114" s="147">
        <v>5080</v>
      </c>
      <c r="B114" s="146" t="s">
        <v>875</v>
      </c>
      <c r="C114" s="146" t="s">
        <v>46</v>
      </c>
      <c r="D114" s="148">
        <v>5160</v>
      </c>
      <c r="E114" s="170" t="s">
        <v>240</v>
      </c>
      <c r="F114" s="156">
        <f>'2018-2019 Form'!F119</f>
        <v>0</v>
      </c>
      <c r="G114" s="156">
        <f t="shared" si="10"/>
        <v>0</v>
      </c>
      <c r="H114" s="156">
        <f t="shared" si="11"/>
        <v>0</v>
      </c>
      <c r="I114" s="156"/>
      <c r="J114" s="173"/>
      <c r="K114" s="156"/>
      <c r="L114" s="173"/>
      <c r="M114" s="173"/>
      <c r="N114" s="173"/>
      <c r="O114" s="157"/>
    </row>
    <row r="115" spans="1:256" s="144" customFormat="1" ht="15.6" x14ac:dyDescent="0.25">
      <c r="A115" s="149">
        <v>5090</v>
      </c>
      <c r="B115" s="146" t="s">
        <v>875</v>
      </c>
      <c r="C115" s="146" t="s">
        <v>396</v>
      </c>
      <c r="D115" s="148">
        <v>5160</v>
      </c>
      <c r="E115" s="170" t="s">
        <v>996</v>
      </c>
      <c r="F115" s="156">
        <f>'2018-2019 Form'!F120</f>
        <v>0</v>
      </c>
      <c r="G115" s="156">
        <f t="shared" si="10"/>
        <v>0</v>
      </c>
      <c r="H115" s="156">
        <f t="shared" si="11"/>
        <v>0</v>
      </c>
      <c r="I115" s="156"/>
      <c r="J115" s="173"/>
      <c r="K115" s="156"/>
      <c r="L115" s="173"/>
      <c r="M115" s="173"/>
      <c r="N115" s="173"/>
      <c r="O115" s="157"/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143"/>
      <c r="AP115" s="143"/>
      <c r="AQ115" s="143"/>
      <c r="AR115" s="143"/>
      <c r="AS115" s="143"/>
      <c r="AT115" s="143"/>
      <c r="AU115" s="143"/>
      <c r="AV115" s="143"/>
      <c r="AW115" s="143"/>
      <c r="AX115" s="143"/>
      <c r="AY115" s="143"/>
      <c r="AZ115" s="143"/>
      <c r="BA115" s="143"/>
      <c r="BB115" s="143"/>
      <c r="BC115" s="143"/>
      <c r="BD115" s="143"/>
      <c r="BE115" s="143"/>
      <c r="BF115" s="143"/>
      <c r="BG115" s="143"/>
      <c r="BH115" s="143"/>
      <c r="BI115" s="143"/>
      <c r="BJ115" s="143"/>
      <c r="BK115" s="143"/>
      <c r="BL115" s="143"/>
      <c r="BM115" s="143"/>
      <c r="BN115" s="143"/>
      <c r="BO115" s="143"/>
      <c r="BP115" s="143"/>
      <c r="BQ115" s="143"/>
      <c r="BR115" s="143"/>
      <c r="BS115" s="143"/>
      <c r="BT115" s="143"/>
      <c r="BU115" s="143"/>
      <c r="BV115" s="143"/>
      <c r="BW115" s="143"/>
      <c r="BX115" s="143"/>
      <c r="BY115" s="143"/>
      <c r="BZ115" s="143"/>
      <c r="CA115" s="143"/>
      <c r="CB115" s="143"/>
      <c r="CC115" s="143"/>
      <c r="CD115" s="143"/>
      <c r="CE115" s="143"/>
      <c r="CF115" s="143"/>
      <c r="CG115" s="143"/>
      <c r="CH115" s="143"/>
      <c r="CI115" s="143"/>
      <c r="CJ115" s="143"/>
      <c r="CK115" s="143"/>
      <c r="CL115" s="143"/>
      <c r="CM115" s="143"/>
      <c r="CN115" s="143"/>
      <c r="CO115" s="143"/>
      <c r="CP115" s="143"/>
      <c r="CQ115" s="143"/>
      <c r="CR115" s="143"/>
      <c r="CS115" s="143"/>
      <c r="CT115" s="143"/>
      <c r="CU115" s="143"/>
      <c r="CV115" s="143"/>
      <c r="CW115" s="143"/>
      <c r="CX115" s="143"/>
      <c r="CY115" s="143"/>
      <c r="CZ115" s="143"/>
      <c r="DA115" s="143"/>
      <c r="DB115" s="143"/>
      <c r="DC115" s="143"/>
      <c r="DD115" s="143"/>
      <c r="DE115" s="143"/>
      <c r="DF115" s="143"/>
      <c r="DG115" s="143"/>
      <c r="DH115" s="143"/>
      <c r="DI115" s="143"/>
      <c r="DJ115" s="143"/>
      <c r="DK115" s="143"/>
      <c r="DL115" s="143"/>
      <c r="DM115" s="143"/>
      <c r="DN115" s="143"/>
      <c r="DO115" s="143"/>
      <c r="DP115" s="143"/>
      <c r="DQ115" s="143"/>
      <c r="DR115" s="143"/>
      <c r="DS115" s="143"/>
      <c r="DT115" s="143"/>
      <c r="DU115" s="143"/>
      <c r="DV115" s="143"/>
      <c r="DW115" s="143"/>
      <c r="DX115" s="143"/>
      <c r="DY115" s="143"/>
      <c r="DZ115" s="143"/>
      <c r="EA115" s="143"/>
      <c r="EB115" s="143"/>
      <c r="EC115" s="143"/>
      <c r="ED115" s="143"/>
      <c r="EE115" s="143"/>
      <c r="EF115" s="143"/>
      <c r="EG115" s="143"/>
      <c r="EH115" s="143"/>
      <c r="EI115" s="143"/>
      <c r="EJ115" s="143"/>
      <c r="EK115" s="143"/>
      <c r="EL115" s="143"/>
      <c r="EM115" s="143"/>
      <c r="EN115" s="143"/>
      <c r="EO115" s="143"/>
      <c r="EP115" s="143"/>
      <c r="EQ115" s="143"/>
      <c r="ER115" s="143"/>
      <c r="ES115" s="143"/>
      <c r="ET115" s="143"/>
      <c r="EU115" s="143"/>
      <c r="EV115" s="143"/>
      <c r="EW115" s="143"/>
      <c r="EX115" s="143"/>
      <c r="EY115" s="143"/>
      <c r="EZ115" s="143"/>
      <c r="FA115" s="143"/>
      <c r="FB115" s="143"/>
      <c r="FC115" s="143"/>
      <c r="FD115" s="143"/>
      <c r="FE115" s="143"/>
      <c r="FF115" s="143"/>
      <c r="FG115" s="143"/>
      <c r="FH115" s="143"/>
      <c r="FI115" s="143"/>
      <c r="FJ115" s="143"/>
      <c r="FK115" s="143"/>
      <c r="FL115" s="143"/>
      <c r="FM115" s="143"/>
      <c r="FN115" s="143"/>
      <c r="FO115" s="143"/>
      <c r="FP115" s="143"/>
      <c r="FQ115" s="143"/>
      <c r="FR115" s="143"/>
      <c r="FS115" s="143"/>
      <c r="FT115" s="143"/>
      <c r="FU115" s="143"/>
      <c r="FV115" s="143"/>
      <c r="FW115" s="143"/>
      <c r="FX115" s="143"/>
      <c r="FY115" s="143"/>
      <c r="FZ115" s="143"/>
      <c r="GA115" s="143"/>
      <c r="GB115" s="143"/>
      <c r="GC115" s="143"/>
      <c r="GD115" s="143"/>
      <c r="GE115" s="143"/>
      <c r="GF115" s="143"/>
      <c r="GG115" s="143"/>
      <c r="GH115" s="143"/>
      <c r="GI115" s="143"/>
      <c r="GJ115" s="143"/>
      <c r="GK115" s="143"/>
      <c r="GL115" s="143"/>
      <c r="GM115" s="143"/>
      <c r="GN115" s="143"/>
      <c r="GO115" s="143"/>
      <c r="GP115" s="143"/>
      <c r="GQ115" s="143"/>
      <c r="GR115" s="143"/>
      <c r="GS115" s="143"/>
      <c r="GT115" s="143"/>
      <c r="GU115" s="143"/>
      <c r="GV115" s="143"/>
      <c r="GW115" s="143"/>
      <c r="GX115" s="143"/>
      <c r="GY115" s="143"/>
      <c r="GZ115" s="143"/>
      <c r="HA115" s="143"/>
      <c r="HB115" s="143"/>
      <c r="HC115" s="143"/>
      <c r="HD115" s="143"/>
      <c r="HE115" s="143"/>
      <c r="HF115" s="143"/>
      <c r="HG115" s="143"/>
      <c r="HH115" s="143"/>
      <c r="HI115" s="143"/>
      <c r="HJ115" s="143"/>
      <c r="HK115" s="143"/>
      <c r="HL115" s="143"/>
      <c r="HM115" s="143"/>
      <c r="HN115" s="143"/>
      <c r="HO115" s="143"/>
      <c r="HP115" s="143"/>
      <c r="HQ115" s="143"/>
      <c r="HR115" s="143"/>
      <c r="HS115" s="143"/>
      <c r="HT115" s="143"/>
      <c r="HU115" s="143"/>
      <c r="HV115" s="143"/>
      <c r="HW115" s="143"/>
      <c r="HX115" s="143"/>
      <c r="HY115" s="143"/>
      <c r="HZ115" s="143"/>
      <c r="IA115" s="143"/>
      <c r="IB115" s="143"/>
      <c r="IC115" s="143"/>
      <c r="ID115" s="143"/>
      <c r="IE115" s="143"/>
      <c r="IF115" s="143"/>
      <c r="IG115" s="143"/>
      <c r="IH115" s="143"/>
      <c r="II115" s="143"/>
      <c r="IJ115" s="143"/>
      <c r="IK115" s="143"/>
      <c r="IL115" s="143"/>
      <c r="IM115" s="143"/>
      <c r="IN115" s="143"/>
      <c r="IO115" s="143"/>
      <c r="IP115" s="143"/>
      <c r="IQ115" s="143"/>
      <c r="IR115" s="143"/>
      <c r="IS115" s="143"/>
      <c r="IT115" s="143"/>
      <c r="IU115" s="143"/>
      <c r="IV115" s="143"/>
    </row>
    <row r="116" spans="1:256" s="144" customFormat="1" ht="15.6" x14ac:dyDescent="0.25">
      <c r="A116" s="149">
        <v>5091</v>
      </c>
      <c r="B116" s="146" t="s">
        <v>875</v>
      </c>
      <c r="C116" s="146" t="s">
        <v>398</v>
      </c>
      <c r="D116" s="148">
        <v>5160</v>
      </c>
      <c r="E116" s="170" t="s">
        <v>997</v>
      </c>
      <c r="F116" s="156">
        <f>'2018-2019 Form'!F121</f>
        <v>0</v>
      </c>
      <c r="G116" s="156">
        <f t="shared" si="10"/>
        <v>0</v>
      </c>
      <c r="H116" s="156">
        <f t="shared" si="11"/>
        <v>0</v>
      </c>
      <c r="I116" s="156"/>
      <c r="J116" s="173"/>
      <c r="K116" s="156"/>
      <c r="L116" s="173"/>
      <c r="M116" s="173"/>
      <c r="N116" s="173"/>
      <c r="O116" s="157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143"/>
      <c r="AP116" s="143"/>
      <c r="AQ116" s="143"/>
      <c r="AR116" s="143"/>
      <c r="AS116" s="143"/>
      <c r="AT116" s="143"/>
      <c r="AU116" s="143"/>
      <c r="AV116" s="143"/>
      <c r="AW116" s="143"/>
      <c r="AX116" s="143"/>
      <c r="AY116" s="143"/>
      <c r="AZ116" s="143"/>
      <c r="BA116" s="143"/>
      <c r="BB116" s="143"/>
      <c r="BC116" s="143"/>
      <c r="BD116" s="143"/>
      <c r="BE116" s="143"/>
      <c r="BF116" s="143"/>
      <c r="BG116" s="143"/>
      <c r="BH116" s="143"/>
      <c r="BI116" s="143"/>
      <c r="BJ116" s="143"/>
      <c r="BK116" s="143"/>
      <c r="BL116" s="143"/>
      <c r="BM116" s="143"/>
      <c r="BN116" s="143"/>
      <c r="BO116" s="143"/>
      <c r="BP116" s="143"/>
      <c r="BQ116" s="143"/>
      <c r="BR116" s="143"/>
      <c r="BS116" s="143"/>
      <c r="BT116" s="143"/>
      <c r="BU116" s="143"/>
      <c r="BV116" s="143"/>
      <c r="BW116" s="143"/>
      <c r="BX116" s="143"/>
      <c r="BY116" s="143"/>
      <c r="BZ116" s="143"/>
      <c r="CA116" s="143"/>
      <c r="CB116" s="143"/>
      <c r="CC116" s="143"/>
      <c r="CD116" s="143"/>
      <c r="CE116" s="143"/>
      <c r="CF116" s="143"/>
      <c r="CG116" s="143"/>
      <c r="CH116" s="143"/>
      <c r="CI116" s="143"/>
      <c r="CJ116" s="143"/>
      <c r="CK116" s="143"/>
      <c r="CL116" s="143"/>
      <c r="CM116" s="143"/>
      <c r="CN116" s="143"/>
      <c r="CO116" s="143"/>
      <c r="CP116" s="143"/>
      <c r="CQ116" s="143"/>
      <c r="CR116" s="143"/>
      <c r="CS116" s="143"/>
      <c r="CT116" s="143"/>
      <c r="CU116" s="143"/>
      <c r="CV116" s="143"/>
      <c r="CW116" s="143"/>
      <c r="CX116" s="143"/>
      <c r="CY116" s="143"/>
      <c r="CZ116" s="143"/>
      <c r="DA116" s="143"/>
      <c r="DB116" s="143"/>
      <c r="DC116" s="143"/>
      <c r="DD116" s="143"/>
      <c r="DE116" s="143"/>
      <c r="DF116" s="143"/>
      <c r="DG116" s="143"/>
      <c r="DH116" s="143"/>
      <c r="DI116" s="143"/>
      <c r="DJ116" s="143"/>
      <c r="DK116" s="143"/>
      <c r="DL116" s="143"/>
      <c r="DM116" s="143"/>
      <c r="DN116" s="143"/>
      <c r="DO116" s="143"/>
      <c r="DP116" s="143"/>
      <c r="DQ116" s="143"/>
      <c r="DR116" s="143"/>
      <c r="DS116" s="143"/>
      <c r="DT116" s="143"/>
      <c r="DU116" s="143"/>
      <c r="DV116" s="143"/>
      <c r="DW116" s="143"/>
      <c r="DX116" s="143"/>
      <c r="DY116" s="143"/>
      <c r="DZ116" s="143"/>
      <c r="EA116" s="143"/>
      <c r="EB116" s="143"/>
      <c r="EC116" s="143"/>
      <c r="ED116" s="143"/>
      <c r="EE116" s="143"/>
      <c r="EF116" s="143"/>
      <c r="EG116" s="143"/>
      <c r="EH116" s="143"/>
      <c r="EI116" s="143"/>
      <c r="EJ116" s="143"/>
      <c r="EK116" s="143"/>
      <c r="EL116" s="143"/>
      <c r="EM116" s="143"/>
      <c r="EN116" s="143"/>
      <c r="EO116" s="143"/>
      <c r="EP116" s="143"/>
      <c r="EQ116" s="143"/>
      <c r="ER116" s="143"/>
      <c r="ES116" s="143"/>
      <c r="ET116" s="143"/>
      <c r="EU116" s="143"/>
      <c r="EV116" s="143"/>
      <c r="EW116" s="143"/>
      <c r="EX116" s="143"/>
      <c r="EY116" s="143"/>
      <c r="EZ116" s="143"/>
      <c r="FA116" s="143"/>
      <c r="FB116" s="143"/>
      <c r="FC116" s="143"/>
      <c r="FD116" s="143"/>
      <c r="FE116" s="143"/>
      <c r="FF116" s="143"/>
      <c r="FG116" s="143"/>
      <c r="FH116" s="143"/>
      <c r="FI116" s="143"/>
      <c r="FJ116" s="143"/>
      <c r="FK116" s="143"/>
      <c r="FL116" s="143"/>
      <c r="FM116" s="143"/>
      <c r="FN116" s="143"/>
      <c r="FO116" s="143"/>
      <c r="FP116" s="143"/>
      <c r="FQ116" s="143"/>
      <c r="FR116" s="143"/>
      <c r="FS116" s="143"/>
      <c r="FT116" s="143"/>
      <c r="FU116" s="143"/>
      <c r="FV116" s="143"/>
      <c r="FW116" s="143"/>
      <c r="FX116" s="143"/>
      <c r="FY116" s="143"/>
      <c r="FZ116" s="143"/>
      <c r="GA116" s="143"/>
      <c r="GB116" s="143"/>
      <c r="GC116" s="143"/>
      <c r="GD116" s="143"/>
      <c r="GE116" s="143"/>
      <c r="GF116" s="143"/>
      <c r="GG116" s="143"/>
      <c r="GH116" s="143"/>
      <c r="GI116" s="143"/>
      <c r="GJ116" s="143"/>
      <c r="GK116" s="143"/>
      <c r="GL116" s="143"/>
      <c r="GM116" s="143"/>
      <c r="GN116" s="143"/>
      <c r="GO116" s="143"/>
      <c r="GP116" s="143"/>
      <c r="GQ116" s="143"/>
      <c r="GR116" s="143"/>
      <c r="GS116" s="143"/>
      <c r="GT116" s="143"/>
      <c r="GU116" s="143"/>
      <c r="GV116" s="143"/>
      <c r="GW116" s="143"/>
      <c r="GX116" s="143"/>
      <c r="GY116" s="143"/>
      <c r="GZ116" s="143"/>
      <c r="HA116" s="143"/>
      <c r="HB116" s="143"/>
      <c r="HC116" s="143"/>
      <c r="HD116" s="143"/>
      <c r="HE116" s="143"/>
      <c r="HF116" s="143"/>
      <c r="HG116" s="143"/>
      <c r="HH116" s="143"/>
      <c r="HI116" s="143"/>
      <c r="HJ116" s="143"/>
      <c r="HK116" s="143"/>
      <c r="HL116" s="143"/>
      <c r="HM116" s="143"/>
      <c r="HN116" s="143"/>
      <c r="HO116" s="143"/>
      <c r="HP116" s="143"/>
      <c r="HQ116" s="143"/>
      <c r="HR116" s="143"/>
      <c r="HS116" s="143"/>
      <c r="HT116" s="143"/>
      <c r="HU116" s="143"/>
      <c r="HV116" s="143"/>
      <c r="HW116" s="143"/>
      <c r="HX116" s="143"/>
      <c r="HY116" s="143"/>
      <c r="HZ116" s="143"/>
      <c r="IA116" s="143"/>
      <c r="IB116" s="143"/>
      <c r="IC116" s="143"/>
      <c r="ID116" s="143"/>
      <c r="IE116" s="143"/>
      <c r="IF116" s="143"/>
      <c r="IG116" s="143"/>
      <c r="IH116" s="143"/>
      <c r="II116" s="143"/>
      <c r="IJ116" s="143"/>
      <c r="IK116" s="143"/>
      <c r="IL116" s="143"/>
      <c r="IM116" s="143"/>
      <c r="IN116" s="143"/>
      <c r="IO116" s="143"/>
      <c r="IP116" s="143"/>
      <c r="IQ116" s="143"/>
      <c r="IR116" s="143"/>
      <c r="IS116" s="143"/>
      <c r="IT116" s="143"/>
      <c r="IU116" s="143"/>
      <c r="IV116" s="143"/>
    </row>
    <row r="117" spans="1:256" s="144" customFormat="1" ht="15.6" x14ac:dyDescent="0.25">
      <c r="A117" s="147">
        <v>5100</v>
      </c>
      <c r="B117" s="146" t="s">
        <v>875</v>
      </c>
      <c r="C117" s="146" t="s">
        <v>19</v>
      </c>
      <c r="D117" s="148">
        <v>5160</v>
      </c>
      <c r="E117" s="170" t="s">
        <v>241</v>
      </c>
      <c r="F117" s="156">
        <f>'2018-2019 Form'!F122</f>
        <v>0</v>
      </c>
      <c r="G117" s="156">
        <f t="shared" si="10"/>
        <v>0</v>
      </c>
      <c r="H117" s="156">
        <f t="shared" si="11"/>
        <v>0</v>
      </c>
      <c r="I117" s="156"/>
      <c r="J117" s="173"/>
      <c r="K117" s="156"/>
      <c r="L117" s="173"/>
      <c r="M117" s="173"/>
      <c r="N117" s="173"/>
      <c r="O117" s="157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143"/>
      <c r="AP117" s="143"/>
      <c r="AQ117" s="143"/>
      <c r="AR117" s="143"/>
      <c r="AS117" s="143"/>
      <c r="AT117" s="143"/>
      <c r="AU117" s="143"/>
      <c r="AV117" s="143"/>
      <c r="AW117" s="143"/>
      <c r="AX117" s="143"/>
      <c r="AY117" s="143"/>
      <c r="AZ117" s="143"/>
      <c r="BA117" s="143"/>
      <c r="BB117" s="143"/>
      <c r="BC117" s="143"/>
      <c r="BD117" s="143"/>
      <c r="BE117" s="143"/>
      <c r="BF117" s="143"/>
      <c r="BG117" s="143"/>
      <c r="BH117" s="143"/>
      <c r="BI117" s="143"/>
      <c r="BJ117" s="143"/>
      <c r="BK117" s="143"/>
      <c r="BL117" s="143"/>
      <c r="BM117" s="143"/>
      <c r="BN117" s="143"/>
      <c r="BO117" s="143"/>
      <c r="BP117" s="143"/>
      <c r="BQ117" s="143"/>
      <c r="BR117" s="143"/>
      <c r="BS117" s="143"/>
      <c r="BT117" s="143"/>
      <c r="BU117" s="143"/>
      <c r="BV117" s="143"/>
      <c r="BW117" s="143"/>
      <c r="BX117" s="143"/>
      <c r="BY117" s="143"/>
      <c r="BZ117" s="143"/>
      <c r="CA117" s="143"/>
      <c r="CB117" s="143"/>
      <c r="CC117" s="143"/>
      <c r="CD117" s="143"/>
      <c r="CE117" s="143"/>
      <c r="CF117" s="143"/>
      <c r="CG117" s="143"/>
      <c r="CH117" s="143"/>
      <c r="CI117" s="143"/>
      <c r="CJ117" s="143"/>
      <c r="CK117" s="143"/>
      <c r="CL117" s="143"/>
      <c r="CM117" s="143"/>
      <c r="CN117" s="143"/>
      <c r="CO117" s="143"/>
      <c r="CP117" s="143"/>
      <c r="CQ117" s="143"/>
      <c r="CR117" s="143"/>
      <c r="CS117" s="143"/>
      <c r="CT117" s="143"/>
      <c r="CU117" s="143"/>
      <c r="CV117" s="143"/>
      <c r="CW117" s="143"/>
      <c r="CX117" s="143"/>
      <c r="CY117" s="143"/>
      <c r="CZ117" s="143"/>
      <c r="DA117" s="143"/>
      <c r="DB117" s="143"/>
      <c r="DC117" s="143"/>
      <c r="DD117" s="143"/>
      <c r="DE117" s="143"/>
      <c r="DF117" s="143"/>
      <c r="DG117" s="143"/>
      <c r="DH117" s="143"/>
      <c r="DI117" s="143"/>
      <c r="DJ117" s="143"/>
      <c r="DK117" s="143"/>
      <c r="DL117" s="143"/>
      <c r="DM117" s="143"/>
      <c r="DN117" s="143"/>
      <c r="DO117" s="143"/>
      <c r="DP117" s="143"/>
      <c r="DQ117" s="143"/>
      <c r="DR117" s="143"/>
      <c r="DS117" s="143"/>
      <c r="DT117" s="143"/>
      <c r="DU117" s="143"/>
      <c r="DV117" s="143"/>
      <c r="DW117" s="143"/>
      <c r="DX117" s="143"/>
      <c r="DY117" s="143"/>
      <c r="DZ117" s="143"/>
      <c r="EA117" s="143"/>
      <c r="EB117" s="143"/>
      <c r="EC117" s="143"/>
      <c r="ED117" s="143"/>
      <c r="EE117" s="143"/>
      <c r="EF117" s="143"/>
      <c r="EG117" s="143"/>
      <c r="EH117" s="143"/>
      <c r="EI117" s="143"/>
      <c r="EJ117" s="143"/>
      <c r="EK117" s="143"/>
      <c r="EL117" s="143"/>
      <c r="EM117" s="143"/>
      <c r="EN117" s="143"/>
      <c r="EO117" s="143"/>
      <c r="EP117" s="143"/>
      <c r="EQ117" s="143"/>
      <c r="ER117" s="143"/>
      <c r="ES117" s="143"/>
      <c r="ET117" s="143"/>
      <c r="EU117" s="143"/>
      <c r="EV117" s="143"/>
      <c r="EW117" s="143"/>
      <c r="EX117" s="143"/>
      <c r="EY117" s="143"/>
      <c r="EZ117" s="143"/>
      <c r="FA117" s="143"/>
      <c r="FB117" s="143"/>
      <c r="FC117" s="143"/>
      <c r="FD117" s="143"/>
      <c r="FE117" s="143"/>
      <c r="FF117" s="143"/>
      <c r="FG117" s="143"/>
      <c r="FH117" s="143"/>
      <c r="FI117" s="143"/>
      <c r="FJ117" s="143"/>
      <c r="FK117" s="143"/>
      <c r="FL117" s="143"/>
      <c r="FM117" s="143"/>
      <c r="FN117" s="143"/>
      <c r="FO117" s="143"/>
      <c r="FP117" s="143"/>
      <c r="FQ117" s="143"/>
      <c r="FR117" s="143"/>
      <c r="FS117" s="143"/>
      <c r="FT117" s="143"/>
      <c r="FU117" s="143"/>
      <c r="FV117" s="143"/>
      <c r="FW117" s="143"/>
      <c r="FX117" s="143"/>
      <c r="FY117" s="143"/>
      <c r="FZ117" s="143"/>
      <c r="GA117" s="143"/>
      <c r="GB117" s="143"/>
      <c r="GC117" s="143"/>
      <c r="GD117" s="143"/>
      <c r="GE117" s="143"/>
      <c r="GF117" s="143"/>
      <c r="GG117" s="143"/>
      <c r="GH117" s="143"/>
      <c r="GI117" s="143"/>
      <c r="GJ117" s="143"/>
      <c r="GK117" s="143"/>
      <c r="GL117" s="143"/>
      <c r="GM117" s="143"/>
      <c r="GN117" s="143"/>
      <c r="GO117" s="143"/>
      <c r="GP117" s="143"/>
      <c r="GQ117" s="143"/>
      <c r="GR117" s="143"/>
      <c r="GS117" s="143"/>
      <c r="GT117" s="143"/>
      <c r="GU117" s="143"/>
      <c r="GV117" s="143"/>
      <c r="GW117" s="143"/>
      <c r="GX117" s="143"/>
      <c r="GY117" s="143"/>
      <c r="GZ117" s="143"/>
      <c r="HA117" s="143"/>
      <c r="HB117" s="143"/>
      <c r="HC117" s="143"/>
      <c r="HD117" s="143"/>
      <c r="HE117" s="143"/>
      <c r="HF117" s="143"/>
      <c r="HG117" s="143"/>
      <c r="HH117" s="143"/>
      <c r="HI117" s="143"/>
      <c r="HJ117" s="143"/>
      <c r="HK117" s="143"/>
      <c r="HL117" s="143"/>
      <c r="HM117" s="143"/>
      <c r="HN117" s="143"/>
      <c r="HO117" s="143"/>
      <c r="HP117" s="143"/>
      <c r="HQ117" s="143"/>
      <c r="HR117" s="143"/>
      <c r="HS117" s="143"/>
      <c r="HT117" s="143"/>
      <c r="HU117" s="143"/>
      <c r="HV117" s="143"/>
      <c r="HW117" s="143"/>
      <c r="HX117" s="143"/>
      <c r="HY117" s="143"/>
      <c r="HZ117" s="143"/>
      <c r="IA117" s="143"/>
      <c r="IB117" s="143"/>
      <c r="IC117" s="143"/>
      <c r="ID117" s="143"/>
      <c r="IE117" s="143"/>
      <c r="IF117" s="143"/>
      <c r="IG117" s="143"/>
      <c r="IH117" s="143"/>
      <c r="II117" s="143"/>
      <c r="IJ117" s="143"/>
      <c r="IK117" s="143"/>
      <c r="IL117" s="143"/>
      <c r="IM117" s="143"/>
      <c r="IN117" s="143"/>
      <c r="IO117" s="143"/>
      <c r="IP117" s="143"/>
      <c r="IQ117" s="143"/>
      <c r="IR117" s="143"/>
      <c r="IS117" s="143"/>
      <c r="IT117" s="143"/>
      <c r="IU117" s="143"/>
      <c r="IV117" s="143"/>
    </row>
    <row r="118" spans="1:256" s="144" customFormat="1" ht="15.6" x14ac:dyDescent="0.25">
      <c r="A118" s="147">
        <v>5120</v>
      </c>
      <c r="B118" s="146" t="s">
        <v>875</v>
      </c>
      <c r="C118" s="146" t="s">
        <v>20</v>
      </c>
      <c r="D118" s="148">
        <v>5160</v>
      </c>
      <c r="E118" s="170" t="s">
        <v>242</v>
      </c>
      <c r="F118" s="156">
        <f>'2018-2019 Form'!F123</f>
        <v>0</v>
      </c>
      <c r="G118" s="156">
        <f t="shared" si="10"/>
        <v>0</v>
      </c>
      <c r="H118" s="156">
        <f t="shared" si="11"/>
        <v>0</v>
      </c>
      <c r="I118" s="156"/>
      <c r="J118" s="173"/>
      <c r="K118" s="156"/>
      <c r="L118" s="173"/>
      <c r="M118" s="173"/>
      <c r="N118" s="173"/>
      <c r="O118" s="157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143"/>
      <c r="AP118" s="143"/>
      <c r="AQ118" s="143"/>
      <c r="AR118" s="143"/>
      <c r="AS118" s="143"/>
      <c r="AT118" s="143"/>
      <c r="AU118" s="143"/>
      <c r="AV118" s="143"/>
      <c r="AW118" s="143"/>
      <c r="AX118" s="143"/>
      <c r="AY118" s="143"/>
      <c r="AZ118" s="143"/>
      <c r="BA118" s="143"/>
      <c r="BB118" s="143"/>
      <c r="BC118" s="143"/>
      <c r="BD118" s="143"/>
      <c r="BE118" s="143"/>
      <c r="BF118" s="143"/>
      <c r="BG118" s="143"/>
      <c r="BH118" s="143"/>
      <c r="BI118" s="143"/>
      <c r="BJ118" s="143"/>
      <c r="BK118" s="143"/>
      <c r="BL118" s="143"/>
      <c r="BM118" s="143"/>
      <c r="BN118" s="143"/>
      <c r="BO118" s="143"/>
      <c r="BP118" s="143"/>
      <c r="BQ118" s="143"/>
      <c r="BR118" s="143"/>
      <c r="BS118" s="143"/>
      <c r="BT118" s="143"/>
      <c r="BU118" s="143"/>
      <c r="BV118" s="143"/>
      <c r="BW118" s="143"/>
      <c r="BX118" s="143"/>
      <c r="BY118" s="143"/>
      <c r="BZ118" s="143"/>
      <c r="CA118" s="143"/>
      <c r="CB118" s="143"/>
      <c r="CC118" s="143"/>
      <c r="CD118" s="143"/>
      <c r="CE118" s="143"/>
      <c r="CF118" s="143"/>
      <c r="CG118" s="143"/>
      <c r="CH118" s="143"/>
      <c r="CI118" s="143"/>
      <c r="CJ118" s="143"/>
      <c r="CK118" s="143"/>
      <c r="CL118" s="143"/>
      <c r="CM118" s="143"/>
      <c r="CN118" s="143"/>
      <c r="CO118" s="143"/>
      <c r="CP118" s="143"/>
      <c r="CQ118" s="143"/>
      <c r="CR118" s="143"/>
      <c r="CS118" s="143"/>
      <c r="CT118" s="143"/>
      <c r="CU118" s="143"/>
      <c r="CV118" s="143"/>
      <c r="CW118" s="143"/>
      <c r="CX118" s="143"/>
      <c r="CY118" s="143"/>
      <c r="CZ118" s="143"/>
      <c r="DA118" s="143"/>
      <c r="DB118" s="143"/>
      <c r="DC118" s="143"/>
      <c r="DD118" s="143"/>
      <c r="DE118" s="143"/>
      <c r="DF118" s="143"/>
      <c r="DG118" s="143"/>
      <c r="DH118" s="143"/>
      <c r="DI118" s="143"/>
      <c r="DJ118" s="143"/>
      <c r="DK118" s="143"/>
      <c r="DL118" s="143"/>
      <c r="DM118" s="143"/>
      <c r="DN118" s="143"/>
      <c r="DO118" s="143"/>
      <c r="DP118" s="143"/>
      <c r="DQ118" s="143"/>
      <c r="DR118" s="143"/>
      <c r="DS118" s="143"/>
      <c r="DT118" s="143"/>
      <c r="DU118" s="143"/>
      <c r="DV118" s="143"/>
      <c r="DW118" s="143"/>
      <c r="DX118" s="143"/>
      <c r="DY118" s="143"/>
      <c r="DZ118" s="143"/>
      <c r="EA118" s="143"/>
      <c r="EB118" s="143"/>
      <c r="EC118" s="143"/>
      <c r="ED118" s="143"/>
      <c r="EE118" s="143"/>
      <c r="EF118" s="143"/>
      <c r="EG118" s="143"/>
      <c r="EH118" s="143"/>
      <c r="EI118" s="143"/>
      <c r="EJ118" s="143"/>
      <c r="EK118" s="143"/>
      <c r="EL118" s="143"/>
      <c r="EM118" s="143"/>
      <c r="EN118" s="143"/>
      <c r="EO118" s="143"/>
      <c r="EP118" s="143"/>
      <c r="EQ118" s="143"/>
      <c r="ER118" s="143"/>
      <c r="ES118" s="143"/>
      <c r="ET118" s="143"/>
      <c r="EU118" s="143"/>
      <c r="EV118" s="143"/>
      <c r="EW118" s="143"/>
      <c r="EX118" s="143"/>
      <c r="EY118" s="143"/>
      <c r="EZ118" s="143"/>
      <c r="FA118" s="143"/>
      <c r="FB118" s="143"/>
      <c r="FC118" s="143"/>
      <c r="FD118" s="143"/>
      <c r="FE118" s="143"/>
      <c r="FF118" s="143"/>
      <c r="FG118" s="143"/>
      <c r="FH118" s="143"/>
      <c r="FI118" s="143"/>
      <c r="FJ118" s="143"/>
      <c r="FK118" s="143"/>
      <c r="FL118" s="143"/>
      <c r="FM118" s="143"/>
      <c r="FN118" s="143"/>
      <c r="FO118" s="143"/>
      <c r="FP118" s="143"/>
      <c r="FQ118" s="143"/>
      <c r="FR118" s="143"/>
      <c r="FS118" s="143"/>
      <c r="FT118" s="143"/>
      <c r="FU118" s="143"/>
      <c r="FV118" s="143"/>
      <c r="FW118" s="143"/>
      <c r="FX118" s="143"/>
      <c r="FY118" s="143"/>
      <c r="FZ118" s="143"/>
      <c r="GA118" s="143"/>
      <c r="GB118" s="143"/>
      <c r="GC118" s="143"/>
      <c r="GD118" s="143"/>
      <c r="GE118" s="143"/>
      <c r="GF118" s="143"/>
      <c r="GG118" s="143"/>
      <c r="GH118" s="143"/>
      <c r="GI118" s="143"/>
      <c r="GJ118" s="143"/>
      <c r="GK118" s="143"/>
      <c r="GL118" s="143"/>
      <c r="GM118" s="143"/>
      <c r="GN118" s="143"/>
      <c r="GO118" s="143"/>
      <c r="GP118" s="143"/>
      <c r="GQ118" s="143"/>
      <c r="GR118" s="143"/>
      <c r="GS118" s="143"/>
      <c r="GT118" s="143"/>
      <c r="GU118" s="143"/>
      <c r="GV118" s="143"/>
      <c r="GW118" s="143"/>
      <c r="GX118" s="143"/>
      <c r="GY118" s="143"/>
      <c r="GZ118" s="143"/>
      <c r="HA118" s="143"/>
      <c r="HB118" s="143"/>
      <c r="HC118" s="143"/>
      <c r="HD118" s="143"/>
      <c r="HE118" s="143"/>
      <c r="HF118" s="143"/>
      <c r="HG118" s="143"/>
      <c r="HH118" s="143"/>
      <c r="HI118" s="143"/>
      <c r="HJ118" s="143"/>
      <c r="HK118" s="143"/>
      <c r="HL118" s="143"/>
      <c r="HM118" s="143"/>
      <c r="HN118" s="143"/>
      <c r="HO118" s="143"/>
      <c r="HP118" s="143"/>
      <c r="HQ118" s="143"/>
      <c r="HR118" s="143"/>
      <c r="HS118" s="143"/>
      <c r="HT118" s="143"/>
      <c r="HU118" s="143"/>
      <c r="HV118" s="143"/>
      <c r="HW118" s="143"/>
      <c r="HX118" s="143"/>
      <c r="HY118" s="143"/>
      <c r="HZ118" s="143"/>
      <c r="IA118" s="143"/>
      <c r="IB118" s="143"/>
      <c r="IC118" s="143"/>
      <c r="ID118" s="143"/>
      <c r="IE118" s="143"/>
      <c r="IF118" s="143"/>
      <c r="IG118" s="143"/>
      <c r="IH118" s="143"/>
      <c r="II118" s="143"/>
      <c r="IJ118" s="143"/>
      <c r="IK118" s="143"/>
      <c r="IL118" s="143"/>
      <c r="IM118" s="143"/>
      <c r="IN118" s="143"/>
      <c r="IO118" s="143"/>
      <c r="IP118" s="143"/>
      <c r="IQ118" s="143"/>
      <c r="IR118" s="143"/>
      <c r="IS118" s="143"/>
      <c r="IT118" s="143"/>
      <c r="IU118" s="143"/>
      <c r="IV118" s="143"/>
    </row>
    <row r="119" spans="1:256" s="144" customFormat="1" ht="15.6" x14ac:dyDescent="0.25">
      <c r="A119" s="149">
        <v>5130</v>
      </c>
      <c r="B119" s="146" t="s">
        <v>875</v>
      </c>
      <c r="C119" s="146" t="s">
        <v>381</v>
      </c>
      <c r="D119" s="148">
        <v>5160</v>
      </c>
      <c r="E119" s="170" t="s">
        <v>998</v>
      </c>
      <c r="F119" s="156">
        <f>'2018-2019 Form'!F124</f>
        <v>0</v>
      </c>
      <c r="G119" s="156">
        <f t="shared" si="10"/>
        <v>0</v>
      </c>
      <c r="H119" s="156">
        <f t="shared" si="11"/>
        <v>0</v>
      </c>
      <c r="I119" s="156"/>
      <c r="J119" s="173"/>
      <c r="K119" s="156"/>
      <c r="L119" s="173"/>
      <c r="M119" s="173"/>
      <c r="N119" s="173"/>
      <c r="O119" s="157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143"/>
      <c r="AP119" s="143"/>
      <c r="AQ119" s="143"/>
      <c r="AR119" s="143"/>
      <c r="AS119" s="143"/>
      <c r="AT119" s="143"/>
      <c r="AU119" s="143"/>
      <c r="AV119" s="143"/>
      <c r="AW119" s="143"/>
      <c r="AX119" s="143"/>
      <c r="AY119" s="143"/>
      <c r="AZ119" s="143"/>
      <c r="BA119" s="143"/>
      <c r="BB119" s="143"/>
      <c r="BC119" s="143"/>
      <c r="BD119" s="143"/>
      <c r="BE119" s="143"/>
      <c r="BF119" s="143"/>
      <c r="BG119" s="143"/>
      <c r="BH119" s="143"/>
      <c r="BI119" s="143"/>
      <c r="BJ119" s="143"/>
      <c r="BK119" s="143"/>
      <c r="BL119" s="143"/>
      <c r="BM119" s="143"/>
      <c r="BN119" s="143"/>
      <c r="BO119" s="143"/>
      <c r="BP119" s="143"/>
      <c r="BQ119" s="143"/>
      <c r="BR119" s="143"/>
      <c r="BS119" s="143"/>
      <c r="BT119" s="143"/>
      <c r="BU119" s="143"/>
      <c r="BV119" s="143"/>
      <c r="BW119" s="143"/>
      <c r="BX119" s="143"/>
      <c r="BY119" s="143"/>
      <c r="BZ119" s="143"/>
      <c r="CA119" s="143"/>
      <c r="CB119" s="143"/>
      <c r="CC119" s="143"/>
      <c r="CD119" s="143"/>
      <c r="CE119" s="143"/>
      <c r="CF119" s="143"/>
      <c r="CG119" s="143"/>
      <c r="CH119" s="143"/>
      <c r="CI119" s="143"/>
      <c r="CJ119" s="143"/>
      <c r="CK119" s="143"/>
      <c r="CL119" s="143"/>
      <c r="CM119" s="143"/>
      <c r="CN119" s="143"/>
      <c r="CO119" s="143"/>
      <c r="CP119" s="143"/>
      <c r="CQ119" s="143"/>
      <c r="CR119" s="143"/>
      <c r="CS119" s="143"/>
      <c r="CT119" s="143"/>
      <c r="CU119" s="143"/>
      <c r="CV119" s="143"/>
      <c r="CW119" s="143"/>
      <c r="CX119" s="143"/>
      <c r="CY119" s="143"/>
      <c r="CZ119" s="143"/>
      <c r="DA119" s="143"/>
      <c r="DB119" s="143"/>
      <c r="DC119" s="143"/>
      <c r="DD119" s="143"/>
      <c r="DE119" s="143"/>
      <c r="DF119" s="143"/>
      <c r="DG119" s="143"/>
      <c r="DH119" s="143"/>
      <c r="DI119" s="143"/>
      <c r="DJ119" s="143"/>
      <c r="DK119" s="143"/>
      <c r="DL119" s="143"/>
      <c r="DM119" s="143"/>
      <c r="DN119" s="143"/>
      <c r="DO119" s="143"/>
      <c r="DP119" s="143"/>
      <c r="DQ119" s="143"/>
      <c r="DR119" s="143"/>
      <c r="DS119" s="143"/>
      <c r="DT119" s="143"/>
      <c r="DU119" s="143"/>
      <c r="DV119" s="143"/>
      <c r="DW119" s="143"/>
      <c r="DX119" s="143"/>
      <c r="DY119" s="143"/>
      <c r="DZ119" s="143"/>
      <c r="EA119" s="143"/>
      <c r="EB119" s="143"/>
      <c r="EC119" s="143"/>
      <c r="ED119" s="143"/>
      <c r="EE119" s="143"/>
      <c r="EF119" s="143"/>
      <c r="EG119" s="143"/>
      <c r="EH119" s="143"/>
      <c r="EI119" s="143"/>
      <c r="EJ119" s="143"/>
      <c r="EK119" s="143"/>
      <c r="EL119" s="143"/>
      <c r="EM119" s="143"/>
      <c r="EN119" s="143"/>
      <c r="EO119" s="143"/>
      <c r="EP119" s="143"/>
      <c r="EQ119" s="143"/>
      <c r="ER119" s="143"/>
      <c r="ES119" s="143"/>
      <c r="ET119" s="143"/>
      <c r="EU119" s="143"/>
      <c r="EV119" s="143"/>
      <c r="EW119" s="143"/>
      <c r="EX119" s="143"/>
      <c r="EY119" s="143"/>
      <c r="EZ119" s="143"/>
      <c r="FA119" s="143"/>
      <c r="FB119" s="143"/>
      <c r="FC119" s="143"/>
      <c r="FD119" s="143"/>
      <c r="FE119" s="143"/>
      <c r="FF119" s="143"/>
      <c r="FG119" s="143"/>
      <c r="FH119" s="143"/>
      <c r="FI119" s="143"/>
      <c r="FJ119" s="143"/>
      <c r="FK119" s="143"/>
      <c r="FL119" s="143"/>
      <c r="FM119" s="143"/>
      <c r="FN119" s="143"/>
      <c r="FO119" s="143"/>
      <c r="FP119" s="143"/>
      <c r="FQ119" s="143"/>
      <c r="FR119" s="143"/>
      <c r="FS119" s="143"/>
      <c r="FT119" s="143"/>
      <c r="FU119" s="143"/>
      <c r="FV119" s="143"/>
      <c r="FW119" s="143"/>
      <c r="FX119" s="143"/>
      <c r="FY119" s="143"/>
      <c r="FZ119" s="143"/>
      <c r="GA119" s="143"/>
      <c r="GB119" s="143"/>
      <c r="GC119" s="143"/>
      <c r="GD119" s="143"/>
      <c r="GE119" s="143"/>
      <c r="GF119" s="143"/>
      <c r="GG119" s="143"/>
      <c r="GH119" s="143"/>
      <c r="GI119" s="143"/>
      <c r="GJ119" s="143"/>
      <c r="GK119" s="143"/>
      <c r="GL119" s="143"/>
      <c r="GM119" s="143"/>
      <c r="GN119" s="143"/>
      <c r="GO119" s="143"/>
      <c r="GP119" s="143"/>
      <c r="GQ119" s="143"/>
      <c r="GR119" s="143"/>
      <c r="GS119" s="143"/>
      <c r="GT119" s="143"/>
      <c r="GU119" s="143"/>
      <c r="GV119" s="143"/>
      <c r="GW119" s="143"/>
      <c r="GX119" s="143"/>
      <c r="GY119" s="143"/>
      <c r="GZ119" s="143"/>
      <c r="HA119" s="143"/>
      <c r="HB119" s="143"/>
      <c r="HC119" s="143"/>
      <c r="HD119" s="143"/>
      <c r="HE119" s="143"/>
      <c r="HF119" s="143"/>
      <c r="HG119" s="143"/>
      <c r="HH119" s="143"/>
      <c r="HI119" s="143"/>
      <c r="HJ119" s="143"/>
      <c r="HK119" s="143"/>
      <c r="HL119" s="143"/>
      <c r="HM119" s="143"/>
      <c r="HN119" s="143"/>
      <c r="HO119" s="143"/>
      <c r="HP119" s="143"/>
      <c r="HQ119" s="143"/>
      <c r="HR119" s="143"/>
      <c r="HS119" s="143"/>
      <c r="HT119" s="143"/>
      <c r="HU119" s="143"/>
      <c r="HV119" s="143"/>
      <c r="HW119" s="143"/>
      <c r="HX119" s="143"/>
      <c r="HY119" s="143"/>
      <c r="HZ119" s="143"/>
      <c r="IA119" s="143"/>
      <c r="IB119" s="143"/>
      <c r="IC119" s="143"/>
      <c r="ID119" s="143"/>
      <c r="IE119" s="143"/>
      <c r="IF119" s="143"/>
      <c r="IG119" s="143"/>
      <c r="IH119" s="143"/>
      <c r="II119" s="143"/>
      <c r="IJ119" s="143"/>
      <c r="IK119" s="143"/>
      <c r="IL119" s="143"/>
      <c r="IM119" s="143"/>
      <c r="IN119" s="143"/>
      <c r="IO119" s="143"/>
      <c r="IP119" s="143"/>
      <c r="IQ119" s="143"/>
      <c r="IR119" s="143"/>
      <c r="IS119" s="143"/>
      <c r="IT119" s="143"/>
      <c r="IU119" s="143"/>
      <c r="IV119" s="143"/>
    </row>
    <row r="120" spans="1:256" s="144" customFormat="1" ht="15.6" x14ac:dyDescent="0.25">
      <c r="A120" s="147">
        <v>5140</v>
      </c>
      <c r="B120" s="146" t="s">
        <v>875</v>
      </c>
      <c r="C120" s="146" t="s">
        <v>21</v>
      </c>
      <c r="D120" s="148">
        <v>5160</v>
      </c>
      <c r="E120" s="170" t="s">
        <v>243</v>
      </c>
      <c r="F120" s="156">
        <f>'2018-2019 Form'!F125</f>
        <v>0</v>
      </c>
      <c r="G120" s="156">
        <f t="shared" si="10"/>
        <v>0</v>
      </c>
      <c r="H120" s="156">
        <f t="shared" si="11"/>
        <v>0</v>
      </c>
      <c r="I120" s="156"/>
      <c r="J120" s="173"/>
      <c r="K120" s="156"/>
      <c r="L120" s="173"/>
      <c r="M120" s="173"/>
      <c r="N120" s="173"/>
      <c r="O120" s="157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143"/>
      <c r="AP120" s="143"/>
      <c r="AQ120" s="143"/>
      <c r="AR120" s="143"/>
      <c r="AS120" s="143"/>
      <c r="AT120" s="143"/>
      <c r="AU120" s="143"/>
      <c r="AV120" s="143"/>
      <c r="AW120" s="143"/>
      <c r="AX120" s="143"/>
      <c r="AY120" s="143"/>
      <c r="AZ120" s="143"/>
      <c r="BA120" s="143"/>
      <c r="BB120" s="143"/>
      <c r="BC120" s="143"/>
      <c r="BD120" s="143"/>
      <c r="BE120" s="143"/>
      <c r="BF120" s="143"/>
      <c r="BG120" s="143"/>
      <c r="BH120" s="143"/>
      <c r="BI120" s="143"/>
      <c r="BJ120" s="143"/>
      <c r="BK120" s="143"/>
      <c r="BL120" s="143"/>
      <c r="BM120" s="143"/>
      <c r="BN120" s="143"/>
      <c r="BO120" s="143"/>
      <c r="BP120" s="143"/>
      <c r="BQ120" s="143"/>
      <c r="BR120" s="143"/>
      <c r="BS120" s="143"/>
      <c r="BT120" s="143"/>
      <c r="BU120" s="143"/>
      <c r="BV120" s="143"/>
      <c r="BW120" s="143"/>
      <c r="BX120" s="143"/>
      <c r="BY120" s="143"/>
      <c r="BZ120" s="143"/>
      <c r="CA120" s="143"/>
      <c r="CB120" s="143"/>
      <c r="CC120" s="143"/>
      <c r="CD120" s="143"/>
      <c r="CE120" s="143"/>
      <c r="CF120" s="143"/>
      <c r="CG120" s="143"/>
      <c r="CH120" s="143"/>
      <c r="CI120" s="143"/>
      <c r="CJ120" s="143"/>
      <c r="CK120" s="143"/>
      <c r="CL120" s="143"/>
      <c r="CM120" s="143"/>
      <c r="CN120" s="143"/>
      <c r="CO120" s="143"/>
      <c r="CP120" s="143"/>
      <c r="CQ120" s="143"/>
      <c r="CR120" s="143"/>
      <c r="CS120" s="143"/>
      <c r="CT120" s="143"/>
      <c r="CU120" s="143"/>
      <c r="CV120" s="143"/>
      <c r="CW120" s="143"/>
      <c r="CX120" s="143"/>
      <c r="CY120" s="143"/>
      <c r="CZ120" s="143"/>
      <c r="DA120" s="143"/>
      <c r="DB120" s="143"/>
      <c r="DC120" s="143"/>
      <c r="DD120" s="143"/>
      <c r="DE120" s="143"/>
      <c r="DF120" s="143"/>
      <c r="DG120" s="143"/>
      <c r="DH120" s="143"/>
      <c r="DI120" s="143"/>
      <c r="DJ120" s="143"/>
      <c r="DK120" s="143"/>
      <c r="DL120" s="143"/>
      <c r="DM120" s="143"/>
      <c r="DN120" s="143"/>
      <c r="DO120" s="143"/>
      <c r="DP120" s="143"/>
      <c r="DQ120" s="143"/>
      <c r="DR120" s="143"/>
      <c r="DS120" s="143"/>
      <c r="DT120" s="143"/>
      <c r="DU120" s="143"/>
      <c r="DV120" s="143"/>
      <c r="DW120" s="143"/>
      <c r="DX120" s="143"/>
      <c r="DY120" s="143"/>
      <c r="DZ120" s="143"/>
      <c r="EA120" s="143"/>
      <c r="EB120" s="143"/>
      <c r="EC120" s="143"/>
      <c r="ED120" s="143"/>
      <c r="EE120" s="143"/>
      <c r="EF120" s="143"/>
      <c r="EG120" s="143"/>
      <c r="EH120" s="143"/>
      <c r="EI120" s="143"/>
      <c r="EJ120" s="143"/>
      <c r="EK120" s="143"/>
      <c r="EL120" s="143"/>
      <c r="EM120" s="143"/>
      <c r="EN120" s="143"/>
      <c r="EO120" s="143"/>
      <c r="EP120" s="143"/>
      <c r="EQ120" s="143"/>
      <c r="ER120" s="143"/>
      <c r="ES120" s="143"/>
      <c r="ET120" s="143"/>
      <c r="EU120" s="143"/>
      <c r="EV120" s="143"/>
      <c r="EW120" s="143"/>
      <c r="EX120" s="143"/>
      <c r="EY120" s="143"/>
      <c r="EZ120" s="143"/>
      <c r="FA120" s="143"/>
      <c r="FB120" s="143"/>
      <c r="FC120" s="143"/>
      <c r="FD120" s="143"/>
      <c r="FE120" s="143"/>
      <c r="FF120" s="143"/>
      <c r="FG120" s="143"/>
      <c r="FH120" s="143"/>
      <c r="FI120" s="143"/>
      <c r="FJ120" s="143"/>
      <c r="FK120" s="143"/>
      <c r="FL120" s="143"/>
      <c r="FM120" s="143"/>
      <c r="FN120" s="143"/>
      <c r="FO120" s="143"/>
      <c r="FP120" s="143"/>
      <c r="FQ120" s="143"/>
      <c r="FR120" s="143"/>
      <c r="FS120" s="143"/>
      <c r="FT120" s="143"/>
      <c r="FU120" s="143"/>
      <c r="FV120" s="143"/>
      <c r="FW120" s="143"/>
      <c r="FX120" s="143"/>
      <c r="FY120" s="143"/>
      <c r="FZ120" s="143"/>
      <c r="GA120" s="143"/>
      <c r="GB120" s="143"/>
      <c r="GC120" s="143"/>
      <c r="GD120" s="143"/>
      <c r="GE120" s="143"/>
      <c r="GF120" s="143"/>
      <c r="GG120" s="143"/>
      <c r="GH120" s="143"/>
      <c r="GI120" s="143"/>
      <c r="GJ120" s="143"/>
      <c r="GK120" s="143"/>
      <c r="GL120" s="143"/>
      <c r="GM120" s="143"/>
      <c r="GN120" s="143"/>
      <c r="GO120" s="143"/>
      <c r="GP120" s="143"/>
      <c r="GQ120" s="143"/>
      <c r="GR120" s="143"/>
      <c r="GS120" s="143"/>
      <c r="GT120" s="143"/>
      <c r="GU120" s="143"/>
      <c r="GV120" s="143"/>
      <c r="GW120" s="143"/>
      <c r="GX120" s="143"/>
      <c r="GY120" s="143"/>
      <c r="GZ120" s="143"/>
      <c r="HA120" s="143"/>
      <c r="HB120" s="143"/>
      <c r="HC120" s="143"/>
      <c r="HD120" s="143"/>
      <c r="HE120" s="143"/>
      <c r="HF120" s="143"/>
      <c r="HG120" s="143"/>
      <c r="HH120" s="143"/>
      <c r="HI120" s="143"/>
      <c r="HJ120" s="143"/>
      <c r="HK120" s="143"/>
      <c r="HL120" s="143"/>
      <c r="HM120" s="143"/>
      <c r="HN120" s="143"/>
      <c r="HO120" s="143"/>
      <c r="HP120" s="143"/>
      <c r="HQ120" s="143"/>
      <c r="HR120" s="143"/>
      <c r="HS120" s="143"/>
      <c r="HT120" s="143"/>
      <c r="HU120" s="143"/>
      <c r="HV120" s="143"/>
      <c r="HW120" s="143"/>
      <c r="HX120" s="143"/>
      <c r="HY120" s="143"/>
      <c r="HZ120" s="143"/>
      <c r="IA120" s="143"/>
      <c r="IB120" s="143"/>
      <c r="IC120" s="143"/>
      <c r="ID120" s="143"/>
      <c r="IE120" s="143"/>
      <c r="IF120" s="143"/>
      <c r="IG120" s="143"/>
      <c r="IH120" s="143"/>
      <c r="II120" s="143"/>
      <c r="IJ120" s="143"/>
      <c r="IK120" s="143"/>
      <c r="IL120" s="143"/>
      <c r="IM120" s="143"/>
      <c r="IN120" s="143"/>
      <c r="IO120" s="143"/>
      <c r="IP120" s="143"/>
      <c r="IQ120" s="143"/>
      <c r="IR120" s="143"/>
      <c r="IS120" s="143"/>
      <c r="IT120" s="143"/>
      <c r="IU120" s="143"/>
      <c r="IV120" s="143"/>
    </row>
    <row r="121" spans="1:256" s="144" customFormat="1" ht="15.6" x14ac:dyDescent="0.25">
      <c r="A121" s="147">
        <v>5160</v>
      </c>
      <c r="B121" s="146" t="s">
        <v>999</v>
      </c>
      <c r="C121" s="146" t="s">
        <v>999</v>
      </c>
      <c r="D121" s="148">
        <v>10300</v>
      </c>
      <c r="E121" s="170" t="s">
        <v>1000</v>
      </c>
      <c r="F121" s="156">
        <f>SUM(F99:F120)</f>
        <v>0</v>
      </c>
      <c r="G121" s="156">
        <f>SUM(G99:G120)</f>
        <v>0</v>
      </c>
      <c r="H121" s="156">
        <f>SUM(H99:H120)</f>
        <v>0</v>
      </c>
      <c r="I121" s="156"/>
      <c r="J121" s="173"/>
      <c r="K121" s="156"/>
      <c r="L121" s="173"/>
      <c r="M121" s="173"/>
      <c r="N121" s="173"/>
      <c r="O121" s="156">
        <f>SUM(O99:O120)</f>
        <v>0</v>
      </c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143"/>
      <c r="AP121" s="143"/>
      <c r="AQ121" s="143"/>
      <c r="AR121" s="143"/>
      <c r="AS121" s="143"/>
      <c r="AT121" s="143"/>
      <c r="AU121" s="143"/>
      <c r="AV121" s="143"/>
      <c r="AW121" s="143"/>
      <c r="AX121" s="143"/>
      <c r="AY121" s="143"/>
      <c r="AZ121" s="143"/>
      <c r="BA121" s="143"/>
      <c r="BB121" s="143"/>
      <c r="BC121" s="143"/>
      <c r="BD121" s="143"/>
      <c r="BE121" s="143"/>
      <c r="BF121" s="143"/>
      <c r="BG121" s="143"/>
      <c r="BH121" s="143"/>
      <c r="BI121" s="143"/>
      <c r="BJ121" s="143"/>
      <c r="BK121" s="143"/>
      <c r="BL121" s="143"/>
      <c r="BM121" s="143"/>
      <c r="BN121" s="143"/>
      <c r="BO121" s="143"/>
      <c r="BP121" s="143"/>
      <c r="BQ121" s="143"/>
      <c r="BR121" s="143"/>
      <c r="BS121" s="143"/>
      <c r="BT121" s="143"/>
      <c r="BU121" s="143"/>
      <c r="BV121" s="143"/>
      <c r="BW121" s="143"/>
      <c r="BX121" s="143"/>
      <c r="BY121" s="143"/>
      <c r="BZ121" s="143"/>
      <c r="CA121" s="143"/>
      <c r="CB121" s="143"/>
      <c r="CC121" s="143"/>
      <c r="CD121" s="143"/>
      <c r="CE121" s="143"/>
      <c r="CF121" s="143"/>
      <c r="CG121" s="143"/>
      <c r="CH121" s="143"/>
      <c r="CI121" s="143"/>
      <c r="CJ121" s="143"/>
      <c r="CK121" s="143"/>
      <c r="CL121" s="143"/>
      <c r="CM121" s="143"/>
      <c r="CN121" s="143"/>
      <c r="CO121" s="143"/>
      <c r="CP121" s="143"/>
      <c r="CQ121" s="143"/>
      <c r="CR121" s="143"/>
      <c r="CS121" s="143"/>
      <c r="CT121" s="143"/>
      <c r="CU121" s="143"/>
      <c r="CV121" s="143"/>
      <c r="CW121" s="143"/>
      <c r="CX121" s="143"/>
      <c r="CY121" s="143"/>
      <c r="CZ121" s="143"/>
      <c r="DA121" s="143"/>
      <c r="DB121" s="143"/>
      <c r="DC121" s="143"/>
      <c r="DD121" s="143"/>
      <c r="DE121" s="143"/>
      <c r="DF121" s="143"/>
      <c r="DG121" s="143"/>
      <c r="DH121" s="143"/>
      <c r="DI121" s="143"/>
      <c r="DJ121" s="143"/>
      <c r="DK121" s="143"/>
      <c r="DL121" s="143"/>
      <c r="DM121" s="143"/>
      <c r="DN121" s="143"/>
      <c r="DO121" s="143"/>
      <c r="DP121" s="143"/>
      <c r="DQ121" s="143"/>
      <c r="DR121" s="143"/>
      <c r="DS121" s="143"/>
      <c r="DT121" s="143"/>
      <c r="DU121" s="143"/>
      <c r="DV121" s="143"/>
      <c r="DW121" s="143"/>
      <c r="DX121" s="143"/>
      <c r="DY121" s="143"/>
      <c r="DZ121" s="143"/>
      <c r="EA121" s="143"/>
      <c r="EB121" s="143"/>
      <c r="EC121" s="143"/>
      <c r="ED121" s="143"/>
      <c r="EE121" s="143"/>
      <c r="EF121" s="143"/>
      <c r="EG121" s="143"/>
      <c r="EH121" s="143"/>
      <c r="EI121" s="143"/>
      <c r="EJ121" s="143"/>
      <c r="EK121" s="143"/>
      <c r="EL121" s="143"/>
      <c r="EM121" s="143"/>
      <c r="EN121" s="143"/>
      <c r="EO121" s="143"/>
      <c r="EP121" s="143"/>
      <c r="EQ121" s="143"/>
      <c r="ER121" s="143"/>
      <c r="ES121" s="143"/>
      <c r="ET121" s="143"/>
      <c r="EU121" s="143"/>
      <c r="EV121" s="143"/>
      <c r="EW121" s="143"/>
      <c r="EX121" s="143"/>
      <c r="EY121" s="143"/>
      <c r="EZ121" s="143"/>
      <c r="FA121" s="143"/>
      <c r="FB121" s="143"/>
      <c r="FC121" s="143"/>
      <c r="FD121" s="143"/>
      <c r="FE121" s="143"/>
      <c r="FF121" s="143"/>
      <c r="FG121" s="143"/>
      <c r="FH121" s="143"/>
      <c r="FI121" s="143"/>
      <c r="FJ121" s="143"/>
      <c r="FK121" s="143"/>
      <c r="FL121" s="143"/>
      <c r="FM121" s="143"/>
      <c r="FN121" s="143"/>
      <c r="FO121" s="143"/>
      <c r="FP121" s="143"/>
      <c r="FQ121" s="143"/>
      <c r="FR121" s="143"/>
      <c r="FS121" s="143"/>
      <c r="FT121" s="143"/>
      <c r="FU121" s="143"/>
      <c r="FV121" s="143"/>
      <c r="FW121" s="143"/>
      <c r="FX121" s="143"/>
      <c r="FY121" s="143"/>
      <c r="FZ121" s="143"/>
      <c r="GA121" s="143"/>
      <c r="GB121" s="143"/>
      <c r="GC121" s="143"/>
      <c r="GD121" s="143"/>
      <c r="GE121" s="143"/>
      <c r="GF121" s="143"/>
      <c r="GG121" s="143"/>
      <c r="GH121" s="143"/>
      <c r="GI121" s="143"/>
      <c r="GJ121" s="143"/>
      <c r="GK121" s="143"/>
      <c r="GL121" s="143"/>
      <c r="GM121" s="143"/>
      <c r="GN121" s="143"/>
      <c r="GO121" s="143"/>
      <c r="GP121" s="143"/>
      <c r="GQ121" s="143"/>
      <c r="GR121" s="143"/>
      <c r="GS121" s="143"/>
      <c r="GT121" s="143"/>
      <c r="GU121" s="143"/>
      <c r="GV121" s="143"/>
      <c r="GW121" s="143"/>
      <c r="GX121" s="143"/>
      <c r="GY121" s="143"/>
      <c r="GZ121" s="143"/>
      <c r="HA121" s="143"/>
      <c r="HB121" s="143"/>
      <c r="HC121" s="143"/>
      <c r="HD121" s="143"/>
      <c r="HE121" s="143"/>
      <c r="HF121" s="143"/>
      <c r="HG121" s="143"/>
      <c r="HH121" s="143"/>
      <c r="HI121" s="143"/>
      <c r="HJ121" s="143"/>
      <c r="HK121" s="143"/>
      <c r="HL121" s="143"/>
      <c r="HM121" s="143"/>
      <c r="HN121" s="143"/>
      <c r="HO121" s="143"/>
      <c r="HP121" s="143"/>
      <c r="HQ121" s="143"/>
      <c r="HR121" s="143"/>
      <c r="HS121" s="143"/>
      <c r="HT121" s="143"/>
      <c r="HU121" s="143"/>
      <c r="HV121" s="143"/>
      <c r="HW121" s="143"/>
      <c r="HX121" s="143"/>
      <c r="HY121" s="143"/>
      <c r="HZ121" s="143"/>
      <c r="IA121" s="143"/>
      <c r="IB121" s="143"/>
      <c r="IC121" s="143"/>
      <c r="ID121" s="143"/>
      <c r="IE121" s="143"/>
      <c r="IF121" s="143"/>
      <c r="IG121" s="143"/>
      <c r="IH121" s="143"/>
      <c r="II121" s="143"/>
      <c r="IJ121" s="143"/>
      <c r="IK121" s="143"/>
      <c r="IL121" s="143"/>
      <c r="IM121" s="143"/>
      <c r="IN121" s="143"/>
      <c r="IO121" s="143"/>
      <c r="IP121" s="143"/>
      <c r="IQ121" s="143"/>
      <c r="IR121" s="143"/>
      <c r="IS121" s="143"/>
      <c r="IT121" s="143"/>
      <c r="IU121" s="143"/>
      <c r="IV121" s="143"/>
    </row>
    <row r="122" spans="1:256" s="151" customFormat="1" x14ac:dyDescent="0.25">
      <c r="A122" s="304" t="s">
        <v>1284</v>
      </c>
      <c r="B122" s="305"/>
      <c r="C122" s="305"/>
      <c r="D122" s="305"/>
      <c r="E122" s="305"/>
      <c r="F122" s="305"/>
      <c r="G122" s="305"/>
      <c r="H122" s="305"/>
      <c r="I122" s="305"/>
      <c r="J122" s="305"/>
      <c r="K122" s="305"/>
      <c r="L122" s="305"/>
      <c r="M122" s="305"/>
      <c r="N122" s="305"/>
      <c r="O122" s="306"/>
      <c r="P122" s="143"/>
      <c r="Q122" s="143"/>
      <c r="R122" s="143"/>
      <c r="S122" s="143"/>
      <c r="T122" s="143"/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143"/>
      <c r="AP122" s="143"/>
      <c r="AQ122" s="143"/>
      <c r="AR122" s="143"/>
      <c r="AS122" s="143"/>
      <c r="AT122" s="143"/>
      <c r="AU122" s="143"/>
      <c r="AV122" s="143"/>
      <c r="AW122" s="143"/>
      <c r="AX122" s="143"/>
      <c r="AY122" s="143"/>
      <c r="AZ122" s="143"/>
      <c r="BA122" s="143"/>
      <c r="BB122" s="143"/>
      <c r="BC122" s="143"/>
      <c r="BD122" s="143"/>
      <c r="BE122" s="143"/>
      <c r="BF122" s="143"/>
      <c r="BG122" s="143"/>
      <c r="BH122" s="143"/>
      <c r="BI122" s="143"/>
      <c r="BJ122" s="143"/>
      <c r="BK122" s="143"/>
      <c r="BL122" s="143"/>
      <c r="BM122" s="143"/>
      <c r="BN122" s="143"/>
      <c r="BO122" s="143"/>
      <c r="BP122" s="143"/>
      <c r="BQ122" s="143"/>
      <c r="BR122" s="143"/>
      <c r="BS122" s="143"/>
      <c r="BT122" s="143"/>
      <c r="BU122" s="143"/>
      <c r="BV122" s="143"/>
      <c r="BW122" s="143"/>
      <c r="BX122" s="143"/>
      <c r="BY122" s="143"/>
      <c r="BZ122" s="143"/>
      <c r="CA122" s="143"/>
      <c r="CB122" s="143"/>
      <c r="CC122" s="143"/>
      <c r="CD122" s="143"/>
      <c r="CE122" s="143"/>
      <c r="CF122" s="143"/>
      <c r="CG122" s="143"/>
      <c r="CH122" s="143"/>
      <c r="CI122" s="143"/>
      <c r="CJ122" s="143"/>
      <c r="CK122" s="143"/>
      <c r="CL122" s="143"/>
      <c r="CM122" s="143"/>
      <c r="CN122" s="143"/>
      <c r="CO122" s="143"/>
      <c r="CP122" s="143"/>
      <c r="CQ122" s="143"/>
      <c r="CR122" s="143"/>
      <c r="CS122" s="143"/>
      <c r="CT122" s="143"/>
      <c r="CU122" s="143"/>
      <c r="CV122" s="143"/>
      <c r="CW122" s="143"/>
      <c r="CX122" s="143"/>
      <c r="CY122" s="143"/>
      <c r="CZ122" s="143"/>
      <c r="DA122" s="143"/>
      <c r="DB122" s="143"/>
      <c r="DC122" s="143"/>
      <c r="DD122" s="143"/>
      <c r="DE122" s="143"/>
      <c r="DF122" s="143"/>
      <c r="DG122" s="143"/>
      <c r="DH122" s="143"/>
      <c r="DI122" s="143"/>
      <c r="DJ122" s="143"/>
      <c r="DK122" s="143"/>
      <c r="DL122" s="143"/>
      <c r="DM122" s="143"/>
      <c r="DN122" s="143"/>
      <c r="DO122" s="143"/>
      <c r="DP122" s="143"/>
      <c r="DQ122" s="143"/>
      <c r="DR122" s="143"/>
      <c r="DS122" s="143"/>
      <c r="DT122" s="143"/>
      <c r="DU122" s="143"/>
      <c r="DV122" s="143"/>
      <c r="DW122" s="143"/>
      <c r="DX122" s="143"/>
      <c r="DY122" s="143"/>
      <c r="DZ122" s="143"/>
      <c r="EA122" s="143"/>
      <c r="EB122" s="143"/>
      <c r="EC122" s="143"/>
      <c r="ED122" s="143"/>
      <c r="EE122" s="143"/>
      <c r="EF122" s="143"/>
      <c r="EG122" s="143"/>
      <c r="EH122" s="143"/>
      <c r="EI122" s="143"/>
      <c r="EJ122" s="143"/>
      <c r="EK122" s="143"/>
      <c r="EL122" s="143"/>
      <c r="EM122" s="143"/>
      <c r="EN122" s="143"/>
      <c r="EO122" s="143"/>
      <c r="EP122" s="143"/>
      <c r="EQ122" s="143"/>
      <c r="ER122" s="143"/>
      <c r="ES122" s="143"/>
      <c r="ET122" s="143"/>
      <c r="EU122" s="143"/>
      <c r="EV122" s="143"/>
      <c r="EW122" s="143"/>
      <c r="EX122" s="143"/>
      <c r="EY122" s="143"/>
      <c r="EZ122" s="143"/>
      <c r="FA122" s="143"/>
      <c r="FB122" s="143"/>
      <c r="FC122" s="143"/>
      <c r="FD122" s="143"/>
      <c r="FE122" s="143"/>
      <c r="FF122" s="143"/>
      <c r="FG122" s="143"/>
      <c r="FH122" s="143"/>
      <c r="FI122" s="143"/>
      <c r="FJ122" s="143"/>
      <c r="FK122" s="143"/>
      <c r="FL122" s="143"/>
      <c r="FM122" s="143"/>
      <c r="FN122" s="143"/>
      <c r="FO122" s="143"/>
      <c r="FP122" s="143"/>
      <c r="FQ122" s="143"/>
      <c r="FR122" s="143"/>
      <c r="FS122" s="143"/>
      <c r="FT122" s="143"/>
      <c r="FU122" s="143"/>
      <c r="FV122" s="143"/>
      <c r="FW122" s="143"/>
      <c r="FX122" s="143"/>
      <c r="FY122" s="143"/>
      <c r="FZ122" s="143"/>
      <c r="GA122" s="143"/>
      <c r="GB122" s="143"/>
      <c r="GC122" s="143"/>
      <c r="GD122" s="143"/>
      <c r="GE122" s="143"/>
      <c r="GF122" s="143"/>
      <c r="GG122" s="143"/>
      <c r="GH122" s="143"/>
      <c r="GI122" s="143"/>
      <c r="GJ122" s="143"/>
      <c r="GK122" s="143"/>
      <c r="GL122" s="143"/>
      <c r="GM122" s="143"/>
      <c r="GN122" s="143"/>
      <c r="GO122" s="143"/>
      <c r="GP122" s="143"/>
      <c r="GQ122" s="143"/>
      <c r="GR122" s="143"/>
      <c r="GS122" s="143"/>
      <c r="GT122" s="143"/>
      <c r="GU122" s="143"/>
      <c r="GV122" s="143"/>
      <c r="GW122" s="143"/>
      <c r="GX122" s="143"/>
      <c r="GY122" s="143"/>
      <c r="GZ122" s="143"/>
      <c r="HA122" s="143"/>
      <c r="HB122" s="143"/>
      <c r="HC122" s="143"/>
      <c r="HD122" s="143"/>
      <c r="HE122" s="143"/>
      <c r="HF122" s="143"/>
      <c r="HG122" s="143"/>
      <c r="HH122" s="143"/>
      <c r="HI122" s="143"/>
      <c r="HJ122" s="143"/>
      <c r="HK122" s="143"/>
      <c r="HL122" s="143"/>
      <c r="HM122" s="143"/>
      <c r="HN122" s="143"/>
      <c r="HO122" s="143"/>
      <c r="HP122" s="143"/>
      <c r="HQ122" s="143"/>
      <c r="HR122" s="143"/>
      <c r="HS122" s="143"/>
      <c r="HT122" s="143"/>
      <c r="HU122" s="143"/>
      <c r="HV122" s="143"/>
      <c r="HW122" s="143"/>
      <c r="HX122" s="143"/>
      <c r="HY122" s="143"/>
      <c r="HZ122" s="143"/>
      <c r="IA122" s="143"/>
      <c r="IB122" s="143"/>
      <c r="IC122" s="143"/>
      <c r="ID122" s="143"/>
      <c r="IE122" s="143"/>
      <c r="IF122" s="143"/>
      <c r="IG122" s="143"/>
      <c r="IH122" s="143"/>
      <c r="II122" s="143"/>
      <c r="IJ122" s="143"/>
      <c r="IK122" s="143"/>
      <c r="IL122" s="143"/>
      <c r="IM122" s="143"/>
      <c r="IN122" s="143"/>
      <c r="IO122" s="143"/>
      <c r="IP122" s="143"/>
      <c r="IQ122" s="143"/>
      <c r="IR122" s="143"/>
      <c r="IS122" s="143"/>
      <c r="IT122" s="143"/>
      <c r="IU122" s="143"/>
      <c r="IV122" s="143"/>
    </row>
    <row r="123" spans="1:256" s="144" customFormat="1" ht="15.6" x14ac:dyDescent="0.25">
      <c r="A123" s="147">
        <v>5500</v>
      </c>
      <c r="B123" s="146" t="s">
        <v>875</v>
      </c>
      <c r="C123" s="146" t="s">
        <v>12</v>
      </c>
      <c r="D123" s="148">
        <v>5660</v>
      </c>
      <c r="E123" s="170" t="s">
        <v>244</v>
      </c>
      <c r="F123" s="156">
        <f>'2018-2019 Form'!F128</f>
        <v>0</v>
      </c>
      <c r="G123" s="156">
        <f>F123</f>
        <v>0</v>
      </c>
      <c r="H123" s="156">
        <f>F123</f>
        <v>0</v>
      </c>
      <c r="I123" s="156"/>
      <c r="J123" s="173"/>
      <c r="K123" s="156"/>
      <c r="L123" s="173"/>
      <c r="M123" s="173"/>
      <c r="N123" s="173"/>
      <c r="O123" s="157"/>
      <c r="P123" s="143"/>
      <c r="Q123" s="143"/>
      <c r="R123" s="143"/>
      <c r="S123" s="143"/>
      <c r="T123" s="143"/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143"/>
      <c r="AP123" s="143"/>
      <c r="AQ123" s="143"/>
      <c r="AR123" s="143"/>
      <c r="AS123" s="143"/>
      <c r="AT123" s="143"/>
      <c r="AU123" s="143"/>
      <c r="AV123" s="143"/>
      <c r="AW123" s="143"/>
      <c r="AX123" s="143"/>
      <c r="AY123" s="143"/>
      <c r="AZ123" s="143"/>
      <c r="BA123" s="143"/>
      <c r="BB123" s="143"/>
      <c r="BC123" s="143"/>
      <c r="BD123" s="143"/>
      <c r="BE123" s="143"/>
      <c r="BF123" s="143"/>
      <c r="BG123" s="143"/>
      <c r="BH123" s="143"/>
      <c r="BI123" s="143"/>
      <c r="BJ123" s="143"/>
      <c r="BK123" s="143"/>
      <c r="BL123" s="143"/>
      <c r="BM123" s="143"/>
      <c r="BN123" s="143"/>
      <c r="BO123" s="143"/>
      <c r="BP123" s="143"/>
      <c r="BQ123" s="143"/>
      <c r="BR123" s="143"/>
      <c r="BS123" s="143"/>
      <c r="BT123" s="143"/>
      <c r="BU123" s="143"/>
      <c r="BV123" s="143"/>
      <c r="BW123" s="143"/>
      <c r="BX123" s="143"/>
      <c r="BY123" s="143"/>
      <c r="BZ123" s="143"/>
      <c r="CA123" s="143"/>
      <c r="CB123" s="143"/>
      <c r="CC123" s="143"/>
      <c r="CD123" s="143"/>
      <c r="CE123" s="143"/>
      <c r="CF123" s="143"/>
      <c r="CG123" s="143"/>
      <c r="CH123" s="143"/>
      <c r="CI123" s="143"/>
      <c r="CJ123" s="143"/>
      <c r="CK123" s="143"/>
      <c r="CL123" s="143"/>
      <c r="CM123" s="143"/>
      <c r="CN123" s="143"/>
      <c r="CO123" s="143"/>
      <c r="CP123" s="143"/>
      <c r="CQ123" s="143"/>
      <c r="CR123" s="143"/>
      <c r="CS123" s="143"/>
      <c r="CT123" s="143"/>
      <c r="CU123" s="143"/>
      <c r="CV123" s="143"/>
      <c r="CW123" s="143"/>
      <c r="CX123" s="143"/>
      <c r="CY123" s="143"/>
      <c r="CZ123" s="143"/>
      <c r="DA123" s="143"/>
      <c r="DB123" s="143"/>
      <c r="DC123" s="143"/>
      <c r="DD123" s="143"/>
      <c r="DE123" s="143"/>
      <c r="DF123" s="143"/>
      <c r="DG123" s="143"/>
      <c r="DH123" s="143"/>
      <c r="DI123" s="143"/>
      <c r="DJ123" s="143"/>
      <c r="DK123" s="143"/>
      <c r="DL123" s="143"/>
      <c r="DM123" s="143"/>
      <c r="DN123" s="143"/>
      <c r="DO123" s="143"/>
      <c r="DP123" s="143"/>
      <c r="DQ123" s="143"/>
      <c r="DR123" s="143"/>
      <c r="DS123" s="143"/>
      <c r="DT123" s="143"/>
      <c r="DU123" s="143"/>
      <c r="DV123" s="143"/>
      <c r="DW123" s="143"/>
      <c r="DX123" s="143"/>
      <c r="DY123" s="143"/>
      <c r="DZ123" s="143"/>
      <c r="EA123" s="143"/>
      <c r="EB123" s="143"/>
      <c r="EC123" s="143"/>
      <c r="ED123" s="143"/>
      <c r="EE123" s="143"/>
      <c r="EF123" s="143"/>
      <c r="EG123" s="143"/>
      <c r="EH123" s="143"/>
      <c r="EI123" s="143"/>
      <c r="EJ123" s="143"/>
      <c r="EK123" s="143"/>
      <c r="EL123" s="143"/>
      <c r="EM123" s="143"/>
      <c r="EN123" s="143"/>
      <c r="EO123" s="143"/>
      <c r="EP123" s="143"/>
      <c r="EQ123" s="143"/>
      <c r="ER123" s="143"/>
      <c r="ES123" s="143"/>
      <c r="ET123" s="143"/>
      <c r="EU123" s="143"/>
      <c r="EV123" s="143"/>
      <c r="EW123" s="143"/>
      <c r="EX123" s="143"/>
      <c r="EY123" s="143"/>
      <c r="EZ123" s="143"/>
      <c r="FA123" s="143"/>
      <c r="FB123" s="143"/>
      <c r="FC123" s="143"/>
      <c r="FD123" s="143"/>
      <c r="FE123" s="143"/>
      <c r="FF123" s="143"/>
      <c r="FG123" s="143"/>
      <c r="FH123" s="143"/>
      <c r="FI123" s="143"/>
      <c r="FJ123" s="143"/>
      <c r="FK123" s="143"/>
      <c r="FL123" s="143"/>
      <c r="FM123" s="143"/>
      <c r="FN123" s="143"/>
      <c r="FO123" s="143"/>
      <c r="FP123" s="143"/>
      <c r="FQ123" s="143"/>
      <c r="FR123" s="143"/>
      <c r="FS123" s="143"/>
      <c r="FT123" s="143"/>
      <c r="FU123" s="143"/>
      <c r="FV123" s="143"/>
      <c r="FW123" s="143"/>
      <c r="FX123" s="143"/>
      <c r="FY123" s="143"/>
      <c r="FZ123" s="143"/>
      <c r="GA123" s="143"/>
      <c r="GB123" s="143"/>
      <c r="GC123" s="143"/>
      <c r="GD123" s="143"/>
      <c r="GE123" s="143"/>
      <c r="GF123" s="143"/>
      <c r="GG123" s="143"/>
      <c r="GH123" s="143"/>
      <c r="GI123" s="143"/>
      <c r="GJ123" s="143"/>
      <c r="GK123" s="143"/>
      <c r="GL123" s="143"/>
      <c r="GM123" s="143"/>
      <c r="GN123" s="143"/>
      <c r="GO123" s="143"/>
      <c r="GP123" s="143"/>
      <c r="GQ123" s="143"/>
      <c r="GR123" s="143"/>
      <c r="GS123" s="143"/>
      <c r="GT123" s="143"/>
      <c r="GU123" s="143"/>
      <c r="GV123" s="143"/>
      <c r="GW123" s="143"/>
      <c r="GX123" s="143"/>
      <c r="GY123" s="143"/>
      <c r="GZ123" s="143"/>
      <c r="HA123" s="143"/>
      <c r="HB123" s="143"/>
      <c r="HC123" s="143"/>
      <c r="HD123" s="143"/>
      <c r="HE123" s="143"/>
      <c r="HF123" s="143"/>
      <c r="HG123" s="143"/>
      <c r="HH123" s="143"/>
      <c r="HI123" s="143"/>
      <c r="HJ123" s="143"/>
      <c r="HK123" s="143"/>
      <c r="HL123" s="143"/>
      <c r="HM123" s="143"/>
      <c r="HN123" s="143"/>
      <c r="HO123" s="143"/>
      <c r="HP123" s="143"/>
      <c r="HQ123" s="143"/>
      <c r="HR123" s="143"/>
      <c r="HS123" s="143"/>
      <c r="HT123" s="143"/>
      <c r="HU123" s="143"/>
      <c r="HV123" s="143"/>
      <c r="HW123" s="143"/>
      <c r="HX123" s="143"/>
      <c r="HY123" s="143"/>
      <c r="HZ123" s="143"/>
      <c r="IA123" s="143"/>
      <c r="IB123" s="143"/>
      <c r="IC123" s="143"/>
      <c r="ID123" s="143"/>
      <c r="IE123" s="143"/>
      <c r="IF123" s="143"/>
      <c r="IG123" s="143"/>
      <c r="IH123" s="143"/>
      <c r="II123" s="143"/>
      <c r="IJ123" s="143"/>
      <c r="IK123" s="143"/>
      <c r="IL123" s="143"/>
      <c r="IM123" s="143"/>
      <c r="IN123" s="143"/>
      <c r="IO123" s="143"/>
      <c r="IP123" s="143"/>
      <c r="IQ123" s="143"/>
      <c r="IR123" s="143"/>
      <c r="IS123" s="143"/>
      <c r="IT123" s="143"/>
      <c r="IU123" s="143"/>
      <c r="IV123" s="143"/>
    </row>
    <row r="124" spans="1:256" s="144" customFormat="1" ht="15.6" x14ac:dyDescent="0.25">
      <c r="A124" s="147">
        <v>5520</v>
      </c>
      <c r="B124" s="146" t="s">
        <v>875</v>
      </c>
      <c r="C124" s="146" t="s">
        <v>14</v>
      </c>
      <c r="D124" s="148">
        <v>5660</v>
      </c>
      <c r="E124" s="170" t="s">
        <v>245</v>
      </c>
      <c r="F124" s="156">
        <f>'2018-2019 Form'!F129</f>
        <v>0</v>
      </c>
      <c r="G124" s="156">
        <f>F124</f>
        <v>0</v>
      </c>
      <c r="H124" s="156">
        <f>F124</f>
        <v>0</v>
      </c>
      <c r="I124" s="156"/>
      <c r="J124" s="173"/>
      <c r="K124" s="156"/>
      <c r="L124" s="173"/>
      <c r="M124" s="173"/>
      <c r="N124" s="173"/>
      <c r="O124" s="157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143"/>
      <c r="AP124" s="143"/>
      <c r="AQ124" s="143"/>
      <c r="AR124" s="143"/>
      <c r="AS124" s="143"/>
      <c r="AT124" s="143"/>
      <c r="AU124" s="143"/>
      <c r="AV124" s="143"/>
      <c r="AW124" s="143"/>
      <c r="AX124" s="143"/>
      <c r="AY124" s="143"/>
      <c r="AZ124" s="143"/>
      <c r="BA124" s="143"/>
      <c r="BB124" s="143"/>
      <c r="BC124" s="143"/>
      <c r="BD124" s="143"/>
      <c r="BE124" s="143"/>
      <c r="BF124" s="143"/>
      <c r="BG124" s="143"/>
      <c r="BH124" s="143"/>
      <c r="BI124" s="143"/>
      <c r="BJ124" s="143"/>
      <c r="BK124" s="143"/>
      <c r="BL124" s="143"/>
      <c r="BM124" s="143"/>
      <c r="BN124" s="143"/>
      <c r="BO124" s="143"/>
      <c r="BP124" s="143"/>
      <c r="BQ124" s="143"/>
      <c r="BR124" s="143"/>
      <c r="BS124" s="143"/>
      <c r="BT124" s="143"/>
      <c r="BU124" s="143"/>
      <c r="BV124" s="143"/>
      <c r="BW124" s="143"/>
      <c r="BX124" s="143"/>
      <c r="BY124" s="143"/>
      <c r="BZ124" s="143"/>
      <c r="CA124" s="143"/>
      <c r="CB124" s="143"/>
      <c r="CC124" s="143"/>
      <c r="CD124" s="143"/>
      <c r="CE124" s="143"/>
      <c r="CF124" s="143"/>
      <c r="CG124" s="143"/>
      <c r="CH124" s="143"/>
      <c r="CI124" s="143"/>
      <c r="CJ124" s="143"/>
      <c r="CK124" s="143"/>
      <c r="CL124" s="143"/>
      <c r="CM124" s="143"/>
      <c r="CN124" s="143"/>
      <c r="CO124" s="143"/>
      <c r="CP124" s="143"/>
      <c r="CQ124" s="143"/>
      <c r="CR124" s="143"/>
      <c r="CS124" s="143"/>
      <c r="CT124" s="143"/>
      <c r="CU124" s="143"/>
      <c r="CV124" s="143"/>
      <c r="CW124" s="143"/>
      <c r="CX124" s="143"/>
      <c r="CY124" s="143"/>
      <c r="CZ124" s="143"/>
      <c r="DA124" s="143"/>
      <c r="DB124" s="143"/>
      <c r="DC124" s="143"/>
      <c r="DD124" s="143"/>
      <c r="DE124" s="143"/>
      <c r="DF124" s="143"/>
      <c r="DG124" s="143"/>
      <c r="DH124" s="143"/>
      <c r="DI124" s="143"/>
      <c r="DJ124" s="143"/>
      <c r="DK124" s="143"/>
      <c r="DL124" s="143"/>
      <c r="DM124" s="143"/>
      <c r="DN124" s="143"/>
      <c r="DO124" s="143"/>
      <c r="DP124" s="143"/>
      <c r="DQ124" s="143"/>
      <c r="DR124" s="143"/>
      <c r="DS124" s="143"/>
      <c r="DT124" s="143"/>
      <c r="DU124" s="143"/>
      <c r="DV124" s="143"/>
      <c r="DW124" s="143"/>
      <c r="DX124" s="143"/>
      <c r="DY124" s="143"/>
      <c r="DZ124" s="143"/>
      <c r="EA124" s="143"/>
      <c r="EB124" s="143"/>
      <c r="EC124" s="143"/>
      <c r="ED124" s="143"/>
      <c r="EE124" s="143"/>
      <c r="EF124" s="143"/>
      <c r="EG124" s="143"/>
      <c r="EH124" s="143"/>
      <c r="EI124" s="143"/>
      <c r="EJ124" s="143"/>
      <c r="EK124" s="143"/>
      <c r="EL124" s="143"/>
      <c r="EM124" s="143"/>
      <c r="EN124" s="143"/>
      <c r="EO124" s="143"/>
      <c r="EP124" s="143"/>
      <c r="EQ124" s="143"/>
      <c r="ER124" s="143"/>
      <c r="ES124" s="143"/>
      <c r="ET124" s="143"/>
      <c r="EU124" s="143"/>
      <c r="EV124" s="143"/>
      <c r="EW124" s="143"/>
      <c r="EX124" s="143"/>
      <c r="EY124" s="143"/>
      <c r="EZ124" s="143"/>
      <c r="FA124" s="143"/>
      <c r="FB124" s="143"/>
      <c r="FC124" s="143"/>
      <c r="FD124" s="143"/>
      <c r="FE124" s="143"/>
      <c r="FF124" s="143"/>
      <c r="FG124" s="143"/>
      <c r="FH124" s="143"/>
      <c r="FI124" s="143"/>
      <c r="FJ124" s="143"/>
      <c r="FK124" s="143"/>
      <c r="FL124" s="143"/>
      <c r="FM124" s="143"/>
      <c r="FN124" s="143"/>
      <c r="FO124" s="143"/>
      <c r="FP124" s="143"/>
      <c r="FQ124" s="143"/>
      <c r="FR124" s="143"/>
      <c r="FS124" s="143"/>
      <c r="FT124" s="143"/>
      <c r="FU124" s="143"/>
      <c r="FV124" s="143"/>
      <c r="FW124" s="143"/>
      <c r="FX124" s="143"/>
      <c r="FY124" s="143"/>
      <c r="FZ124" s="143"/>
      <c r="GA124" s="143"/>
      <c r="GB124" s="143"/>
      <c r="GC124" s="143"/>
      <c r="GD124" s="143"/>
      <c r="GE124" s="143"/>
      <c r="GF124" s="143"/>
      <c r="GG124" s="143"/>
      <c r="GH124" s="143"/>
      <c r="GI124" s="143"/>
      <c r="GJ124" s="143"/>
      <c r="GK124" s="143"/>
      <c r="GL124" s="143"/>
      <c r="GM124" s="143"/>
      <c r="GN124" s="143"/>
      <c r="GO124" s="143"/>
      <c r="GP124" s="143"/>
      <c r="GQ124" s="143"/>
      <c r="GR124" s="143"/>
      <c r="GS124" s="143"/>
      <c r="GT124" s="143"/>
      <c r="GU124" s="143"/>
      <c r="GV124" s="143"/>
      <c r="GW124" s="143"/>
      <c r="GX124" s="143"/>
      <c r="GY124" s="143"/>
      <c r="GZ124" s="143"/>
      <c r="HA124" s="143"/>
      <c r="HB124" s="143"/>
      <c r="HC124" s="143"/>
      <c r="HD124" s="143"/>
      <c r="HE124" s="143"/>
      <c r="HF124" s="143"/>
      <c r="HG124" s="143"/>
      <c r="HH124" s="143"/>
      <c r="HI124" s="143"/>
      <c r="HJ124" s="143"/>
      <c r="HK124" s="143"/>
      <c r="HL124" s="143"/>
      <c r="HM124" s="143"/>
      <c r="HN124" s="143"/>
      <c r="HO124" s="143"/>
      <c r="HP124" s="143"/>
      <c r="HQ124" s="143"/>
      <c r="HR124" s="143"/>
      <c r="HS124" s="143"/>
      <c r="HT124" s="143"/>
      <c r="HU124" s="143"/>
      <c r="HV124" s="143"/>
      <c r="HW124" s="143"/>
      <c r="HX124" s="143"/>
      <c r="HY124" s="143"/>
      <c r="HZ124" s="143"/>
      <c r="IA124" s="143"/>
      <c r="IB124" s="143"/>
      <c r="IC124" s="143"/>
      <c r="ID124" s="143"/>
      <c r="IE124" s="143"/>
      <c r="IF124" s="143"/>
      <c r="IG124" s="143"/>
      <c r="IH124" s="143"/>
      <c r="II124" s="143"/>
      <c r="IJ124" s="143"/>
      <c r="IK124" s="143"/>
      <c r="IL124" s="143"/>
      <c r="IM124" s="143"/>
      <c r="IN124" s="143"/>
      <c r="IO124" s="143"/>
      <c r="IP124" s="143"/>
      <c r="IQ124" s="143"/>
      <c r="IR124" s="143"/>
      <c r="IS124" s="143"/>
      <c r="IT124" s="143"/>
      <c r="IU124" s="143"/>
      <c r="IV124" s="143"/>
    </row>
    <row r="125" spans="1:256" s="144" customFormat="1" ht="15.6" x14ac:dyDescent="0.25">
      <c r="A125" s="147">
        <v>5525</v>
      </c>
      <c r="B125" s="146" t="s">
        <v>875</v>
      </c>
      <c r="C125" s="146" t="s">
        <v>320</v>
      </c>
      <c r="D125" s="148">
        <v>5660</v>
      </c>
      <c r="E125" s="170" t="s">
        <v>1001</v>
      </c>
      <c r="F125" s="156">
        <f>'2018-2019 Form'!F130</f>
        <v>0</v>
      </c>
      <c r="G125" s="156">
        <f>F125</f>
        <v>0</v>
      </c>
      <c r="H125" s="156">
        <f>F125</f>
        <v>0</v>
      </c>
      <c r="I125" s="156"/>
      <c r="J125" s="173"/>
      <c r="K125" s="156"/>
      <c r="L125" s="173"/>
      <c r="M125" s="173"/>
      <c r="N125" s="173"/>
      <c r="O125" s="157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143"/>
      <c r="AP125" s="143"/>
      <c r="AQ125" s="143"/>
      <c r="AR125" s="143"/>
      <c r="AS125" s="143"/>
      <c r="AT125" s="143"/>
      <c r="AU125" s="143"/>
      <c r="AV125" s="143"/>
      <c r="AW125" s="143"/>
      <c r="AX125" s="143"/>
      <c r="AY125" s="143"/>
      <c r="AZ125" s="143"/>
      <c r="BA125" s="143"/>
      <c r="BB125" s="143"/>
      <c r="BC125" s="143"/>
      <c r="BD125" s="143"/>
      <c r="BE125" s="143"/>
      <c r="BF125" s="143"/>
      <c r="BG125" s="143"/>
      <c r="BH125" s="143"/>
      <c r="BI125" s="143"/>
      <c r="BJ125" s="143"/>
      <c r="BK125" s="143"/>
      <c r="BL125" s="143"/>
      <c r="BM125" s="143"/>
      <c r="BN125" s="143"/>
      <c r="BO125" s="143"/>
      <c r="BP125" s="143"/>
      <c r="BQ125" s="143"/>
      <c r="BR125" s="143"/>
      <c r="BS125" s="143"/>
      <c r="BT125" s="143"/>
      <c r="BU125" s="143"/>
      <c r="BV125" s="143"/>
      <c r="BW125" s="143"/>
      <c r="BX125" s="143"/>
      <c r="BY125" s="143"/>
      <c r="BZ125" s="143"/>
      <c r="CA125" s="143"/>
      <c r="CB125" s="143"/>
      <c r="CC125" s="143"/>
      <c r="CD125" s="143"/>
      <c r="CE125" s="143"/>
      <c r="CF125" s="143"/>
      <c r="CG125" s="143"/>
      <c r="CH125" s="143"/>
      <c r="CI125" s="143"/>
      <c r="CJ125" s="143"/>
      <c r="CK125" s="143"/>
      <c r="CL125" s="143"/>
      <c r="CM125" s="143"/>
      <c r="CN125" s="143"/>
      <c r="CO125" s="143"/>
      <c r="CP125" s="143"/>
      <c r="CQ125" s="143"/>
      <c r="CR125" s="143"/>
      <c r="CS125" s="143"/>
      <c r="CT125" s="143"/>
      <c r="CU125" s="143"/>
      <c r="CV125" s="143"/>
      <c r="CW125" s="143"/>
      <c r="CX125" s="143"/>
      <c r="CY125" s="143"/>
      <c r="CZ125" s="143"/>
      <c r="DA125" s="143"/>
      <c r="DB125" s="143"/>
      <c r="DC125" s="143"/>
      <c r="DD125" s="143"/>
      <c r="DE125" s="143"/>
      <c r="DF125" s="143"/>
      <c r="DG125" s="143"/>
      <c r="DH125" s="143"/>
      <c r="DI125" s="143"/>
      <c r="DJ125" s="143"/>
      <c r="DK125" s="143"/>
      <c r="DL125" s="143"/>
      <c r="DM125" s="143"/>
      <c r="DN125" s="143"/>
      <c r="DO125" s="143"/>
      <c r="DP125" s="143"/>
      <c r="DQ125" s="143"/>
      <c r="DR125" s="143"/>
      <c r="DS125" s="143"/>
      <c r="DT125" s="143"/>
      <c r="DU125" s="143"/>
      <c r="DV125" s="143"/>
      <c r="DW125" s="143"/>
      <c r="DX125" s="143"/>
      <c r="DY125" s="143"/>
      <c r="DZ125" s="143"/>
      <c r="EA125" s="143"/>
      <c r="EB125" s="143"/>
      <c r="EC125" s="143"/>
      <c r="ED125" s="143"/>
      <c r="EE125" s="143"/>
      <c r="EF125" s="143"/>
      <c r="EG125" s="143"/>
      <c r="EH125" s="143"/>
      <c r="EI125" s="143"/>
      <c r="EJ125" s="143"/>
      <c r="EK125" s="143"/>
      <c r="EL125" s="143"/>
      <c r="EM125" s="143"/>
      <c r="EN125" s="143"/>
      <c r="EO125" s="143"/>
      <c r="EP125" s="143"/>
      <c r="EQ125" s="143"/>
      <c r="ER125" s="143"/>
      <c r="ES125" s="143"/>
      <c r="ET125" s="143"/>
      <c r="EU125" s="143"/>
      <c r="EV125" s="143"/>
      <c r="EW125" s="143"/>
      <c r="EX125" s="143"/>
      <c r="EY125" s="143"/>
      <c r="EZ125" s="143"/>
      <c r="FA125" s="143"/>
      <c r="FB125" s="143"/>
      <c r="FC125" s="143"/>
      <c r="FD125" s="143"/>
      <c r="FE125" s="143"/>
      <c r="FF125" s="143"/>
      <c r="FG125" s="143"/>
      <c r="FH125" s="143"/>
      <c r="FI125" s="143"/>
      <c r="FJ125" s="143"/>
      <c r="FK125" s="143"/>
      <c r="FL125" s="143"/>
      <c r="FM125" s="143"/>
      <c r="FN125" s="143"/>
      <c r="FO125" s="143"/>
      <c r="FP125" s="143"/>
      <c r="FQ125" s="143"/>
      <c r="FR125" s="143"/>
      <c r="FS125" s="143"/>
      <c r="FT125" s="143"/>
      <c r="FU125" s="143"/>
      <c r="FV125" s="143"/>
      <c r="FW125" s="143"/>
      <c r="FX125" s="143"/>
      <c r="FY125" s="143"/>
      <c r="FZ125" s="143"/>
      <c r="GA125" s="143"/>
      <c r="GB125" s="143"/>
      <c r="GC125" s="143"/>
      <c r="GD125" s="143"/>
      <c r="GE125" s="143"/>
      <c r="GF125" s="143"/>
      <c r="GG125" s="143"/>
      <c r="GH125" s="143"/>
      <c r="GI125" s="143"/>
      <c r="GJ125" s="143"/>
      <c r="GK125" s="143"/>
      <c r="GL125" s="143"/>
      <c r="GM125" s="143"/>
      <c r="GN125" s="143"/>
      <c r="GO125" s="143"/>
      <c r="GP125" s="143"/>
      <c r="GQ125" s="143"/>
      <c r="GR125" s="143"/>
      <c r="GS125" s="143"/>
      <c r="GT125" s="143"/>
      <c r="GU125" s="143"/>
      <c r="GV125" s="143"/>
      <c r="GW125" s="143"/>
      <c r="GX125" s="143"/>
      <c r="GY125" s="143"/>
      <c r="GZ125" s="143"/>
      <c r="HA125" s="143"/>
      <c r="HB125" s="143"/>
      <c r="HC125" s="143"/>
      <c r="HD125" s="143"/>
      <c r="HE125" s="143"/>
      <c r="HF125" s="143"/>
      <c r="HG125" s="143"/>
      <c r="HH125" s="143"/>
      <c r="HI125" s="143"/>
      <c r="HJ125" s="143"/>
      <c r="HK125" s="143"/>
      <c r="HL125" s="143"/>
      <c r="HM125" s="143"/>
      <c r="HN125" s="143"/>
      <c r="HO125" s="143"/>
      <c r="HP125" s="143"/>
      <c r="HQ125" s="143"/>
      <c r="HR125" s="143"/>
      <c r="HS125" s="143"/>
      <c r="HT125" s="143"/>
      <c r="HU125" s="143"/>
      <c r="HV125" s="143"/>
      <c r="HW125" s="143"/>
      <c r="HX125" s="143"/>
      <c r="HY125" s="143"/>
      <c r="HZ125" s="143"/>
      <c r="IA125" s="143"/>
      <c r="IB125" s="143"/>
      <c r="IC125" s="143"/>
      <c r="ID125" s="143"/>
      <c r="IE125" s="143"/>
      <c r="IF125" s="143"/>
      <c r="IG125" s="143"/>
      <c r="IH125" s="143"/>
      <c r="II125" s="143"/>
      <c r="IJ125" s="143"/>
      <c r="IK125" s="143"/>
      <c r="IL125" s="143"/>
      <c r="IM125" s="143"/>
      <c r="IN125" s="143"/>
      <c r="IO125" s="143"/>
      <c r="IP125" s="143"/>
      <c r="IQ125" s="143"/>
      <c r="IR125" s="143"/>
      <c r="IS125" s="143"/>
      <c r="IT125" s="143"/>
      <c r="IU125" s="143"/>
      <c r="IV125" s="143"/>
    </row>
    <row r="126" spans="1:256" s="144" customFormat="1" ht="15.6" x14ac:dyDescent="0.25">
      <c r="A126" s="149">
        <v>5530</v>
      </c>
      <c r="B126" s="146" t="s">
        <v>875</v>
      </c>
      <c r="C126" s="146" t="s">
        <v>143</v>
      </c>
      <c r="D126" s="148">
        <v>5660</v>
      </c>
      <c r="E126" s="170" t="s">
        <v>1002</v>
      </c>
      <c r="F126" s="156">
        <f>'2018-2019 Form'!F131</f>
        <v>0</v>
      </c>
      <c r="G126" s="156">
        <f>F126</f>
        <v>0</v>
      </c>
      <c r="H126" s="156">
        <f>F126</f>
        <v>0</v>
      </c>
      <c r="I126" s="156"/>
      <c r="J126" s="173"/>
      <c r="K126" s="156"/>
      <c r="L126" s="173"/>
      <c r="M126" s="173"/>
      <c r="N126" s="173"/>
      <c r="O126" s="157"/>
      <c r="P126" s="143"/>
      <c r="Q126" s="143"/>
      <c r="R126" s="143"/>
      <c r="S126" s="143"/>
      <c r="T126" s="143"/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143"/>
      <c r="AP126" s="143"/>
      <c r="AQ126" s="143"/>
      <c r="AR126" s="143"/>
      <c r="AS126" s="143"/>
      <c r="AT126" s="143"/>
      <c r="AU126" s="143"/>
      <c r="AV126" s="143"/>
      <c r="AW126" s="143"/>
      <c r="AX126" s="143"/>
      <c r="AY126" s="143"/>
      <c r="AZ126" s="143"/>
      <c r="BA126" s="143"/>
      <c r="BB126" s="143"/>
      <c r="BC126" s="143"/>
      <c r="BD126" s="143"/>
      <c r="BE126" s="143"/>
      <c r="BF126" s="143"/>
      <c r="BG126" s="143"/>
      <c r="BH126" s="143"/>
      <c r="BI126" s="143"/>
      <c r="BJ126" s="143"/>
      <c r="BK126" s="143"/>
      <c r="BL126" s="143"/>
      <c r="BM126" s="143"/>
      <c r="BN126" s="143"/>
      <c r="BO126" s="143"/>
      <c r="BP126" s="143"/>
      <c r="BQ126" s="143"/>
      <c r="BR126" s="143"/>
      <c r="BS126" s="143"/>
      <c r="BT126" s="143"/>
      <c r="BU126" s="143"/>
      <c r="BV126" s="143"/>
      <c r="BW126" s="143"/>
      <c r="BX126" s="143"/>
      <c r="BY126" s="143"/>
      <c r="BZ126" s="143"/>
      <c r="CA126" s="143"/>
      <c r="CB126" s="143"/>
      <c r="CC126" s="143"/>
      <c r="CD126" s="143"/>
      <c r="CE126" s="143"/>
      <c r="CF126" s="143"/>
      <c r="CG126" s="143"/>
      <c r="CH126" s="143"/>
      <c r="CI126" s="143"/>
      <c r="CJ126" s="143"/>
      <c r="CK126" s="143"/>
      <c r="CL126" s="143"/>
      <c r="CM126" s="143"/>
      <c r="CN126" s="143"/>
      <c r="CO126" s="143"/>
      <c r="CP126" s="143"/>
      <c r="CQ126" s="143"/>
      <c r="CR126" s="143"/>
      <c r="CS126" s="143"/>
      <c r="CT126" s="143"/>
      <c r="CU126" s="143"/>
      <c r="CV126" s="143"/>
      <c r="CW126" s="143"/>
      <c r="CX126" s="143"/>
      <c r="CY126" s="143"/>
      <c r="CZ126" s="143"/>
      <c r="DA126" s="143"/>
      <c r="DB126" s="143"/>
      <c r="DC126" s="143"/>
      <c r="DD126" s="143"/>
      <c r="DE126" s="143"/>
      <c r="DF126" s="143"/>
      <c r="DG126" s="143"/>
      <c r="DH126" s="143"/>
      <c r="DI126" s="143"/>
      <c r="DJ126" s="143"/>
      <c r="DK126" s="143"/>
      <c r="DL126" s="143"/>
      <c r="DM126" s="143"/>
      <c r="DN126" s="143"/>
      <c r="DO126" s="143"/>
      <c r="DP126" s="143"/>
      <c r="DQ126" s="143"/>
      <c r="DR126" s="143"/>
      <c r="DS126" s="143"/>
      <c r="DT126" s="143"/>
      <c r="DU126" s="143"/>
      <c r="DV126" s="143"/>
      <c r="DW126" s="143"/>
      <c r="DX126" s="143"/>
      <c r="DY126" s="143"/>
      <c r="DZ126" s="143"/>
      <c r="EA126" s="143"/>
      <c r="EB126" s="143"/>
      <c r="EC126" s="143"/>
      <c r="ED126" s="143"/>
      <c r="EE126" s="143"/>
      <c r="EF126" s="143"/>
      <c r="EG126" s="143"/>
      <c r="EH126" s="143"/>
      <c r="EI126" s="143"/>
      <c r="EJ126" s="143"/>
      <c r="EK126" s="143"/>
      <c r="EL126" s="143"/>
      <c r="EM126" s="143"/>
      <c r="EN126" s="143"/>
      <c r="EO126" s="143"/>
      <c r="EP126" s="143"/>
      <c r="EQ126" s="143"/>
      <c r="ER126" s="143"/>
      <c r="ES126" s="143"/>
      <c r="ET126" s="143"/>
      <c r="EU126" s="143"/>
      <c r="EV126" s="143"/>
      <c r="EW126" s="143"/>
      <c r="EX126" s="143"/>
      <c r="EY126" s="143"/>
      <c r="EZ126" s="143"/>
      <c r="FA126" s="143"/>
      <c r="FB126" s="143"/>
      <c r="FC126" s="143"/>
      <c r="FD126" s="143"/>
      <c r="FE126" s="143"/>
      <c r="FF126" s="143"/>
      <c r="FG126" s="143"/>
      <c r="FH126" s="143"/>
      <c r="FI126" s="143"/>
      <c r="FJ126" s="143"/>
      <c r="FK126" s="143"/>
      <c r="FL126" s="143"/>
      <c r="FM126" s="143"/>
      <c r="FN126" s="143"/>
      <c r="FO126" s="143"/>
      <c r="FP126" s="143"/>
      <c r="FQ126" s="143"/>
      <c r="FR126" s="143"/>
      <c r="FS126" s="143"/>
      <c r="FT126" s="143"/>
      <c r="FU126" s="143"/>
      <c r="FV126" s="143"/>
      <c r="FW126" s="143"/>
      <c r="FX126" s="143"/>
      <c r="FY126" s="143"/>
      <c r="FZ126" s="143"/>
      <c r="GA126" s="143"/>
      <c r="GB126" s="143"/>
      <c r="GC126" s="143"/>
      <c r="GD126" s="143"/>
      <c r="GE126" s="143"/>
      <c r="GF126" s="143"/>
      <c r="GG126" s="143"/>
      <c r="GH126" s="143"/>
      <c r="GI126" s="143"/>
      <c r="GJ126" s="143"/>
      <c r="GK126" s="143"/>
      <c r="GL126" s="143"/>
      <c r="GM126" s="143"/>
      <c r="GN126" s="143"/>
      <c r="GO126" s="143"/>
      <c r="GP126" s="143"/>
      <c r="GQ126" s="143"/>
      <c r="GR126" s="143"/>
      <c r="GS126" s="143"/>
      <c r="GT126" s="143"/>
      <c r="GU126" s="143"/>
      <c r="GV126" s="143"/>
      <c r="GW126" s="143"/>
      <c r="GX126" s="143"/>
      <c r="GY126" s="143"/>
      <c r="GZ126" s="143"/>
      <c r="HA126" s="143"/>
      <c r="HB126" s="143"/>
      <c r="HC126" s="143"/>
      <c r="HD126" s="143"/>
      <c r="HE126" s="143"/>
      <c r="HF126" s="143"/>
      <c r="HG126" s="143"/>
      <c r="HH126" s="143"/>
      <c r="HI126" s="143"/>
      <c r="HJ126" s="143"/>
      <c r="HK126" s="143"/>
      <c r="HL126" s="143"/>
      <c r="HM126" s="143"/>
      <c r="HN126" s="143"/>
      <c r="HO126" s="143"/>
      <c r="HP126" s="143"/>
      <c r="HQ126" s="143"/>
      <c r="HR126" s="143"/>
      <c r="HS126" s="143"/>
      <c r="HT126" s="143"/>
      <c r="HU126" s="143"/>
      <c r="HV126" s="143"/>
      <c r="HW126" s="143"/>
      <c r="HX126" s="143"/>
      <c r="HY126" s="143"/>
      <c r="HZ126" s="143"/>
      <c r="IA126" s="143"/>
      <c r="IB126" s="143"/>
      <c r="IC126" s="143"/>
      <c r="ID126" s="143"/>
      <c r="IE126" s="143"/>
      <c r="IF126" s="143"/>
      <c r="IG126" s="143"/>
      <c r="IH126" s="143"/>
      <c r="II126" s="143"/>
      <c r="IJ126" s="143"/>
      <c r="IK126" s="143"/>
      <c r="IL126" s="143"/>
      <c r="IM126" s="143"/>
      <c r="IN126" s="143"/>
      <c r="IO126" s="143"/>
      <c r="IP126" s="143"/>
      <c r="IQ126" s="143"/>
      <c r="IR126" s="143"/>
      <c r="IS126" s="143"/>
      <c r="IT126" s="143"/>
      <c r="IU126" s="143"/>
      <c r="IV126" s="143"/>
    </row>
    <row r="127" spans="1:256" s="144" customFormat="1" ht="15.6" x14ac:dyDescent="0.25">
      <c r="A127" s="149">
        <v>5531</v>
      </c>
      <c r="B127" s="146" t="s">
        <v>875</v>
      </c>
      <c r="C127" s="146" t="s">
        <v>145</v>
      </c>
      <c r="D127" s="148">
        <v>5660</v>
      </c>
      <c r="E127" s="170" t="s">
        <v>1003</v>
      </c>
      <c r="F127" s="156">
        <f>'2018-2019 Form'!F132</f>
        <v>0</v>
      </c>
      <c r="G127" s="156">
        <f>F127</f>
        <v>0</v>
      </c>
      <c r="H127" s="156">
        <f>F127</f>
        <v>0</v>
      </c>
      <c r="I127" s="156"/>
      <c r="J127" s="173"/>
      <c r="K127" s="156"/>
      <c r="L127" s="173"/>
      <c r="M127" s="173"/>
      <c r="N127" s="173"/>
      <c r="O127" s="157"/>
      <c r="P127" s="143"/>
      <c r="Q127" s="143"/>
      <c r="R127" s="143"/>
      <c r="S127" s="143"/>
      <c r="T127" s="143"/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143"/>
      <c r="AP127" s="143"/>
      <c r="AQ127" s="143"/>
      <c r="AR127" s="143"/>
      <c r="AS127" s="143"/>
      <c r="AT127" s="143"/>
      <c r="AU127" s="143"/>
      <c r="AV127" s="143"/>
      <c r="AW127" s="143"/>
      <c r="AX127" s="143"/>
      <c r="AY127" s="143"/>
      <c r="AZ127" s="143"/>
      <c r="BA127" s="143"/>
      <c r="BB127" s="143"/>
      <c r="BC127" s="143"/>
      <c r="BD127" s="143"/>
      <c r="BE127" s="143"/>
      <c r="BF127" s="143"/>
      <c r="BG127" s="143"/>
      <c r="BH127" s="143"/>
      <c r="BI127" s="143"/>
      <c r="BJ127" s="143"/>
      <c r="BK127" s="143"/>
      <c r="BL127" s="143"/>
      <c r="BM127" s="143"/>
      <c r="BN127" s="143"/>
      <c r="BO127" s="143"/>
      <c r="BP127" s="143"/>
      <c r="BQ127" s="143"/>
      <c r="BR127" s="143"/>
      <c r="BS127" s="143"/>
      <c r="BT127" s="143"/>
      <c r="BU127" s="143"/>
      <c r="BV127" s="143"/>
      <c r="BW127" s="143"/>
      <c r="BX127" s="143"/>
      <c r="BY127" s="143"/>
      <c r="BZ127" s="143"/>
      <c r="CA127" s="143"/>
      <c r="CB127" s="143"/>
      <c r="CC127" s="143"/>
      <c r="CD127" s="143"/>
      <c r="CE127" s="143"/>
      <c r="CF127" s="143"/>
      <c r="CG127" s="143"/>
      <c r="CH127" s="143"/>
      <c r="CI127" s="143"/>
      <c r="CJ127" s="143"/>
      <c r="CK127" s="143"/>
      <c r="CL127" s="143"/>
      <c r="CM127" s="143"/>
      <c r="CN127" s="143"/>
      <c r="CO127" s="143"/>
      <c r="CP127" s="143"/>
      <c r="CQ127" s="143"/>
      <c r="CR127" s="143"/>
      <c r="CS127" s="143"/>
      <c r="CT127" s="143"/>
      <c r="CU127" s="143"/>
      <c r="CV127" s="143"/>
      <c r="CW127" s="143"/>
      <c r="CX127" s="143"/>
      <c r="CY127" s="143"/>
      <c r="CZ127" s="143"/>
      <c r="DA127" s="143"/>
      <c r="DB127" s="143"/>
      <c r="DC127" s="143"/>
      <c r="DD127" s="143"/>
      <c r="DE127" s="143"/>
      <c r="DF127" s="143"/>
      <c r="DG127" s="143"/>
      <c r="DH127" s="143"/>
      <c r="DI127" s="143"/>
      <c r="DJ127" s="143"/>
      <c r="DK127" s="143"/>
      <c r="DL127" s="143"/>
      <c r="DM127" s="143"/>
      <c r="DN127" s="143"/>
      <c r="DO127" s="143"/>
      <c r="DP127" s="143"/>
      <c r="DQ127" s="143"/>
      <c r="DR127" s="143"/>
      <c r="DS127" s="143"/>
      <c r="DT127" s="143"/>
      <c r="DU127" s="143"/>
      <c r="DV127" s="143"/>
      <c r="DW127" s="143"/>
      <c r="DX127" s="143"/>
      <c r="DY127" s="143"/>
      <c r="DZ127" s="143"/>
      <c r="EA127" s="143"/>
      <c r="EB127" s="143"/>
      <c r="EC127" s="143"/>
      <c r="ED127" s="143"/>
      <c r="EE127" s="143"/>
      <c r="EF127" s="143"/>
      <c r="EG127" s="143"/>
      <c r="EH127" s="143"/>
      <c r="EI127" s="143"/>
      <c r="EJ127" s="143"/>
      <c r="EK127" s="143"/>
      <c r="EL127" s="143"/>
      <c r="EM127" s="143"/>
      <c r="EN127" s="143"/>
      <c r="EO127" s="143"/>
      <c r="EP127" s="143"/>
      <c r="EQ127" s="143"/>
      <c r="ER127" s="143"/>
      <c r="ES127" s="143"/>
      <c r="ET127" s="143"/>
      <c r="EU127" s="143"/>
      <c r="EV127" s="143"/>
      <c r="EW127" s="143"/>
      <c r="EX127" s="143"/>
      <c r="EY127" s="143"/>
      <c r="EZ127" s="143"/>
      <c r="FA127" s="143"/>
      <c r="FB127" s="143"/>
      <c r="FC127" s="143"/>
      <c r="FD127" s="143"/>
      <c r="FE127" s="143"/>
      <c r="FF127" s="143"/>
      <c r="FG127" s="143"/>
      <c r="FH127" s="143"/>
      <c r="FI127" s="143"/>
      <c r="FJ127" s="143"/>
      <c r="FK127" s="143"/>
      <c r="FL127" s="143"/>
      <c r="FM127" s="143"/>
      <c r="FN127" s="143"/>
      <c r="FO127" s="143"/>
      <c r="FP127" s="143"/>
      <c r="FQ127" s="143"/>
      <c r="FR127" s="143"/>
      <c r="FS127" s="143"/>
      <c r="FT127" s="143"/>
      <c r="FU127" s="143"/>
      <c r="FV127" s="143"/>
      <c r="FW127" s="143"/>
      <c r="FX127" s="143"/>
      <c r="FY127" s="143"/>
      <c r="FZ127" s="143"/>
      <c r="GA127" s="143"/>
      <c r="GB127" s="143"/>
      <c r="GC127" s="143"/>
      <c r="GD127" s="143"/>
      <c r="GE127" s="143"/>
      <c r="GF127" s="143"/>
      <c r="GG127" s="143"/>
      <c r="GH127" s="143"/>
      <c r="GI127" s="143"/>
      <c r="GJ127" s="143"/>
      <c r="GK127" s="143"/>
      <c r="GL127" s="143"/>
      <c r="GM127" s="143"/>
      <c r="GN127" s="143"/>
      <c r="GO127" s="143"/>
      <c r="GP127" s="143"/>
      <c r="GQ127" s="143"/>
      <c r="GR127" s="143"/>
      <c r="GS127" s="143"/>
      <c r="GT127" s="143"/>
      <c r="GU127" s="143"/>
      <c r="GV127" s="143"/>
      <c r="GW127" s="143"/>
      <c r="GX127" s="143"/>
      <c r="GY127" s="143"/>
      <c r="GZ127" s="143"/>
      <c r="HA127" s="143"/>
      <c r="HB127" s="143"/>
      <c r="HC127" s="143"/>
      <c r="HD127" s="143"/>
      <c r="HE127" s="143"/>
      <c r="HF127" s="143"/>
      <c r="HG127" s="143"/>
      <c r="HH127" s="143"/>
      <c r="HI127" s="143"/>
      <c r="HJ127" s="143"/>
      <c r="HK127" s="143"/>
      <c r="HL127" s="143"/>
      <c r="HM127" s="143"/>
      <c r="HN127" s="143"/>
      <c r="HO127" s="143"/>
      <c r="HP127" s="143"/>
      <c r="HQ127" s="143"/>
      <c r="HR127" s="143"/>
      <c r="HS127" s="143"/>
      <c r="HT127" s="143"/>
      <c r="HU127" s="143"/>
      <c r="HV127" s="143"/>
      <c r="HW127" s="143"/>
      <c r="HX127" s="143"/>
      <c r="HY127" s="143"/>
      <c r="HZ127" s="143"/>
      <c r="IA127" s="143"/>
      <c r="IB127" s="143"/>
      <c r="IC127" s="143"/>
      <c r="ID127" s="143"/>
      <c r="IE127" s="143"/>
      <c r="IF127" s="143"/>
      <c r="IG127" s="143"/>
      <c r="IH127" s="143"/>
      <c r="II127" s="143"/>
      <c r="IJ127" s="143"/>
      <c r="IK127" s="143"/>
      <c r="IL127" s="143"/>
      <c r="IM127" s="143"/>
      <c r="IN127" s="143"/>
      <c r="IO127" s="143"/>
      <c r="IP127" s="143"/>
      <c r="IQ127" s="143"/>
      <c r="IR127" s="143"/>
      <c r="IS127" s="143"/>
      <c r="IT127" s="143"/>
      <c r="IU127" s="143"/>
      <c r="IV127" s="143"/>
    </row>
    <row r="128" spans="1:256" s="144" customFormat="1" ht="15.6" x14ac:dyDescent="0.25">
      <c r="A128" s="149">
        <v>5532</v>
      </c>
      <c r="B128" s="146" t="s">
        <v>875</v>
      </c>
      <c r="C128" s="150" t="s">
        <v>15</v>
      </c>
      <c r="D128" s="148">
        <v>5660</v>
      </c>
      <c r="E128" s="170" t="s">
        <v>1004</v>
      </c>
      <c r="F128" s="156">
        <f>'2018-2019 Form'!F133</f>
        <v>0</v>
      </c>
      <c r="G128" s="156"/>
      <c r="H128" s="156"/>
      <c r="I128" s="156"/>
      <c r="J128" s="173"/>
      <c r="K128" s="156"/>
      <c r="L128" s="173"/>
      <c r="M128" s="173"/>
      <c r="N128" s="173"/>
      <c r="O128" s="156">
        <f>F128</f>
        <v>0</v>
      </c>
      <c r="P128" s="143"/>
      <c r="Q128" s="143"/>
      <c r="R128" s="143"/>
      <c r="S128" s="143"/>
      <c r="T128" s="143"/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143"/>
      <c r="AN128" s="143"/>
      <c r="AO128" s="143"/>
      <c r="AP128" s="143"/>
      <c r="AQ128" s="143"/>
      <c r="AR128" s="143"/>
      <c r="AS128" s="143"/>
      <c r="AT128" s="143"/>
      <c r="AU128" s="143"/>
      <c r="AV128" s="143"/>
      <c r="AW128" s="143"/>
      <c r="AX128" s="143"/>
      <c r="AY128" s="143"/>
      <c r="AZ128" s="143"/>
      <c r="BA128" s="143"/>
      <c r="BB128" s="143"/>
      <c r="BC128" s="143"/>
      <c r="BD128" s="143"/>
      <c r="BE128" s="143"/>
      <c r="BF128" s="143"/>
      <c r="BG128" s="143"/>
      <c r="BH128" s="143"/>
      <c r="BI128" s="143"/>
      <c r="BJ128" s="143"/>
      <c r="BK128" s="143"/>
      <c r="BL128" s="143"/>
      <c r="BM128" s="143"/>
      <c r="BN128" s="143"/>
      <c r="BO128" s="143"/>
      <c r="BP128" s="143"/>
      <c r="BQ128" s="143"/>
      <c r="BR128" s="143"/>
      <c r="BS128" s="143"/>
      <c r="BT128" s="143"/>
      <c r="BU128" s="143"/>
      <c r="BV128" s="143"/>
      <c r="BW128" s="143"/>
      <c r="BX128" s="143"/>
      <c r="BY128" s="143"/>
      <c r="BZ128" s="143"/>
      <c r="CA128" s="143"/>
      <c r="CB128" s="143"/>
      <c r="CC128" s="143"/>
      <c r="CD128" s="143"/>
      <c r="CE128" s="143"/>
      <c r="CF128" s="143"/>
      <c r="CG128" s="143"/>
      <c r="CH128" s="143"/>
      <c r="CI128" s="143"/>
      <c r="CJ128" s="143"/>
      <c r="CK128" s="143"/>
      <c r="CL128" s="143"/>
      <c r="CM128" s="143"/>
      <c r="CN128" s="143"/>
      <c r="CO128" s="143"/>
      <c r="CP128" s="143"/>
      <c r="CQ128" s="143"/>
      <c r="CR128" s="143"/>
      <c r="CS128" s="143"/>
      <c r="CT128" s="143"/>
      <c r="CU128" s="143"/>
      <c r="CV128" s="143"/>
      <c r="CW128" s="143"/>
      <c r="CX128" s="143"/>
      <c r="CY128" s="143"/>
      <c r="CZ128" s="143"/>
      <c r="DA128" s="143"/>
      <c r="DB128" s="143"/>
      <c r="DC128" s="143"/>
      <c r="DD128" s="143"/>
      <c r="DE128" s="143"/>
      <c r="DF128" s="143"/>
      <c r="DG128" s="143"/>
      <c r="DH128" s="143"/>
      <c r="DI128" s="143"/>
      <c r="DJ128" s="143"/>
      <c r="DK128" s="143"/>
      <c r="DL128" s="143"/>
      <c r="DM128" s="143"/>
      <c r="DN128" s="143"/>
      <c r="DO128" s="143"/>
      <c r="DP128" s="143"/>
      <c r="DQ128" s="143"/>
      <c r="DR128" s="143"/>
      <c r="DS128" s="143"/>
      <c r="DT128" s="143"/>
      <c r="DU128" s="143"/>
      <c r="DV128" s="143"/>
      <c r="DW128" s="143"/>
      <c r="DX128" s="143"/>
      <c r="DY128" s="143"/>
      <c r="DZ128" s="143"/>
      <c r="EA128" s="143"/>
      <c r="EB128" s="143"/>
      <c r="EC128" s="143"/>
      <c r="ED128" s="143"/>
      <c r="EE128" s="143"/>
      <c r="EF128" s="143"/>
      <c r="EG128" s="143"/>
      <c r="EH128" s="143"/>
      <c r="EI128" s="143"/>
      <c r="EJ128" s="143"/>
      <c r="EK128" s="143"/>
      <c r="EL128" s="143"/>
      <c r="EM128" s="143"/>
      <c r="EN128" s="143"/>
      <c r="EO128" s="143"/>
      <c r="EP128" s="143"/>
      <c r="EQ128" s="143"/>
      <c r="ER128" s="143"/>
      <c r="ES128" s="143"/>
      <c r="ET128" s="143"/>
      <c r="EU128" s="143"/>
      <c r="EV128" s="143"/>
      <c r="EW128" s="143"/>
      <c r="EX128" s="143"/>
      <c r="EY128" s="143"/>
      <c r="EZ128" s="143"/>
      <c r="FA128" s="143"/>
      <c r="FB128" s="143"/>
      <c r="FC128" s="143"/>
      <c r="FD128" s="143"/>
      <c r="FE128" s="143"/>
      <c r="FF128" s="143"/>
      <c r="FG128" s="143"/>
      <c r="FH128" s="143"/>
      <c r="FI128" s="143"/>
      <c r="FJ128" s="143"/>
      <c r="FK128" s="143"/>
      <c r="FL128" s="143"/>
      <c r="FM128" s="143"/>
      <c r="FN128" s="143"/>
      <c r="FO128" s="143"/>
      <c r="FP128" s="143"/>
      <c r="FQ128" s="143"/>
      <c r="FR128" s="143"/>
      <c r="FS128" s="143"/>
      <c r="FT128" s="143"/>
      <c r="FU128" s="143"/>
      <c r="FV128" s="143"/>
      <c r="FW128" s="143"/>
      <c r="FX128" s="143"/>
      <c r="FY128" s="143"/>
      <c r="FZ128" s="143"/>
      <c r="GA128" s="143"/>
      <c r="GB128" s="143"/>
      <c r="GC128" s="143"/>
      <c r="GD128" s="143"/>
      <c r="GE128" s="143"/>
      <c r="GF128" s="143"/>
      <c r="GG128" s="143"/>
      <c r="GH128" s="143"/>
      <c r="GI128" s="143"/>
      <c r="GJ128" s="143"/>
      <c r="GK128" s="143"/>
      <c r="GL128" s="143"/>
      <c r="GM128" s="143"/>
      <c r="GN128" s="143"/>
      <c r="GO128" s="143"/>
      <c r="GP128" s="143"/>
      <c r="GQ128" s="143"/>
      <c r="GR128" s="143"/>
      <c r="GS128" s="143"/>
      <c r="GT128" s="143"/>
      <c r="GU128" s="143"/>
      <c r="GV128" s="143"/>
      <c r="GW128" s="143"/>
      <c r="GX128" s="143"/>
      <c r="GY128" s="143"/>
      <c r="GZ128" s="143"/>
      <c r="HA128" s="143"/>
      <c r="HB128" s="143"/>
      <c r="HC128" s="143"/>
      <c r="HD128" s="143"/>
      <c r="HE128" s="143"/>
      <c r="HF128" s="143"/>
      <c r="HG128" s="143"/>
      <c r="HH128" s="143"/>
      <c r="HI128" s="143"/>
      <c r="HJ128" s="143"/>
      <c r="HK128" s="143"/>
      <c r="HL128" s="143"/>
      <c r="HM128" s="143"/>
      <c r="HN128" s="143"/>
      <c r="HO128" s="143"/>
      <c r="HP128" s="143"/>
      <c r="HQ128" s="143"/>
      <c r="HR128" s="143"/>
      <c r="HS128" s="143"/>
      <c r="HT128" s="143"/>
      <c r="HU128" s="143"/>
      <c r="HV128" s="143"/>
      <c r="HW128" s="143"/>
      <c r="HX128" s="143"/>
      <c r="HY128" s="143"/>
      <c r="HZ128" s="143"/>
      <c r="IA128" s="143"/>
      <c r="IB128" s="143"/>
      <c r="IC128" s="143"/>
      <c r="ID128" s="143"/>
      <c r="IE128" s="143"/>
      <c r="IF128" s="143"/>
      <c r="IG128" s="143"/>
      <c r="IH128" s="143"/>
      <c r="II128" s="143"/>
      <c r="IJ128" s="143"/>
      <c r="IK128" s="143"/>
      <c r="IL128" s="143"/>
      <c r="IM128" s="143"/>
      <c r="IN128" s="143"/>
      <c r="IO128" s="143"/>
      <c r="IP128" s="143"/>
      <c r="IQ128" s="143"/>
      <c r="IR128" s="143"/>
      <c r="IS128" s="143"/>
      <c r="IT128" s="143"/>
      <c r="IU128" s="143"/>
      <c r="IV128" s="143"/>
    </row>
    <row r="129" spans="1:256" s="144" customFormat="1" ht="15.6" x14ac:dyDescent="0.25">
      <c r="A129" s="149">
        <v>5533</v>
      </c>
      <c r="B129" s="146" t="s">
        <v>875</v>
      </c>
      <c r="C129" s="146" t="s">
        <v>147</v>
      </c>
      <c r="D129" s="148">
        <v>5660</v>
      </c>
      <c r="E129" s="170" t="s">
        <v>974</v>
      </c>
      <c r="F129" s="156">
        <f>'2018-2019 Form'!F134</f>
        <v>0</v>
      </c>
      <c r="G129" s="156">
        <f>F129</f>
        <v>0</v>
      </c>
      <c r="H129" s="156">
        <f>F129</f>
        <v>0</v>
      </c>
      <c r="I129" s="156"/>
      <c r="J129" s="173"/>
      <c r="K129" s="156"/>
      <c r="L129" s="173"/>
      <c r="M129" s="173"/>
      <c r="N129" s="173"/>
      <c r="O129" s="157"/>
      <c r="P129" s="143"/>
      <c r="Q129" s="143"/>
      <c r="R129" s="143"/>
      <c r="S129" s="143"/>
      <c r="T129" s="143"/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143"/>
      <c r="AP129" s="143"/>
      <c r="AQ129" s="143"/>
      <c r="AR129" s="143"/>
      <c r="AS129" s="143"/>
      <c r="AT129" s="143"/>
      <c r="AU129" s="143"/>
      <c r="AV129" s="143"/>
      <c r="AW129" s="143"/>
      <c r="AX129" s="143"/>
      <c r="AY129" s="143"/>
      <c r="AZ129" s="143"/>
      <c r="BA129" s="143"/>
      <c r="BB129" s="143"/>
      <c r="BC129" s="143"/>
      <c r="BD129" s="143"/>
      <c r="BE129" s="143"/>
      <c r="BF129" s="143"/>
      <c r="BG129" s="143"/>
      <c r="BH129" s="143"/>
      <c r="BI129" s="143"/>
      <c r="BJ129" s="143"/>
      <c r="BK129" s="143"/>
      <c r="BL129" s="143"/>
      <c r="BM129" s="143"/>
      <c r="BN129" s="143"/>
      <c r="BO129" s="143"/>
      <c r="BP129" s="143"/>
      <c r="BQ129" s="143"/>
      <c r="BR129" s="143"/>
      <c r="BS129" s="143"/>
      <c r="BT129" s="143"/>
      <c r="BU129" s="143"/>
      <c r="BV129" s="143"/>
      <c r="BW129" s="143"/>
      <c r="BX129" s="143"/>
      <c r="BY129" s="143"/>
      <c r="BZ129" s="143"/>
      <c r="CA129" s="143"/>
      <c r="CB129" s="143"/>
      <c r="CC129" s="143"/>
      <c r="CD129" s="143"/>
      <c r="CE129" s="143"/>
      <c r="CF129" s="143"/>
      <c r="CG129" s="143"/>
      <c r="CH129" s="143"/>
      <c r="CI129" s="143"/>
      <c r="CJ129" s="143"/>
      <c r="CK129" s="143"/>
      <c r="CL129" s="143"/>
      <c r="CM129" s="143"/>
      <c r="CN129" s="143"/>
      <c r="CO129" s="143"/>
      <c r="CP129" s="143"/>
      <c r="CQ129" s="143"/>
      <c r="CR129" s="143"/>
      <c r="CS129" s="143"/>
      <c r="CT129" s="143"/>
      <c r="CU129" s="143"/>
      <c r="CV129" s="143"/>
      <c r="CW129" s="143"/>
      <c r="CX129" s="143"/>
      <c r="CY129" s="143"/>
      <c r="CZ129" s="143"/>
      <c r="DA129" s="143"/>
      <c r="DB129" s="143"/>
      <c r="DC129" s="143"/>
      <c r="DD129" s="143"/>
      <c r="DE129" s="143"/>
      <c r="DF129" s="143"/>
      <c r="DG129" s="143"/>
      <c r="DH129" s="143"/>
      <c r="DI129" s="143"/>
      <c r="DJ129" s="143"/>
      <c r="DK129" s="143"/>
      <c r="DL129" s="143"/>
      <c r="DM129" s="143"/>
      <c r="DN129" s="143"/>
      <c r="DO129" s="143"/>
      <c r="DP129" s="143"/>
      <c r="DQ129" s="143"/>
      <c r="DR129" s="143"/>
      <c r="DS129" s="143"/>
      <c r="DT129" s="143"/>
      <c r="DU129" s="143"/>
      <c r="DV129" s="143"/>
      <c r="DW129" s="143"/>
      <c r="DX129" s="143"/>
      <c r="DY129" s="143"/>
      <c r="DZ129" s="143"/>
      <c r="EA129" s="143"/>
      <c r="EB129" s="143"/>
      <c r="EC129" s="143"/>
      <c r="ED129" s="143"/>
      <c r="EE129" s="143"/>
      <c r="EF129" s="143"/>
      <c r="EG129" s="143"/>
      <c r="EH129" s="143"/>
      <c r="EI129" s="143"/>
      <c r="EJ129" s="143"/>
      <c r="EK129" s="143"/>
      <c r="EL129" s="143"/>
      <c r="EM129" s="143"/>
      <c r="EN129" s="143"/>
      <c r="EO129" s="143"/>
      <c r="EP129" s="143"/>
      <c r="EQ129" s="143"/>
      <c r="ER129" s="143"/>
      <c r="ES129" s="143"/>
      <c r="ET129" s="143"/>
      <c r="EU129" s="143"/>
      <c r="EV129" s="143"/>
      <c r="EW129" s="143"/>
      <c r="EX129" s="143"/>
      <c r="EY129" s="143"/>
      <c r="EZ129" s="143"/>
      <c r="FA129" s="143"/>
      <c r="FB129" s="143"/>
      <c r="FC129" s="143"/>
      <c r="FD129" s="143"/>
      <c r="FE129" s="143"/>
      <c r="FF129" s="143"/>
      <c r="FG129" s="143"/>
      <c r="FH129" s="143"/>
      <c r="FI129" s="143"/>
      <c r="FJ129" s="143"/>
      <c r="FK129" s="143"/>
      <c r="FL129" s="143"/>
      <c r="FM129" s="143"/>
      <c r="FN129" s="143"/>
      <c r="FO129" s="143"/>
      <c r="FP129" s="143"/>
      <c r="FQ129" s="143"/>
      <c r="FR129" s="143"/>
      <c r="FS129" s="143"/>
      <c r="FT129" s="143"/>
      <c r="FU129" s="143"/>
      <c r="FV129" s="143"/>
      <c r="FW129" s="143"/>
      <c r="FX129" s="143"/>
      <c r="FY129" s="143"/>
      <c r="FZ129" s="143"/>
      <c r="GA129" s="143"/>
      <c r="GB129" s="143"/>
      <c r="GC129" s="143"/>
      <c r="GD129" s="143"/>
      <c r="GE129" s="143"/>
      <c r="GF129" s="143"/>
      <c r="GG129" s="143"/>
      <c r="GH129" s="143"/>
      <c r="GI129" s="143"/>
      <c r="GJ129" s="143"/>
      <c r="GK129" s="143"/>
      <c r="GL129" s="143"/>
      <c r="GM129" s="143"/>
      <c r="GN129" s="143"/>
      <c r="GO129" s="143"/>
      <c r="GP129" s="143"/>
      <c r="GQ129" s="143"/>
      <c r="GR129" s="143"/>
      <c r="GS129" s="143"/>
      <c r="GT129" s="143"/>
      <c r="GU129" s="143"/>
      <c r="GV129" s="143"/>
      <c r="GW129" s="143"/>
      <c r="GX129" s="143"/>
      <c r="GY129" s="143"/>
      <c r="GZ129" s="143"/>
      <c r="HA129" s="143"/>
      <c r="HB129" s="143"/>
      <c r="HC129" s="143"/>
      <c r="HD129" s="143"/>
      <c r="HE129" s="143"/>
      <c r="HF129" s="143"/>
      <c r="HG129" s="143"/>
      <c r="HH129" s="143"/>
      <c r="HI129" s="143"/>
      <c r="HJ129" s="143"/>
      <c r="HK129" s="143"/>
      <c r="HL129" s="143"/>
      <c r="HM129" s="143"/>
      <c r="HN129" s="143"/>
      <c r="HO129" s="143"/>
      <c r="HP129" s="143"/>
      <c r="HQ129" s="143"/>
      <c r="HR129" s="143"/>
      <c r="HS129" s="143"/>
      <c r="HT129" s="143"/>
      <c r="HU129" s="143"/>
      <c r="HV129" s="143"/>
      <c r="HW129" s="143"/>
      <c r="HX129" s="143"/>
      <c r="HY129" s="143"/>
      <c r="HZ129" s="143"/>
      <c r="IA129" s="143"/>
      <c r="IB129" s="143"/>
      <c r="IC129" s="143"/>
      <c r="ID129" s="143"/>
      <c r="IE129" s="143"/>
      <c r="IF129" s="143"/>
      <c r="IG129" s="143"/>
      <c r="IH129" s="143"/>
      <c r="II129" s="143"/>
      <c r="IJ129" s="143"/>
      <c r="IK129" s="143"/>
      <c r="IL129" s="143"/>
      <c r="IM129" s="143"/>
      <c r="IN129" s="143"/>
      <c r="IO129" s="143"/>
      <c r="IP129" s="143"/>
      <c r="IQ129" s="143"/>
      <c r="IR129" s="143"/>
      <c r="IS129" s="143"/>
      <c r="IT129" s="143"/>
      <c r="IU129" s="143"/>
      <c r="IV129" s="143"/>
    </row>
    <row r="130" spans="1:256" s="144" customFormat="1" ht="15.6" x14ac:dyDescent="0.25">
      <c r="A130" s="149">
        <v>5534</v>
      </c>
      <c r="B130" s="146" t="s">
        <v>875</v>
      </c>
      <c r="C130" s="146" t="s">
        <v>149</v>
      </c>
      <c r="D130" s="148">
        <v>5660</v>
      </c>
      <c r="E130" s="170" t="s">
        <v>975</v>
      </c>
      <c r="F130" s="156">
        <f>'2018-2019 Form'!F135</f>
        <v>0</v>
      </c>
      <c r="G130" s="156">
        <f t="shared" ref="G130:G143" si="12">F130</f>
        <v>0</v>
      </c>
      <c r="H130" s="156">
        <f t="shared" ref="H130:H143" si="13">F130</f>
        <v>0</v>
      </c>
      <c r="I130" s="156"/>
      <c r="J130" s="173"/>
      <c r="K130" s="156"/>
      <c r="L130" s="173"/>
      <c r="M130" s="173"/>
      <c r="N130" s="173"/>
      <c r="O130" s="157"/>
      <c r="P130" s="143"/>
      <c r="Q130" s="143"/>
      <c r="R130" s="143"/>
      <c r="S130" s="143"/>
      <c r="T130" s="143"/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143"/>
      <c r="AP130" s="143"/>
      <c r="AQ130" s="143"/>
      <c r="AR130" s="143"/>
      <c r="AS130" s="143"/>
      <c r="AT130" s="143"/>
      <c r="AU130" s="143"/>
      <c r="AV130" s="143"/>
      <c r="AW130" s="143"/>
      <c r="AX130" s="143"/>
      <c r="AY130" s="143"/>
      <c r="AZ130" s="143"/>
      <c r="BA130" s="143"/>
      <c r="BB130" s="143"/>
      <c r="BC130" s="143"/>
      <c r="BD130" s="143"/>
      <c r="BE130" s="143"/>
      <c r="BF130" s="143"/>
      <c r="BG130" s="143"/>
      <c r="BH130" s="143"/>
      <c r="BI130" s="143"/>
      <c r="BJ130" s="143"/>
      <c r="BK130" s="143"/>
      <c r="BL130" s="143"/>
      <c r="BM130" s="143"/>
      <c r="BN130" s="143"/>
      <c r="BO130" s="143"/>
      <c r="BP130" s="143"/>
      <c r="BQ130" s="143"/>
      <c r="BR130" s="143"/>
      <c r="BS130" s="143"/>
      <c r="BT130" s="143"/>
      <c r="BU130" s="143"/>
      <c r="BV130" s="143"/>
      <c r="BW130" s="143"/>
      <c r="BX130" s="143"/>
      <c r="BY130" s="143"/>
      <c r="BZ130" s="143"/>
      <c r="CA130" s="143"/>
      <c r="CB130" s="143"/>
      <c r="CC130" s="143"/>
      <c r="CD130" s="143"/>
      <c r="CE130" s="143"/>
      <c r="CF130" s="143"/>
      <c r="CG130" s="143"/>
      <c r="CH130" s="143"/>
      <c r="CI130" s="143"/>
      <c r="CJ130" s="143"/>
      <c r="CK130" s="143"/>
      <c r="CL130" s="143"/>
      <c r="CM130" s="143"/>
      <c r="CN130" s="143"/>
      <c r="CO130" s="143"/>
      <c r="CP130" s="143"/>
      <c r="CQ130" s="143"/>
      <c r="CR130" s="143"/>
      <c r="CS130" s="143"/>
      <c r="CT130" s="143"/>
      <c r="CU130" s="143"/>
      <c r="CV130" s="143"/>
      <c r="CW130" s="143"/>
      <c r="CX130" s="143"/>
      <c r="CY130" s="143"/>
      <c r="CZ130" s="143"/>
      <c r="DA130" s="143"/>
      <c r="DB130" s="143"/>
      <c r="DC130" s="143"/>
      <c r="DD130" s="143"/>
      <c r="DE130" s="143"/>
      <c r="DF130" s="143"/>
      <c r="DG130" s="143"/>
      <c r="DH130" s="143"/>
      <c r="DI130" s="143"/>
      <c r="DJ130" s="143"/>
      <c r="DK130" s="143"/>
      <c r="DL130" s="143"/>
      <c r="DM130" s="143"/>
      <c r="DN130" s="143"/>
      <c r="DO130" s="143"/>
      <c r="DP130" s="143"/>
      <c r="DQ130" s="143"/>
      <c r="DR130" s="143"/>
      <c r="DS130" s="143"/>
      <c r="DT130" s="143"/>
      <c r="DU130" s="143"/>
      <c r="DV130" s="143"/>
      <c r="DW130" s="143"/>
      <c r="DX130" s="143"/>
      <c r="DY130" s="143"/>
      <c r="DZ130" s="143"/>
      <c r="EA130" s="143"/>
      <c r="EB130" s="143"/>
      <c r="EC130" s="143"/>
      <c r="ED130" s="143"/>
      <c r="EE130" s="143"/>
      <c r="EF130" s="143"/>
      <c r="EG130" s="143"/>
      <c r="EH130" s="143"/>
      <c r="EI130" s="143"/>
      <c r="EJ130" s="143"/>
      <c r="EK130" s="143"/>
      <c r="EL130" s="143"/>
      <c r="EM130" s="143"/>
      <c r="EN130" s="143"/>
      <c r="EO130" s="143"/>
      <c r="EP130" s="143"/>
      <c r="EQ130" s="143"/>
      <c r="ER130" s="143"/>
      <c r="ES130" s="143"/>
      <c r="ET130" s="143"/>
      <c r="EU130" s="143"/>
      <c r="EV130" s="143"/>
      <c r="EW130" s="143"/>
      <c r="EX130" s="143"/>
      <c r="EY130" s="143"/>
      <c r="EZ130" s="143"/>
      <c r="FA130" s="143"/>
      <c r="FB130" s="143"/>
      <c r="FC130" s="143"/>
      <c r="FD130" s="143"/>
      <c r="FE130" s="143"/>
      <c r="FF130" s="143"/>
      <c r="FG130" s="143"/>
      <c r="FH130" s="143"/>
      <c r="FI130" s="143"/>
      <c r="FJ130" s="143"/>
      <c r="FK130" s="143"/>
      <c r="FL130" s="143"/>
      <c r="FM130" s="143"/>
      <c r="FN130" s="143"/>
      <c r="FO130" s="143"/>
      <c r="FP130" s="143"/>
      <c r="FQ130" s="143"/>
      <c r="FR130" s="143"/>
      <c r="FS130" s="143"/>
      <c r="FT130" s="143"/>
      <c r="FU130" s="143"/>
      <c r="FV130" s="143"/>
      <c r="FW130" s="143"/>
      <c r="FX130" s="143"/>
      <c r="FY130" s="143"/>
      <c r="FZ130" s="143"/>
      <c r="GA130" s="143"/>
      <c r="GB130" s="143"/>
      <c r="GC130" s="143"/>
      <c r="GD130" s="143"/>
      <c r="GE130" s="143"/>
      <c r="GF130" s="143"/>
      <c r="GG130" s="143"/>
      <c r="GH130" s="143"/>
      <c r="GI130" s="143"/>
      <c r="GJ130" s="143"/>
      <c r="GK130" s="143"/>
      <c r="GL130" s="143"/>
      <c r="GM130" s="143"/>
      <c r="GN130" s="143"/>
      <c r="GO130" s="143"/>
      <c r="GP130" s="143"/>
      <c r="GQ130" s="143"/>
      <c r="GR130" s="143"/>
      <c r="GS130" s="143"/>
      <c r="GT130" s="143"/>
      <c r="GU130" s="143"/>
      <c r="GV130" s="143"/>
      <c r="GW130" s="143"/>
      <c r="GX130" s="143"/>
      <c r="GY130" s="143"/>
      <c r="GZ130" s="143"/>
      <c r="HA130" s="143"/>
      <c r="HB130" s="143"/>
      <c r="HC130" s="143"/>
      <c r="HD130" s="143"/>
      <c r="HE130" s="143"/>
      <c r="HF130" s="143"/>
      <c r="HG130" s="143"/>
      <c r="HH130" s="143"/>
      <c r="HI130" s="143"/>
      <c r="HJ130" s="143"/>
      <c r="HK130" s="143"/>
      <c r="HL130" s="143"/>
      <c r="HM130" s="143"/>
      <c r="HN130" s="143"/>
      <c r="HO130" s="143"/>
      <c r="HP130" s="143"/>
      <c r="HQ130" s="143"/>
      <c r="HR130" s="143"/>
      <c r="HS130" s="143"/>
      <c r="HT130" s="143"/>
      <c r="HU130" s="143"/>
      <c r="HV130" s="143"/>
      <c r="HW130" s="143"/>
      <c r="HX130" s="143"/>
      <c r="HY130" s="143"/>
      <c r="HZ130" s="143"/>
      <c r="IA130" s="143"/>
      <c r="IB130" s="143"/>
      <c r="IC130" s="143"/>
      <c r="ID130" s="143"/>
      <c r="IE130" s="143"/>
      <c r="IF130" s="143"/>
      <c r="IG130" s="143"/>
      <c r="IH130" s="143"/>
      <c r="II130" s="143"/>
      <c r="IJ130" s="143"/>
      <c r="IK130" s="143"/>
      <c r="IL130" s="143"/>
      <c r="IM130" s="143"/>
      <c r="IN130" s="143"/>
      <c r="IO130" s="143"/>
      <c r="IP130" s="143"/>
      <c r="IQ130" s="143"/>
      <c r="IR130" s="143"/>
      <c r="IS130" s="143"/>
      <c r="IT130" s="143"/>
      <c r="IU130" s="143"/>
      <c r="IV130" s="143"/>
    </row>
    <row r="131" spans="1:256" s="144" customFormat="1" ht="15.6" x14ac:dyDescent="0.25">
      <c r="A131" s="149">
        <v>5535</v>
      </c>
      <c r="B131" s="146" t="s">
        <v>875</v>
      </c>
      <c r="C131" s="146" t="s">
        <v>151</v>
      </c>
      <c r="D131" s="148">
        <v>5660</v>
      </c>
      <c r="E131" s="170" t="s">
        <v>976</v>
      </c>
      <c r="F131" s="156">
        <f>'2018-2019 Form'!F136</f>
        <v>0</v>
      </c>
      <c r="G131" s="156">
        <f t="shared" si="12"/>
        <v>0</v>
      </c>
      <c r="H131" s="156">
        <f t="shared" si="13"/>
        <v>0</v>
      </c>
      <c r="I131" s="156"/>
      <c r="J131" s="173"/>
      <c r="K131" s="156"/>
      <c r="L131" s="173"/>
      <c r="M131" s="173"/>
      <c r="N131" s="173"/>
      <c r="O131" s="157"/>
      <c r="P131" s="143"/>
      <c r="Q131" s="143"/>
      <c r="R131" s="143"/>
      <c r="S131" s="143"/>
      <c r="T131" s="143"/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143"/>
      <c r="AP131" s="143"/>
      <c r="AQ131" s="143"/>
      <c r="AR131" s="143"/>
      <c r="AS131" s="143"/>
      <c r="AT131" s="143"/>
      <c r="AU131" s="143"/>
      <c r="AV131" s="143"/>
      <c r="AW131" s="143"/>
      <c r="AX131" s="143"/>
      <c r="AY131" s="143"/>
      <c r="AZ131" s="143"/>
      <c r="BA131" s="143"/>
      <c r="BB131" s="143"/>
      <c r="BC131" s="143"/>
      <c r="BD131" s="143"/>
      <c r="BE131" s="143"/>
      <c r="BF131" s="143"/>
      <c r="BG131" s="143"/>
      <c r="BH131" s="143"/>
      <c r="BI131" s="143"/>
      <c r="BJ131" s="143"/>
      <c r="BK131" s="143"/>
      <c r="BL131" s="143"/>
      <c r="BM131" s="143"/>
      <c r="BN131" s="143"/>
      <c r="BO131" s="143"/>
      <c r="BP131" s="143"/>
      <c r="BQ131" s="143"/>
      <c r="BR131" s="143"/>
      <c r="BS131" s="143"/>
      <c r="BT131" s="143"/>
      <c r="BU131" s="143"/>
      <c r="BV131" s="143"/>
      <c r="BW131" s="143"/>
      <c r="BX131" s="143"/>
      <c r="BY131" s="143"/>
      <c r="BZ131" s="143"/>
      <c r="CA131" s="143"/>
      <c r="CB131" s="143"/>
      <c r="CC131" s="143"/>
      <c r="CD131" s="143"/>
      <c r="CE131" s="143"/>
      <c r="CF131" s="143"/>
      <c r="CG131" s="143"/>
      <c r="CH131" s="143"/>
      <c r="CI131" s="143"/>
      <c r="CJ131" s="143"/>
      <c r="CK131" s="143"/>
      <c r="CL131" s="143"/>
      <c r="CM131" s="143"/>
      <c r="CN131" s="143"/>
      <c r="CO131" s="143"/>
      <c r="CP131" s="143"/>
      <c r="CQ131" s="143"/>
      <c r="CR131" s="143"/>
      <c r="CS131" s="143"/>
      <c r="CT131" s="143"/>
      <c r="CU131" s="143"/>
      <c r="CV131" s="143"/>
      <c r="CW131" s="143"/>
      <c r="CX131" s="143"/>
      <c r="CY131" s="143"/>
      <c r="CZ131" s="143"/>
      <c r="DA131" s="143"/>
      <c r="DB131" s="143"/>
      <c r="DC131" s="143"/>
      <c r="DD131" s="143"/>
      <c r="DE131" s="143"/>
      <c r="DF131" s="143"/>
      <c r="DG131" s="143"/>
      <c r="DH131" s="143"/>
      <c r="DI131" s="143"/>
      <c r="DJ131" s="143"/>
      <c r="DK131" s="143"/>
      <c r="DL131" s="143"/>
      <c r="DM131" s="143"/>
      <c r="DN131" s="143"/>
      <c r="DO131" s="143"/>
      <c r="DP131" s="143"/>
      <c r="DQ131" s="143"/>
      <c r="DR131" s="143"/>
      <c r="DS131" s="143"/>
      <c r="DT131" s="143"/>
      <c r="DU131" s="143"/>
      <c r="DV131" s="143"/>
      <c r="DW131" s="143"/>
      <c r="DX131" s="143"/>
      <c r="DY131" s="143"/>
      <c r="DZ131" s="143"/>
      <c r="EA131" s="143"/>
      <c r="EB131" s="143"/>
      <c r="EC131" s="143"/>
      <c r="ED131" s="143"/>
      <c r="EE131" s="143"/>
      <c r="EF131" s="143"/>
      <c r="EG131" s="143"/>
      <c r="EH131" s="143"/>
      <c r="EI131" s="143"/>
      <c r="EJ131" s="143"/>
      <c r="EK131" s="143"/>
      <c r="EL131" s="143"/>
      <c r="EM131" s="143"/>
      <c r="EN131" s="143"/>
      <c r="EO131" s="143"/>
      <c r="EP131" s="143"/>
      <c r="EQ131" s="143"/>
      <c r="ER131" s="143"/>
      <c r="ES131" s="143"/>
      <c r="ET131" s="143"/>
      <c r="EU131" s="143"/>
      <c r="EV131" s="143"/>
      <c r="EW131" s="143"/>
      <c r="EX131" s="143"/>
      <c r="EY131" s="143"/>
      <c r="EZ131" s="143"/>
      <c r="FA131" s="143"/>
      <c r="FB131" s="143"/>
      <c r="FC131" s="143"/>
      <c r="FD131" s="143"/>
      <c r="FE131" s="143"/>
      <c r="FF131" s="143"/>
      <c r="FG131" s="143"/>
      <c r="FH131" s="143"/>
      <c r="FI131" s="143"/>
      <c r="FJ131" s="143"/>
      <c r="FK131" s="143"/>
      <c r="FL131" s="143"/>
      <c r="FM131" s="143"/>
      <c r="FN131" s="143"/>
      <c r="FO131" s="143"/>
      <c r="FP131" s="143"/>
      <c r="FQ131" s="143"/>
      <c r="FR131" s="143"/>
      <c r="FS131" s="143"/>
      <c r="FT131" s="143"/>
      <c r="FU131" s="143"/>
      <c r="FV131" s="143"/>
      <c r="FW131" s="143"/>
      <c r="FX131" s="143"/>
      <c r="FY131" s="143"/>
      <c r="FZ131" s="143"/>
      <c r="GA131" s="143"/>
      <c r="GB131" s="143"/>
      <c r="GC131" s="143"/>
      <c r="GD131" s="143"/>
      <c r="GE131" s="143"/>
      <c r="GF131" s="143"/>
      <c r="GG131" s="143"/>
      <c r="GH131" s="143"/>
      <c r="GI131" s="143"/>
      <c r="GJ131" s="143"/>
      <c r="GK131" s="143"/>
      <c r="GL131" s="143"/>
      <c r="GM131" s="143"/>
      <c r="GN131" s="143"/>
      <c r="GO131" s="143"/>
      <c r="GP131" s="143"/>
      <c r="GQ131" s="143"/>
      <c r="GR131" s="143"/>
      <c r="GS131" s="143"/>
      <c r="GT131" s="143"/>
      <c r="GU131" s="143"/>
      <c r="GV131" s="143"/>
      <c r="GW131" s="143"/>
      <c r="GX131" s="143"/>
      <c r="GY131" s="143"/>
      <c r="GZ131" s="143"/>
      <c r="HA131" s="143"/>
      <c r="HB131" s="143"/>
      <c r="HC131" s="143"/>
      <c r="HD131" s="143"/>
      <c r="HE131" s="143"/>
      <c r="HF131" s="143"/>
      <c r="HG131" s="143"/>
      <c r="HH131" s="143"/>
      <c r="HI131" s="143"/>
      <c r="HJ131" s="143"/>
      <c r="HK131" s="143"/>
      <c r="HL131" s="143"/>
      <c r="HM131" s="143"/>
      <c r="HN131" s="143"/>
      <c r="HO131" s="143"/>
      <c r="HP131" s="143"/>
      <c r="HQ131" s="143"/>
      <c r="HR131" s="143"/>
      <c r="HS131" s="143"/>
      <c r="HT131" s="143"/>
      <c r="HU131" s="143"/>
      <c r="HV131" s="143"/>
      <c r="HW131" s="143"/>
      <c r="HX131" s="143"/>
      <c r="HY131" s="143"/>
      <c r="HZ131" s="143"/>
      <c r="IA131" s="143"/>
      <c r="IB131" s="143"/>
      <c r="IC131" s="143"/>
      <c r="ID131" s="143"/>
      <c r="IE131" s="143"/>
      <c r="IF131" s="143"/>
      <c r="IG131" s="143"/>
      <c r="IH131" s="143"/>
      <c r="II131" s="143"/>
      <c r="IJ131" s="143"/>
      <c r="IK131" s="143"/>
      <c r="IL131" s="143"/>
      <c r="IM131" s="143"/>
      <c r="IN131" s="143"/>
      <c r="IO131" s="143"/>
      <c r="IP131" s="143"/>
      <c r="IQ131" s="143"/>
      <c r="IR131" s="143"/>
      <c r="IS131" s="143"/>
      <c r="IT131" s="143"/>
      <c r="IU131" s="143"/>
      <c r="IV131" s="143"/>
    </row>
    <row r="132" spans="1:256" s="144" customFormat="1" ht="15.6" x14ac:dyDescent="0.25">
      <c r="A132" s="149">
        <v>5536</v>
      </c>
      <c r="B132" s="146" t="s">
        <v>875</v>
      </c>
      <c r="C132" s="146" t="s">
        <v>155</v>
      </c>
      <c r="D132" s="148">
        <v>5660</v>
      </c>
      <c r="E132" s="170" t="s">
        <v>977</v>
      </c>
      <c r="F132" s="156">
        <f>'2018-2019 Form'!F137</f>
        <v>0</v>
      </c>
      <c r="G132" s="156">
        <f t="shared" si="12"/>
        <v>0</v>
      </c>
      <c r="H132" s="156">
        <f t="shared" si="13"/>
        <v>0</v>
      </c>
      <c r="I132" s="156"/>
      <c r="J132" s="173"/>
      <c r="K132" s="156"/>
      <c r="L132" s="173"/>
      <c r="M132" s="173"/>
      <c r="N132" s="173"/>
      <c r="O132" s="157"/>
      <c r="P132" s="143"/>
      <c r="Q132" s="143"/>
      <c r="R132" s="143"/>
      <c r="S132" s="143"/>
      <c r="T132" s="143"/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143"/>
      <c r="AP132" s="143"/>
      <c r="AQ132" s="143"/>
      <c r="AR132" s="143"/>
      <c r="AS132" s="143"/>
      <c r="AT132" s="143"/>
      <c r="AU132" s="143"/>
      <c r="AV132" s="143"/>
      <c r="AW132" s="143"/>
      <c r="AX132" s="143"/>
      <c r="AY132" s="143"/>
      <c r="AZ132" s="143"/>
      <c r="BA132" s="143"/>
      <c r="BB132" s="143"/>
      <c r="BC132" s="143"/>
      <c r="BD132" s="143"/>
      <c r="BE132" s="143"/>
      <c r="BF132" s="143"/>
      <c r="BG132" s="143"/>
      <c r="BH132" s="143"/>
      <c r="BI132" s="143"/>
      <c r="BJ132" s="143"/>
      <c r="BK132" s="143"/>
      <c r="BL132" s="143"/>
      <c r="BM132" s="143"/>
      <c r="BN132" s="143"/>
      <c r="BO132" s="143"/>
      <c r="BP132" s="143"/>
      <c r="BQ132" s="143"/>
      <c r="BR132" s="143"/>
      <c r="BS132" s="143"/>
      <c r="BT132" s="143"/>
      <c r="BU132" s="143"/>
      <c r="BV132" s="143"/>
      <c r="BW132" s="143"/>
      <c r="BX132" s="143"/>
      <c r="BY132" s="143"/>
      <c r="BZ132" s="143"/>
      <c r="CA132" s="143"/>
      <c r="CB132" s="143"/>
      <c r="CC132" s="143"/>
      <c r="CD132" s="143"/>
      <c r="CE132" s="143"/>
      <c r="CF132" s="143"/>
      <c r="CG132" s="143"/>
      <c r="CH132" s="143"/>
      <c r="CI132" s="143"/>
      <c r="CJ132" s="143"/>
      <c r="CK132" s="143"/>
      <c r="CL132" s="143"/>
      <c r="CM132" s="143"/>
      <c r="CN132" s="143"/>
      <c r="CO132" s="143"/>
      <c r="CP132" s="143"/>
      <c r="CQ132" s="143"/>
      <c r="CR132" s="143"/>
      <c r="CS132" s="143"/>
      <c r="CT132" s="143"/>
      <c r="CU132" s="143"/>
      <c r="CV132" s="143"/>
      <c r="CW132" s="143"/>
      <c r="CX132" s="143"/>
      <c r="CY132" s="143"/>
      <c r="CZ132" s="143"/>
      <c r="DA132" s="143"/>
      <c r="DB132" s="143"/>
      <c r="DC132" s="143"/>
      <c r="DD132" s="143"/>
      <c r="DE132" s="143"/>
      <c r="DF132" s="143"/>
      <c r="DG132" s="143"/>
      <c r="DH132" s="143"/>
      <c r="DI132" s="143"/>
      <c r="DJ132" s="143"/>
      <c r="DK132" s="143"/>
      <c r="DL132" s="143"/>
      <c r="DM132" s="143"/>
      <c r="DN132" s="143"/>
      <c r="DO132" s="143"/>
      <c r="DP132" s="143"/>
      <c r="DQ132" s="143"/>
      <c r="DR132" s="143"/>
      <c r="DS132" s="143"/>
      <c r="DT132" s="143"/>
      <c r="DU132" s="143"/>
      <c r="DV132" s="143"/>
      <c r="DW132" s="143"/>
      <c r="DX132" s="143"/>
      <c r="DY132" s="143"/>
      <c r="DZ132" s="143"/>
      <c r="EA132" s="143"/>
      <c r="EB132" s="143"/>
      <c r="EC132" s="143"/>
      <c r="ED132" s="143"/>
      <c r="EE132" s="143"/>
      <c r="EF132" s="143"/>
      <c r="EG132" s="143"/>
      <c r="EH132" s="143"/>
      <c r="EI132" s="143"/>
      <c r="EJ132" s="143"/>
      <c r="EK132" s="143"/>
      <c r="EL132" s="143"/>
      <c r="EM132" s="143"/>
      <c r="EN132" s="143"/>
      <c r="EO132" s="143"/>
      <c r="EP132" s="143"/>
      <c r="EQ132" s="143"/>
      <c r="ER132" s="143"/>
      <c r="ES132" s="143"/>
      <c r="ET132" s="143"/>
      <c r="EU132" s="143"/>
      <c r="EV132" s="143"/>
      <c r="EW132" s="143"/>
      <c r="EX132" s="143"/>
      <c r="EY132" s="143"/>
      <c r="EZ132" s="143"/>
      <c r="FA132" s="143"/>
      <c r="FB132" s="143"/>
      <c r="FC132" s="143"/>
      <c r="FD132" s="143"/>
      <c r="FE132" s="143"/>
      <c r="FF132" s="143"/>
      <c r="FG132" s="143"/>
      <c r="FH132" s="143"/>
      <c r="FI132" s="143"/>
      <c r="FJ132" s="143"/>
      <c r="FK132" s="143"/>
      <c r="FL132" s="143"/>
      <c r="FM132" s="143"/>
      <c r="FN132" s="143"/>
      <c r="FO132" s="143"/>
      <c r="FP132" s="143"/>
      <c r="FQ132" s="143"/>
      <c r="FR132" s="143"/>
      <c r="FS132" s="143"/>
      <c r="FT132" s="143"/>
      <c r="FU132" s="143"/>
      <c r="FV132" s="143"/>
      <c r="FW132" s="143"/>
      <c r="FX132" s="143"/>
      <c r="FY132" s="143"/>
      <c r="FZ132" s="143"/>
      <c r="GA132" s="143"/>
      <c r="GB132" s="143"/>
      <c r="GC132" s="143"/>
      <c r="GD132" s="143"/>
      <c r="GE132" s="143"/>
      <c r="GF132" s="143"/>
      <c r="GG132" s="143"/>
      <c r="GH132" s="143"/>
      <c r="GI132" s="143"/>
      <c r="GJ132" s="143"/>
      <c r="GK132" s="143"/>
      <c r="GL132" s="143"/>
      <c r="GM132" s="143"/>
      <c r="GN132" s="143"/>
      <c r="GO132" s="143"/>
      <c r="GP132" s="143"/>
      <c r="GQ132" s="143"/>
      <c r="GR132" s="143"/>
      <c r="GS132" s="143"/>
      <c r="GT132" s="143"/>
      <c r="GU132" s="143"/>
      <c r="GV132" s="143"/>
      <c r="GW132" s="143"/>
      <c r="GX132" s="143"/>
      <c r="GY132" s="143"/>
      <c r="GZ132" s="143"/>
      <c r="HA132" s="143"/>
      <c r="HB132" s="143"/>
      <c r="HC132" s="143"/>
      <c r="HD132" s="143"/>
      <c r="HE132" s="143"/>
      <c r="HF132" s="143"/>
      <c r="HG132" s="143"/>
      <c r="HH132" s="143"/>
      <c r="HI132" s="143"/>
      <c r="HJ132" s="143"/>
      <c r="HK132" s="143"/>
      <c r="HL132" s="143"/>
      <c r="HM132" s="143"/>
      <c r="HN132" s="143"/>
      <c r="HO132" s="143"/>
      <c r="HP132" s="143"/>
      <c r="HQ132" s="143"/>
      <c r="HR132" s="143"/>
      <c r="HS132" s="143"/>
      <c r="HT132" s="143"/>
      <c r="HU132" s="143"/>
      <c r="HV132" s="143"/>
      <c r="HW132" s="143"/>
      <c r="HX132" s="143"/>
      <c r="HY132" s="143"/>
      <c r="HZ132" s="143"/>
      <c r="IA132" s="143"/>
      <c r="IB132" s="143"/>
      <c r="IC132" s="143"/>
      <c r="ID132" s="143"/>
      <c r="IE132" s="143"/>
      <c r="IF132" s="143"/>
      <c r="IG132" s="143"/>
      <c r="IH132" s="143"/>
      <c r="II132" s="143"/>
      <c r="IJ132" s="143"/>
      <c r="IK132" s="143"/>
      <c r="IL132" s="143"/>
      <c r="IM132" s="143"/>
      <c r="IN132" s="143"/>
      <c r="IO132" s="143"/>
      <c r="IP132" s="143"/>
      <c r="IQ132" s="143"/>
      <c r="IR132" s="143"/>
      <c r="IS132" s="143"/>
      <c r="IT132" s="143"/>
      <c r="IU132" s="143"/>
      <c r="IV132" s="143"/>
    </row>
    <row r="133" spans="1:256" ht="15.6" x14ac:dyDescent="0.25">
      <c r="A133" s="149">
        <v>5537</v>
      </c>
      <c r="B133" s="146" t="s">
        <v>875</v>
      </c>
      <c r="C133" s="146" t="s">
        <v>157</v>
      </c>
      <c r="D133" s="148">
        <v>5660</v>
      </c>
      <c r="E133" s="170" t="s">
        <v>978</v>
      </c>
      <c r="F133" s="156">
        <f>'2018-2019 Form'!F138</f>
        <v>0</v>
      </c>
      <c r="G133" s="156">
        <f t="shared" si="12"/>
        <v>0</v>
      </c>
      <c r="H133" s="156">
        <f t="shared" si="13"/>
        <v>0</v>
      </c>
      <c r="I133" s="156"/>
      <c r="J133" s="173"/>
      <c r="K133" s="156"/>
      <c r="L133" s="173"/>
      <c r="M133" s="173"/>
      <c r="N133" s="173"/>
      <c r="O133" s="157"/>
    </row>
    <row r="134" spans="1:256" ht="15.6" x14ac:dyDescent="0.25">
      <c r="A134" s="149">
        <v>5538</v>
      </c>
      <c r="B134" s="146" t="s">
        <v>875</v>
      </c>
      <c r="C134" s="146" t="s">
        <v>394</v>
      </c>
      <c r="D134" s="148">
        <v>5660</v>
      </c>
      <c r="E134" s="170" t="s">
        <v>979</v>
      </c>
      <c r="F134" s="156">
        <f>'2018-2019 Form'!F139</f>
        <v>0</v>
      </c>
      <c r="G134" s="156">
        <f t="shared" si="12"/>
        <v>0</v>
      </c>
      <c r="H134" s="156">
        <f t="shared" si="13"/>
        <v>0</v>
      </c>
      <c r="I134" s="156"/>
      <c r="J134" s="173"/>
      <c r="K134" s="156"/>
      <c r="L134" s="173"/>
      <c r="M134" s="173"/>
      <c r="N134" s="173"/>
      <c r="O134" s="157"/>
    </row>
    <row r="135" spans="1:256" ht="16.2" customHeight="1" x14ac:dyDescent="0.25">
      <c r="A135" s="147">
        <v>5540</v>
      </c>
      <c r="B135" s="146" t="s">
        <v>875</v>
      </c>
      <c r="C135" s="146" t="s">
        <v>25</v>
      </c>
      <c r="D135" s="148">
        <v>5660</v>
      </c>
      <c r="E135" s="170" t="s">
        <v>246</v>
      </c>
      <c r="F135" s="156">
        <f>'2018-2019 Form'!F140</f>
        <v>0</v>
      </c>
      <c r="G135" s="156">
        <f t="shared" si="12"/>
        <v>0</v>
      </c>
      <c r="H135" s="156">
        <f t="shared" si="13"/>
        <v>0</v>
      </c>
      <c r="I135" s="156"/>
      <c r="J135" s="173"/>
      <c r="K135" s="156"/>
      <c r="L135" s="173"/>
      <c r="M135" s="173"/>
      <c r="N135" s="173"/>
      <c r="O135" s="157"/>
    </row>
    <row r="136" spans="1:256" ht="15.6" x14ac:dyDescent="0.25">
      <c r="A136" s="147">
        <v>5560</v>
      </c>
      <c r="B136" s="146" t="s">
        <v>875</v>
      </c>
      <c r="C136" s="146" t="s">
        <v>17</v>
      </c>
      <c r="D136" s="148">
        <v>5660</v>
      </c>
      <c r="E136" s="170" t="s">
        <v>247</v>
      </c>
      <c r="F136" s="156">
        <f>'2018-2019 Form'!F141</f>
        <v>0</v>
      </c>
      <c r="G136" s="156">
        <f t="shared" si="12"/>
        <v>0</v>
      </c>
      <c r="H136" s="156">
        <f t="shared" si="13"/>
        <v>0</v>
      </c>
      <c r="I136" s="156"/>
      <c r="J136" s="173"/>
      <c r="K136" s="156"/>
      <c r="L136" s="173"/>
      <c r="M136" s="173"/>
      <c r="N136" s="173"/>
      <c r="O136" s="157"/>
    </row>
    <row r="137" spans="1:256" ht="15.6" x14ac:dyDescent="0.25">
      <c r="A137" s="147">
        <v>5580</v>
      </c>
      <c r="B137" s="146" t="s">
        <v>875</v>
      </c>
      <c r="C137" s="146" t="s">
        <v>46</v>
      </c>
      <c r="D137" s="148">
        <v>5660</v>
      </c>
      <c r="E137" s="170" t="s">
        <v>248</v>
      </c>
      <c r="F137" s="156">
        <f>'2018-2019 Form'!F142</f>
        <v>0</v>
      </c>
      <c r="G137" s="156">
        <f t="shared" si="12"/>
        <v>0</v>
      </c>
      <c r="H137" s="156">
        <f t="shared" si="13"/>
        <v>0</v>
      </c>
      <c r="I137" s="156"/>
      <c r="J137" s="173"/>
      <c r="K137" s="156"/>
      <c r="L137" s="173"/>
      <c r="M137" s="173"/>
      <c r="N137" s="173"/>
      <c r="O137" s="157"/>
    </row>
    <row r="138" spans="1:256" ht="15.6" x14ac:dyDescent="0.25">
      <c r="A138" s="149">
        <v>5590</v>
      </c>
      <c r="B138" s="146" t="s">
        <v>875</v>
      </c>
      <c r="C138" s="146" t="s">
        <v>396</v>
      </c>
      <c r="D138" s="148">
        <v>5660</v>
      </c>
      <c r="E138" s="170" t="s">
        <v>980</v>
      </c>
      <c r="F138" s="156">
        <f>'2018-2019 Form'!F143</f>
        <v>0</v>
      </c>
      <c r="G138" s="156">
        <f t="shared" si="12"/>
        <v>0</v>
      </c>
      <c r="H138" s="156">
        <f t="shared" si="13"/>
        <v>0</v>
      </c>
      <c r="I138" s="156"/>
      <c r="J138" s="173"/>
      <c r="K138" s="156"/>
      <c r="L138" s="173"/>
      <c r="M138" s="173"/>
      <c r="N138" s="173"/>
      <c r="O138" s="157"/>
    </row>
    <row r="139" spans="1:256" ht="15.6" x14ac:dyDescent="0.25">
      <c r="A139" s="149">
        <v>5591</v>
      </c>
      <c r="B139" s="146" t="s">
        <v>875</v>
      </c>
      <c r="C139" s="146" t="s">
        <v>398</v>
      </c>
      <c r="D139" s="148">
        <v>5660</v>
      </c>
      <c r="E139" s="170" t="s">
        <v>981</v>
      </c>
      <c r="F139" s="156">
        <f>'2018-2019 Form'!F144</f>
        <v>0</v>
      </c>
      <c r="G139" s="156">
        <f t="shared" si="12"/>
        <v>0</v>
      </c>
      <c r="H139" s="156">
        <f t="shared" si="13"/>
        <v>0</v>
      </c>
      <c r="I139" s="156"/>
      <c r="J139" s="173"/>
      <c r="K139" s="156"/>
      <c r="L139" s="173"/>
      <c r="M139" s="173"/>
      <c r="N139" s="173"/>
      <c r="O139" s="157"/>
    </row>
    <row r="140" spans="1:256" ht="15.6" x14ac:dyDescent="0.25">
      <c r="A140" s="147">
        <v>5600</v>
      </c>
      <c r="B140" s="146" t="s">
        <v>875</v>
      </c>
      <c r="C140" s="146" t="s">
        <v>19</v>
      </c>
      <c r="D140" s="148">
        <v>5660</v>
      </c>
      <c r="E140" s="170" t="s">
        <v>249</v>
      </c>
      <c r="F140" s="156">
        <f>'2018-2019 Form'!F145</f>
        <v>0</v>
      </c>
      <c r="G140" s="156">
        <f t="shared" si="12"/>
        <v>0</v>
      </c>
      <c r="H140" s="156">
        <f t="shared" si="13"/>
        <v>0</v>
      </c>
      <c r="I140" s="156"/>
      <c r="J140" s="173"/>
      <c r="K140" s="156"/>
      <c r="L140" s="173"/>
      <c r="M140" s="173"/>
      <c r="N140" s="173"/>
      <c r="O140" s="157"/>
    </row>
    <row r="141" spans="1:256" ht="15.6" customHeight="1" x14ac:dyDescent="0.25">
      <c r="A141" s="147">
        <v>5620</v>
      </c>
      <c r="B141" s="146" t="s">
        <v>875</v>
      </c>
      <c r="C141" s="146" t="s">
        <v>20</v>
      </c>
      <c r="D141" s="148">
        <v>5660</v>
      </c>
      <c r="E141" s="170" t="s">
        <v>250</v>
      </c>
      <c r="F141" s="156">
        <f>'2018-2019 Form'!F146</f>
        <v>0</v>
      </c>
      <c r="G141" s="156">
        <f t="shared" si="12"/>
        <v>0</v>
      </c>
      <c r="H141" s="156">
        <f t="shared" si="13"/>
        <v>0</v>
      </c>
      <c r="I141" s="156"/>
      <c r="J141" s="173"/>
      <c r="K141" s="156"/>
      <c r="L141" s="173"/>
      <c r="M141" s="173"/>
      <c r="N141" s="173"/>
      <c r="O141" s="157"/>
    </row>
    <row r="142" spans="1:256" ht="15.6" x14ac:dyDescent="0.25">
      <c r="A142" s="149">
        <v>5630</v>
      </c>
      <c r="B142" s="146" t="s">
        <v>875</v>
      </c>
      <c r="C142" s="146" t="s">
        <v>381</v>
      </c>
      <c r="D142" s="148">
        <v>5660</v>
      </c>
      <c r="E142" s="170" t="s">
        <v>982</v>
      </c>
      <c r="F142" s="156">
        <f>'2018-2019 Form'!F147</f>
        <v>0</v>
      </c>
      <c r="G142" s="156">
        <f t="shared" si="12"/>
        <v>0</v>
      </c>
      <c r="H142" s="156">
        <f t="shared" si="13"/>
        <v>0</v>
      </c>
      <c r="I142" s="156"/>
      <c r="J142" s="173"/>
      <c r="K142" s="156"/>
      <c r="L142" s="173"/>
      <c r="M142" s="173"/>
      <c r="N142" s="173"/>
      <c r="O142" s="157"/>
    </row>
    <row r="143" spans="1:256" ht="15.6" x14ac:dyDescent="0.25">
      <c r="A143" s="147">
        <v>5640</v>
      </c>
      <c r="B143" s="146" t="s">
        <v>875</v>
      </c>
      <c r="C143" s="146" t="s">
        <v>21</v>
      </c>
      <c r="D143" s="148">
        <v>5660</v>
      </c>
      <c r="E143" s="170" t="s">
        <v>251</v>
      </c>
      <c r="F143" s="156">
        <f>'2018-2019 Form'!F153</f>
        <v>0</v>
      </c>
      <c r="G143" s="156">
        <f t="shared" si="12"/>
        <v>0</v>
      </c>
      <c r="H143" s="156">
        <f t="shared" si="13"/>
        <v>0</v>
      </c>
      <c r="I143" s="156"/>
      <c r="J143" s="173"/>
      <c r="K143" s="156"/>
      <c r="L143" s="173"/>
      <c r="M143" s="173"/>
      <c r="N143" s="173"/>
      <c r="O143" s="157"/>
    </row>
    <row r="144" spans="1:256" ht="15.6" x14ac:dyDescent="0.25">
      <c r="A144" s="147">
        <v>5660</v>
      </c>
      <c r="B144" s="146" t="s">
        <v>983</v>
      </c>
      <c r="C144" s="146" t="s">
        <v>983</v>
      </c>
      <c r="D144" s="148">
        <v>10300</v>
      </c>
      <c r="E144" s="170" t="s">
        <v>984</v>
      </c>
      <c r="F144" s="156">
        <f>SUM(F123:F143)</f>
        <v>0</v>
      </c>
      <c r="G144" s="156">
        <f>SUM(G123:G143)</f>
        <v>0</v>
      </c>
      <c r="H144" s="156">
        <f>SUM(H123:H143)</f>
        <v>0</v>
      </c>
      <c r="I144" s="156"/>
      <c r="J144" s="173"/>
      <c r="K144" s="156"/>
      <c r="L144" s="173"/>
      <c r="M144" s="173"/>
      <c r="N144" s="173"/>
      <c r="O144" s="156">
        <f>SUM(O123:O143)</f>
        <v>0</v>
      </c>
    </row>
    <row r="145" spans="1:256" s="145" customFormat="1" x14ac:dyDescent="0.25">
      <c r="A145" s="304" t="s">
        <v>1285</v>
      </c>
      <c r="B145" s="305"/>
      <c r="C145" s="305"/>
      <c r="D145" s="305"/>
      <c r="E145" s="305"/>
      <c r="F145" s="305"/>
      <c r="G145" s="305"/>
      <c r="H145" s="305"/>
      <c r="I145" s="305"/>
      <c r="J145" s="305"/>
      <c r="K145" s="305"/>
      <c r="L145" s="305"/>
      <c r="M145" s="305"/>
      <c r="N145" s="305"/>
      <c r="O145" s="306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  <c r="AA145" s="141"/>
      <c r="AB145" s="141"/>
      <c r="AC145" s="141"/>
      <c r="AD145" s="141"/>
      <c r="AE145" s="141"/>
      <c r="AF145" s="141"/>
      <c r="AG145" s="141"/>
      <c r="AH145" s="141"/>
      <c r="AI145" s="141"/>
      <c r="AJ145" s="141"/>
      <c r="AK145" s="141"/>
      <c r="AL145" s="141"/>
      <c r="AM145" s="141"/>
      <c r="AN145" s="141"/>
      <c r="AO145" s="141"/>
      <c r="AP145" s="141"/>
      <c r="AQ145" s="141"/>
      <c r="AR145" s="141"/>
      <c r="AS145" s="141"/>
      <c r="AT145" s="141"/>
      <c r="AU145" s="141"/>
      <c r="AV145" s="141"/>
      <c r="AW145" s="141"/>
      <c r="AX145" s="141"/>
      <c r="AY145" s="141"/>
      <c r="AZ145" s="141"/>
      <c r="BA145" s="141"/>
      <c r="BB145" s="141"/>
      <c r="BC145" s="141"/>
      <c r="BD145" s="141"/>
      <c r="BE145" s="141"/>
      <c r="BF145" s="141"/>
      <c r="BG145" s="141"/>
      <c r="BH145" s="141"/>
      <c r="BI145" s="141"/>
      <c r="BJ145" s="141"/>
      <c r="BK145" s="141"/>
      <c r="BL145" s="141"/>
      <c r="BM145" s="141"/>
      <c r="BN145" s="141"/>
      <c r="BO145" s="141"/>
      <c r="BP145" s="141"/>
      <c r="BQ145" s="141"/>
      <c r="BR145" s="141"/>
      <c r="BS145" s="141"/>
      <c r="BT145" s="141"/>
      <c r="BU145" s="141"/>
      <c r="BV145" s="141"/>
      <c r="BW145" s="141"/>
      <c r="BX145" s="141"/>
      <c r="BY145" s="141"/>
      <c r="BZ145" s="141"/>
      <c r="CA145" s="141"/>
      <c r="CB145" s="141"/>
      <c r="CC145" s="141"/>
      <c r="CD145" s="141"/>
      <c r="CE145" s="141"/>
      <c r="CF145" s="141"/>
      <c r="CG145" s="141"/>
      <c r="CH145" s="141"/>
      <c r="CI145" s="141"/>
      <c r="CJ145" s="141"/>
      <c r="CK145" s="141"/>
      <c r="CL145" s="141"/>
      <c r="CM145" s="141"/>
      <c r="CN145" s="141"/>
      <c r="CO145" s="141"/>
      <c r="CP145" s="141"/>
      <c r="CQ145" s="141"/>
      <c r="CR145" s="141"/>
      <c r="CS145" s="141"/>
      <c r="CT145" s="141"/>
      <c r="CU145" s="141"/>
      <c r="CV145" s="141"/>
      <c r="CW145" s="141"/>
      <c r="CX145" s="141"/>
      <c r="CY145" s="141"/>
      <c r="CZ145" s="141"/>
      <c r="DA145" s="141"/>
      <c r="DB145" s="141"/>
      <c r="DC145" s="141"/>
      <c r="DD145" s="141"/>
      <c r="DE145" s="141"/>
      <c r="DF145" s="141"/>
      <c r="DG145" s="141"/>
      <c r="DH145" s="141"/>
      <c r="DI145" s="141"/>
      <c r="DJ145" s="141"/>
      <c r="DK145" s="141"/>
      <c r="DL145" s="141"/>
      <c r="DM145" s="141"/>
      <c r="DN145" s="141"/>
      <c r="DO145" s="141"/>
      <c r="DP145" s="141"/>
      <c r="DQ145" s="141"/>
      <c r="DR145" s="141"/>
      <c r="DS145" s="141"/>
      <c r="DT145" s="141"/>
      <c r="DU145" s="141"/>
      <c r="DV145" s="141"/>
      <c r="DW145" s="141"/>
      <c r="DX145" s="141"/>
      <c r="DY145" s="141"/>
      <c r="DZ145" s="141"/>
      <c r="EA145" s="141"/>
      <c r="EB145" s="141"/>
      <c r="EC145" s="141"/>
      <c r="ED145" s="141"/>
      <c r="EE145" s="141"/>
      <c r="EF145" s="141"/>
      <c r="EG145" s="141"/>
      <c r="EH145" s="141"/>
      <c r="EI145" s="141"/>
      <c r="EJ145" s="141"/>
      <c r="EK145" s="141"/>
      <c r="EL145" s="141"/>
      <c r="EM145" s="141"/>
      <c r="EN145" s="141"/>
      <c r="EO145" s="141"/>
      <c r="EP145" s="141"/>
      <c r="EQ145" s="141"/>
      <c r="ER145" s="141"/>
      <c r="ES145" s="141"/>
      <c r="ET145" s="141"/>
      <c r="EU145" s="141"/>
      <c r="EV145" s="141"/>
      <c r="EW145" s="141"/>
      <c r="EX145" s="141"/>
      <c r="EY145" s="141"/>
      <c r="EZ145" s="141"/>
      <c r="FA145" s="141"/>
      <c r="FB145" s="141"/>
      <c r="FC145" s="141"/>
      <c r="FD145" s="141"/>
      <c r="FE145" s="141"/>
      <c r="FF145" s="141"/>
      <c r="FG145" s="141"/>
      <c r="FH145" s="141"/>
      <c r="FI145" s="141"/>
      <c r="FJ145" s="141"/>
      <c r="FK145" s="141"/>
      <c r="FL145" s="141"/>
      <c r="FM145" s="141"/>
      <c r="FN145" s="141"/>
      <c r="FO145" s="141"/>
      <c r="FP145" s="141"/>
      <c r="FQ145" s="141"/>
      <c r="FR145" s="141"/>
      <c r="FS145" s="141"/>
      <c r="FT145" s="141"/>
      <c r="FU145" s="141"/>
      <c r="FV145" s="141"/>
      <c r="FW145" s="141"/>
      <c r="FX145" s="141"/>
      <c r="FY145" s="141"/>
      <c r="FZ145" s="141"/>
      <c r="GA145" s="141"/>
      <c r="GB145" s="141"/>
      <c r="GC145" s="141"/>
      <c r="GD145" s="141"/>
      <c r="GE145" s="141"/>
      <c r="GF145" s="141"/>
      <c r="GG145" s="141"/>
      <c r="GH145" s="141"/>
      <c r="GI145" s="141"/>
      <c r="GJ145" s="141"/>
      <c r="GK145" s="141"/>
      <c r="GL145" s="141"/>
      <c r="GM145" s="141"/>
      <c r="GN145" s="141"/>
      <c r="GO145" s="141"/>
      <c r="GP145" s="141"/>
      <c r="GQ145" s="141"/>
      <c r="GR145" s="141"/>
      <c r="GS145" s="141"/>
      <c r="GT145" s="141"/>
      <c r="GU145" s="141"/>
      <c r="GV145" s="141"/>
      <c r="GW145" s="141"/>
      <c r="GX145" s="141"/>
      <c r="GY145" s="141"/>
      <c r="GZ145" s="141"/>
      <c r="HA145" s="141"/>
      <c r="HB145" s="141"/>
      <c r="HC145" s="141"/>
      <c r="HD145" s="141"/>
      <c r="HE145" s="141"/>
      <c r="HF145" s="141"/>
      <c r="HG145" s="141"/>
      <c r="HH145" s="141"/>
      <c r="HI145" s="141"/>
      <c r="HJ145" s="141"/>
      <c r="HK145" s="141"/>
      <c r="HL145" s="141"/>
      <c r="HM145" s="141"/>
      <c r="HN145" s="141"/>
      <c r="HO145" s="141"/>
      <c r="HP145" s="141"/>
      <c r="HQ145" s="141"/>
      <c r="HR145" s="141"/>
      <c r="HS145" s="141"/>
      <c r="HT145" s="141"/>
      <c r="HU145" s="141"/>
      <c r="HV145" s="141"/>
      <c r="HW145" s="141"/>
      <c r="HX145" s="141"/>
      <c r="HY145" s="141"/>
      <c r="HZ145" s="141"/>
      <c r="IA145" s="141"/>
      <c r="IB145" s="141"/>
      <c r="IC145" s="141"/>
      <c r="ID145" s="141"/>
      <c r="IE145" s="141"/>
      <c r="IF145" s="141"/>
      <c r="IG145" s="141"/>
      <c r="IH145" s="141"/>
      <c r="II145" s="141"/>
      <c r="IJ145" s="141"/>
      <c r="IK145" s="141"/>
      <c r="IL145" s="141"/>
      <c r="IM145" s="141"/>
      <c r="IN145" s="141"/>
      <c r="IO145" s="141"/>
      <c r="IP145" s="141"/>
      <c r="IQ145" s="141"/>
      <c r="IR145" s="141"/>
      <c r="IS145" s="141"/>
      <c r="IT145" s="141"/>
      <c r="IU145" s="141"/>
      <c r="IV145" s="141"/>
    </row>
    <row r="146" spans="1:256" ht="15.6" x14ac:dyDescent="0.25">
      <c r="A146" s="147">
        <v>6000</v>
      </c>
      <c r="B146" s="146" t="s">
        <v>875</v>
      </c>
      <c r="C146" s="146" t="s">
        <v>12</v>
      </c>
      <c r="D146" s="148">
        <v>6160</v>
      </c>
      <c r="E146" s="170" t="s">
        <v>252</v>
      </c>
      <c r="F146" s="156">
        <f>'2018-2019 Form'!F156</f>
        <v>0</v>
      </c>
      <c r="G146" s="156">
        <f>F146</f>
        <v>0</v>
      </c>
      <c r="H146" s="156">
        <f>F146</f>
        <v>0</v>
      </c>
      <c r="I146" s="156"/>
      <c r="J146" s="173"/>
      <c r="K146" s="156"/>
      <c r="L146" s="173"/>
      <c r="M146" s="173"/>
      <c r="N146" s="173"/>
      <c r="O146" s="157"/>
    </row>
    <row r="147" spans="1:256" ht="15.6" x14ac:dyDescent="0.25">
      <c r="A147" s="147">
        <v>6020</v>
      </c>
      <c r="B147" s="146" t="s">
        <v>875</v>
      </c>
      <c r="C147" s="146" t="s">
        <v>14</v>
      </c>
      <c r="D147" s="148">
        <v>6160</v>
      </c>
      <c r="E147" s="170" t="s">
        <v>253</v>
      </c>
      <c r="F147" s="156">
        <f>'2018-2019 Form'!F157</f>
        <v>0</v>
      </c>
      <c r="G147" s="156">
        <f t="shared" ref="G147:G163" si="14">F147</f>
        <v>0</v>
      </c>
      <c r="H147" s="156">
        <f>F147</f>
        <v>0</v>
      </c>
      <c r="I147" s="156"/>
      <c r="J147" s="173"/>
      <c r="K147" s="156"/>
      <c r="L147" s="173"/>
      <c r="M147" s="173"/>
      <c r="N147" s="173"/>
      <c r="O147" s="157"/>
    </row>
    <row r="148" spans="1:256" ht="15.6" x14ac:dyDescent="0.25">
      <c r="A148" s="147">
        <v>6025</v>
      </c>
      <c r="B148" s="146" t="s">
        <v>875</v>
      </c>
      <c r="C148" s="146" t="s">
        <v>320</v>
      </c>
      <c r="D148" s="148">
        <v>6160</v>
      </c>
      <c r="E148" s="170" t="s">
        <v>963</v>
      </c>
      <c r="F148" s="156">
        <f>'2018-2019 Form'!F158</f>
        <v>0</v>
      </c>
      <c r="G148" s="156">
        <f t="shared" si="14"/>
        <v>0</v>
      </c>
      <c r="H148" s="156">
        <f>F148</f>
        <v>0</v>
      </c>
      <c r="I148" s="156"/>
      <c r="J148" s="173"/>
      <c r="K148" s="156"/>
      <c r="L148" s="173"/>
      <c r="M148" s="173"/>
      <c r="N148" s="173"/>
      <c r="O148" s="157"/>
    </row>
    <row r="149" spans="1:256" ht="15.6" x14ac:dyDescent="0.25">
      <c r="A149" s="149">
        <v>6030</v>
      </c>
      <c r="B149" s="146" t="s">
        <v>875</v>
      </c>
      <c r="C149" s="146" t="s">
        <v>143</v>
      </c>
      <c r="D149" s="148">
        <v>6160</v>
      </c>
      <c r="E149" s="170" t="s">
        <v>964</v>
      </c>
      <c r="F149" s="156">
        <f>'2018-2019 Form'!F159</f>
        <v>0</v>
      </c>
      <c r="G149" s="156">
        <f t="shared" si="14"/>
        <v>0</v>
      </c>
      <c r="H149" s="156">
        <f>F149</f>
        <v>0</v>
      </c>
      <c r="I149" s="156"/>
      <c r="J149" s="173"/>
      <c r="K149" s="156"/>
      <c r="L149" s="173"/>
      <c r="M149" s="173"/>
      <c r="N149" s="173"/>
      <c r="O149" s="157"/>
    </row>
    <row r="150" spans="1:256" ht="15.6" x14ac:dyDescent="0.25">
      <c r="A150" s="149">
        <v>6031</v>
      </c>
      <c r="B150" s="146" t="s">
        <v>875</v>
      </c>
      <c r="C150" s="146" t="s">
        <v>145</v>
      </c>
      <c r="D150" s="148">
        <v>6160</v>
      </c>
      <c r="E150" s="170" t="s">
        <v>965</v>
      </c>
      <c r="F150" s="156">
        <f>'2018-2019 Form'!F160</f>
        <v>0</v>
      </c>
      <c r="G150" s="156">
        <f t="shared" si="14"/>
        <v>0</v>
      </c>
      <c r="H150" s="156">
        <f>F150</f>
        <v>0</v>
      </c>
      <c r="I150" s="156"/>
      <c r="J150" s="173"/>
      <c r="K150" s="156"/>
      <c r="L150" s="173"/>
      <c r="M150" s="173"/>
      <c r="N150" s="173"/>
      <c r="O150" s="157"/>
    </row>
    <row r="151" spans="1:256" ht="15.6" x14ac:dyDescent="0.25">
      <c r="A151" s="149">
        <v>6032</v>
      </c>
      <c r="B151" s="146" t="s">
        <v>875</v>
      </c>
      <c r="C151" s="150" t="s">
        <v>15</v>
      </c>
      <c r="D151" s="148">
        <v>6160</v>
      </c>
      <c r="E151" s="170" t="s">
        <v>966</v>
      </c>
      <c r="F151" s="156">
        <f>'2018-2019 Form'!F161</f>
        <v>0</v>
      </c>
      <c r="G151" s="156"/>
      <c r="H151" s="156"/>
      <c r="I151" s="156"/>
      <c r="J151" s="173"/>
      <c r="K151" s="156"/>
      <c r="L151" s="173"/>
      <c r="M151" s="173"/>
      <c r="N151" s="173"/>
      <c r="O151" s="156">
        <f>F151</f>
        <v>0</v>
      </c>
    </row>
    <row r="152" spans="1:256" ht="15.6" x14ac:dyDescent="0.25">
      <c r="A152" s="149">
        <v>6033</v>
      </c>
      <c r="B152" s="146" t="s">
        <v>875</v>
      </c>
      <c r="C152" s="146" t="s">
        <v>147</v>
      </c>
      <c r="D152" s="148">
        <v>6160</v>
      </c>
      <c r="E152" s="170" t="s">
        <v>967</v>
      </c>
      <c r="F152" s="156">
        <f>'2018-2019 Form'!F162</f>
        <v>0</v>
      </c>
      <c r="G152" s="156">
        <f t="shared" si="14"/>
        <v>0</v>
      </c>
      <c r="H152" s="156">
        <f>F152</f>
        <v>0</v>
      </c>
      <c r="I152" s="156"/>
      <c r="J152" s="173"/>
      <c r="K152" s="156"/>
      <c r="L152" s="173"/>
      <c r="M152" s="173"/>
      <c r="N152" s="173"/>
      <c r="O152" s="157"/>
    </row>
    <row r="153" spans="1:256" ht="15.6" x14ac:dyDescent="0.25">
      <c r="A153" s="149">
        <v>6034</v>
      </c>
      <c r="B153" s="146" t="s">
        <v>875</v>
      </c>
      <c r="C153" s="146" t="s">
        <v>149</v>
      </c>
      <c r="D153" s="148">
        <v>6160</v>
      </c>
      <c r="E153" s="170" t="s">
        <v>968</v>
      </c>
      <c r="F153" s="156">
        <f>'2018-2019 Form'!F163</f>
        <v>0</v>
      </c>
      <c r="G153" s="156">
        <f t="shared" si="14"/>
        <v>0</v>
      </c>
      <c r="H153" s="156">
        <f t="shared" ref="H153:H163" si="15">F153</f>
        <v>0</v>
      </c>
      <c r="I153" s="156"/>
      <c r="J153" s="173"/>
      <c r="K153" s="156"/>
      <c r="L153" s="173"/>
      <c r="M153" s="173"/>
      <c r="N153" s="173"/>
      <c r="O153" s="157"/>
    </row>
    <row r="154" spans="1:256" ht="15.6" x14ac:dyDescent="0.25">
      <c r="A154" s="149">
        <v>6035</v>
      </c>
      <c r="B154" s="146" t="s">
        <v>875</v>
      </c>
      <c r="C154" s="146" t="s">
        <v>151</v>
      </c>
      <c r="D154" s="148">
        <v>6160</v>
      </c>
      <c r="E154" s="170" t="s">
        <v>969</v>
      </c>
      <c r="F154" s="156">
        <f>'2018-2019 Form'!F164</f>
        <v>0</v>
      </c>
      <c r="G154" s="156">
        <f t="shared" si="14"/>
        <v>0</v>
      </c>
      <c r="H154" s="156">
        <f t="shared" si="15"/>
        <v>0</v>
      </c>
      <c r="I154" s="156"/>
      <c r="J154" s="173"/>
      <c r="K154" s="156"/>
      <c r="L154" s="173"/>
      <c r="M154" s="173"/>
      <c r="N154" s="173"/>
      <c r="O154" s="157"/>
    </row>
    <row r="155" spans="1:256" ht="15.6" x14ac:dyDescent="0.25">
      <c r="A155" s="149">
        <v>6036</v>
      </c>
      <c r="B155" s="146" t="s">
        <v>875</v>
      </c>
      <c r="C155" s="146" t="s">
        <v>155</v>
      </c>
      <c r="D155" s="148">
        <v>6160</v>
      </c>
      <c r="E155" s="170" t="s">
        <v>970</v>
      </c>
      <c r="F155" s="156">
        <f>'2018-2019 Form'!F165</f>
        <v>0</v>
      </c>
      <c r="G155" s="156">
        <f t="shared" si="14"/>
        <v>0</v>
      </c>
      <c r="H155" s="156">
        <f t="shared" si="15"/>
        <v>0</v>
      </c>
      <c r="I155" s="156"/>
      <c r="J155" s="173"/>
      <c r="K155" s="156"/>
      <c r="L155" s="173"/>
      <c r="M155" s="173"/>
      <c r="N155" s="173"/>
      <c r="O155" s="157"/>
    </row>
    <row r="156" spans="1:256" ht="15.6" x14ac:dyDescent="0.25">
      <c r="A156" s="149">
        <v>6037</v>
      </c>
      <c r="B156" s="146" t="s">
        <v>875</v>
      </c>
      <c r="C156" s="146" t="s">
        <v>157</v>
      </c>
      <c r="D156" s="148">
        <v>6160</v>
      </c>
      <c r="E156" s="170" t="s">
        <v>971</v>
      </c>
      <c r="F156" s="156">
        <f>'2018-2019 Form'!F166</f>
        <v>0</v>
      </c>
      <c r="G156" s="156">
        <f t="shared" si="14"/>
        <v>0</v>
      </c>
      <c r="H156" s="156">
        <f t="shared" si="15"/>
        <v>0</v>
      </c>
      <c r="I156" s="156"/>
      <c r="J156" s="173"/>
      <c r="K156" s="156"/>
      <c r="L156" s="173"/>
      <c r="M156" s="173"/>
      <c r="N156" s="173"/>
      <c r="O156" s="157"/>
    </row>
    <row r="157" spans="1:256" ht="15.6" x14ac:dyDescent="0.25">
      <c r="A157" s="149">
        <v>6038</v>
      </c>
      <c r="B157" s="146" t="s">
        <v>875</v>
      </c>
      <c r="C157" s="146" t="s">
        <v>394</v>
      </c>
      <c r="D157" s="148">
        <v>6160</v>
      </c>
      <c r="E157" s="170" t="s">
        <v>972</v>
      </c>
      <c r="F157" s="156">
        <f>'2018-2019 Form'!F167</f>
        <v>0</v>
      </c>
      <c r="G157" s="156">
        <f t="shared" si="14"/>
        <v>0</v>
      </c>
      <c r="H157" s="156">
        <f t="shared" si="15"/>
        <v>0</v>
      </c>
      <c r="I157" s="156"/>
      <c r="J157" s="173"/>
      <c r="K157" s="156"/>
      <c r="L157" s="173"/>
      <c r="M157" s="173"/>
      <c r="N157" s="173"/>
      <c r="O157" s="157"/>
    </row>
    <row r="158" spans="1:256" ht="16.2" customHeight="1" x14ac:dyDescent="0.25">
      <c r="A158" s="147">
        <v>6040</v>
      </c>
      <c r="B158" s="146" t="s">
        <v>875</v>
      </c>
      <c r="C158" s="146" t="s">
        <v>25</v>
      </c>
      <c r="D158" s="148">
        <v>6160</v>
      </c>
      <c r="E158" s="170" t="s">
        <v>254</v>
      </c>
      <c r="F158" s="156">
        <f>'2018-2019 Form'!F168</f>
        <v>0</v>
      </c>
      <c r="G158" s="156">
        <f t="shared" si="14"/>
        <v>0</v>
      </c>
      <c r="H158" s="156">
        <f t="shared" si="15"/>
        <v>0</v>
      </c>
      <c r="I158" s="156"/>
      <c r="J158" s="173"/>
      <c r="K158" s="156"/>
      <c r="L158" s="173"/>
      <c r="M158" s="173"/>
      <c r="N158" s="173"/>
      <c r="O158" s="157"/>
    </row>
    <row r="159" spans="1:256" ht="15.6" x14ac:dyDescent="0.25">
      <c r="A159" s="147">
        <v>6060</v>
      </c>
      <c r="B159" s="146" t="s">
        <v>875</v>
      </c>
      <c r="C159" s="146" t="s">
        <v>17</v>
      </c>
      <c r="D159" s="148">
        <v>6160</v>
      </c>
      <c r="E159" s="170" t="s">
        <v>255</v>
      </c>
      <c r="F159" s="156">
        <f>'2018-2019 Form'!F169</f>
        <v>0</v>
      </c>
      <c r="G159" s="156">
        <f t="shared" si="14"/>
        <v>0</v>
      </c>
      <c r="H159" s="156">
        <f t="shared" si="15"/>
        <v>0</v>
      </c>
      <c r="I159" s="156"/>
      <c r="J159" s="173"/>
      <c r="K159" s="156"/>
      <c r="L159" s="173"/>
      <c r="M159" s="173"/>
      <c r="N159" s="173"/>
      <c r="O159" s="157"/>
    </row>
    <row r="160" spans="1:256" ht="15.6" x14ac:dyDescent="0.25">
      <c r="A160" s="147">
        <v>6080</v>
      </c>
      <c r="B160" s="146" t="s">
        <v>875</v>
      </c>
      <c r="C160" s="146" t="s">
        <v>46</v>
      </c>
      <c r="D160" s="148">
        <v>6160</v>
      </c>
      <c r="E160" s="170" t="s">
        <v>256</v>
      </c>
      <c r="F160" s="156">
        <f>'2018-2019 Form'!F170</f>
        <v>0</v>
      </c>
      <c r="G160" s="156">
        <f t="shared" si="14"/>
        <v>0</v>
      </c>
      <c r="H160" s="156">
        <f t="shared" si="15"/>
        <v>0</v>
      </c>
      <c r="I160" s="156"/>
      <c r="J160" s="173"/>
      <c r="K160" s="156"/>
      <c r="L160" s="173"/>
      <c r="M160" s="173"/>
      <c r="N160" s="173"/>
      <c r="O160" s="157"/>
    </row>
    <row r="161" spans="1:256" ht="15.6" x14ac:dyDescent="0.25">
      <c r="A161" s="149">
        <v>6090</v>
      </c>
      <c r="B161" s="146" t="s">
        <v>875</v>
      </c>
      <c r="C161" s="146" t="s">
        <v>396</v>
      </c>
      <c r="D161" s="148">
        <v>6160</v>
      </c>
      <c r="E161" s="170" t="s">
        <v>973</v>
      </c>
      <c r="F161" s="156">
        <f>'2018-2019 Form'!F171</f>
        <v>0</v>
      </c>
      <c r="G161" s="156">
        <f t="shared" si="14"/>
        <v>0</v>
      </c>
      <c r="H161" s="156">
        <f t="shared" si="15"/>
        <v>0</v>
      </c>
      <c r="I161" s="156"/>
      <c r="J161" s="173"/>
      <c r="K161" s="156"/>
      <c r="L161" s="173"/>
      <c r="M161" s="173"/>
      <c r="N161" s="173"/>
      <c r="O161" s="157"/>
    </row>
    <row r="162" spans="1:256" ht="15.6" x14ac:dyDescent="0.25">
      <c r="A162" s="149">
        <v>6091</v>
      </c>
      <c r="B162" s="146" t="s">
        <v>875</v>
      </c>
      <c r="C162" s="146" t="s">
        <v>398</v>
      </c>
      <c r="D162" s="148">
        <v>6160</v>
      </c>
      <c r="E162" s="170" t="s">
        <v>958</v>
      </c>
      <c r="F162" s="156">
        <f>'2018-2019 Form'!F172</f>
        <v>0</v>
      </c>
      <c r="G162" s="156">
        <f t="shared" si="14"/>
        <v>0</v>
      </c>
      <c r="H162" s="156">
        <f t="shared" si="15"/>
        <v>0</v>
      </c>
      <c r="I162" s="156"/>
      <c r="J162" s="173"/>
      <c r="K162" s="156"/>
      <c r="L162" s="173"/>
      <c r="M162" s="173"/>
      <c r="N162" s="173"/>
      <c r="O162" s="157"/>
    </row>
    <row r="163" spans="1:256" ht="15.6" x14ac:dyDescent="0.25">
      <c r="A163" s="147">
        <v>6100</v>
      </c>
      <c r="B163" s="146" t="s">
        <v>875</v>
      </c>
      <c r="C163" s="146" t="s">
        <v>19</v>
      </c>
      <c r="D163" s="148">
        <v>6160</v>
      </c>
      <c r="E163" s="170" t="s">
        <v>257</v>
      </c>
      <c r="F163" s="156">
        <f>'2018-2019 Form'!F173</f>
        <v>0</v>
      </c>
      <c r="G163" s="156">
        <f t="shared" si="14"/>
        <v>0</v>
      </c>
      <c r="H163" s="156">
        <f t="shared" si="15"/>
        <v>0</v>
      </c>
      <c r="I163" s="156"/>
      <c r="J163" s="173"/>
      <c r="K163" s="156"/>
      <c r="L163" s="173"/>
      <c r="M163" s="173"/>
      <c r="N163" s="173"/>
      <c r="O163" s="157"/>
    </row>
    <row r="164" spans="1:256" x14ac:dyDescent="0.25">
      <c r="A164" s="304" t="s">
        <v>1285</v>
      </c>
      <c r="B164" s="305"/>
      <c r="C164" s="305"/>
      <c r="D164" s="305"/>
      <c r="E164" s="305"/>
      <c r="F164" s="305"/>
      <c r="G164" s="305"/>
      <c r="H164" s="305"/>
      <c r="I164" s="305"/>
      <c r="J164" s="305"/>
      <c r="K164" s="305"/>
      <c r="L164" s="305"/>
      <c r="M164" s="305"/>
      <c r="N164" s="305"/>
      <c r="O164" s="306"/>
    </row>
    <row r="165" spans="1:256" ht="15.6" x14ac:dyDescent="0.25">
      <c r="A165" s="147">
        <v>6120</v>
      </c>
      <c r="B165" s="146" t="s">
        <v>875</v>
      </c>
      <c r="C165" s="146" t="s">
        <v>20</v>
      </c>
      <c r="D165" s="148">
        <v>6160</v>
      </c>
      <c r="E165" s="170" t="s">
        <v>258</v>
      </c>
      <c r="F165" s="156">
        <f>'2018-2019 Form'!F174</f>
        <v>0</v>
      </c>
      <c r="G165" s="156">
        <f>F165</f>
        <v>0</v>
      </c>
      <c r="H165" s="156">
        <f>F165</f>
        <v>0</v>
      </c>
      <c r="I165" s="156"/>
      <c r="J165" s="173"/>
      <c r="K165" s="156"/>
      <c r="L165" s="173"/>
      <c r="M165" s="173"/>
      <c r="N165" s="173"/>
      <c r="O165" s="157"/>
    </row>
    <row r="166" spans="1:256" ht="15.6" x14ac:dyDescent="0.25">
      <c r="A166" s="149">
        <v>6130</v>
      </c>
      <c r="B166" s="146" t="s">
        <v>875</v>
      </c>
      <c r="C166" s="146" t="s">
        <v>381</v>
      </c>
      <c r="D166" s="148">
        <v>6160</v>
      </c>
      <c r="E166" s="170" t="s">
        <v>959</v>
      </c>
      <c r="F166" s="156">
        <f>'2018-2019 Form'!F175</f>
        <v>0</v>
      </c>
      <c r="G166" s="156">
        <f>F166</f>
        <v>0</v>
      </c>
      <c r="H166" s="156">
        <f>F166</f>
        <v>0</v>
      </c>
      <c r="I166" s="156"/>
      <c r="J166" s="173"/>
      <c r="K166" s="156"/>
      <c r="L166" s="173"/>
      <c r="M166" s="173"/>
      <c r="N166" s="173"/>
      <c r="O166" s="157"/>
    </row>
    <row r="167" spans="1:256" ht="15.6" x14ac:dyDescent="0.25">
      <c r="A167" s="147">
        <v>6140</v>
      </c>
      <c r="B167" s="146" t="s">
        <v>875</v>
      </c>
      <c r="C167" s="146" t="s">
        <v>21</v>
      </c>
      <c r="D167" s="148">
        <v>6160</v>
      </c>
      <c r="E167" s="170" t="s">
        <v>259</v>
      </c>
      <c r="F167" s="156">
        <f>'2018-2019 Form'!F176</f>
        <v>0</v>
      </c>
      <c r="G167" s="156">
        <f>F167</f>
        <v>0</v>
      </c>
      <c r="H167" s="156">
        <f>F167</f>
        <v>0</v>
      </c>
      <c r="I167" s="156"/>
      <c r="J167" s="173"/>
      <c r="K167" s="156"/>
      <c r="L167" s="173"/>
      <c r="M167" s="173"/>
      <c r="N167" s="173"/>
      <c r="O167" s="157"/>
    </row>
    <row r="168" spans="1:256" ht="15.6" x14ac:dyDescent="0.25">
      <c r="A168" s="147">
        <v>6160</v>
      </c>
      <c r="B168" s="146" t="s">
        <v>960</v>
      </c>
      <c r="C168" s="146" t="s">
        <v>960</v>
      </c>
      <c r="D168" s="148">
        <v>10300</v>
      </c>
      <c r="E168" s="170" t="s">
        <v>961</v>
      </c>
      <c r="F168" s="156">
        <f>SUM(F146:F167)</f>
        <v>0</v>
      </c>
      <c r="G168" s="156">
        <f>SUM(G146:G167)</f>
        <v>0</v>
      </c>
      <c r="H168" s="156">
        <f>SUM(H146:H167)</f>
        <v>0</v>
      </c>
      <c r="I168" s="156"/>
      <c r="J168" s="173"/>
      <c r="K168" s="156"/>
      <c r="L168" s="173"/>
      <c r="M168" s="173"/>
      <c r="N168" s="322"/>
      <c r="O168" s="156">
        <f>SUM(O146:O167)</f>
        <v>0</v>
      </c>
    </row>
    <row r="169" spans="1:256" s="145" customFormat="1" x14ac:dyDescent="0.25">
      <c r="A169" s="304" t="s">
        <v>1286</v>
      </c>
      <c r="B169" s="305"/>
      <c r="C169" s="305"/>
      <c r="D169" s="305"/>
      <c r="E169" s="305"/>
      <c r="F169" s="305"/>
      <c r="G169" s="305"/>
      <c r="H169" s="305"/>
      <c r="I169" s="305"/>
      <c r="J169" s="305"/>
      <c r="K169" s="305"/>
      <c r="L169" s="305"/>
      <c r="M169" s="305"/>
      <c r="N169" s="305"/>
      <c r="O169" s="306"/>
      <c r="P169" s="141"/>
      <c r="Q169" s="141"/>
      <c r="R169" s="141"/>
      <c r="S169" s="141"/>
      <c r="T169" s="141"/>
      <c r="U169" s="141"/>
      <c r="V169" s="141"/>
      <c r="W169" s="141"/>
      <c r="X169" s="141"/>
      <c r="Y169" s="141"/>
      <c r="Z169" s="141"/>
      <c r="AA169" s="141"/>
      <c r="AB169" s="141"/>
      <c r="AC169" s="141"/>
      <c r="AD169" s="141"/>
      <c r="AE169" s="141"/>
      <c r="AF169" s="141"/>
      <c r="AG169" s="141"/>
      <c r="AH169" s="141"/>
      <c r="AI169" s="141"/>
      <c r="AJ169" s="141"/>
      <c r="AK169" s="141"/>
      <c r="AL169" s="141"/>
      <c r="AM169" s="141"/>
      <c r="AN169" s="141"/>
      <c r="AO169" s="141"/>
      <c r="AP169" s="141"/>
      <c r="AQ169" s="141"/>
      <c r="AR169" s="141"/>
      <c r="AS169" s="141"/>
      <c r="AT169" s="141"/>
      <c r="AU169" s="141"/>
      <c r="AV169" s="141"/>
      <c r="AW169" s="141"/>
      <c r="AX169" s="141"/>
      <c r="AY169" s="141"/>
      <c r="AZ169" s="141"/>
      <c r="BA169" s="141"/>
      <c r="BB169" s="141"/>
      <c r="BC169" s="141"/>
      <c r="BD169" s="141"/>
      <c r="BE169" s="141"/>
      <c r="BF169" s="141"/>
      <c r="BG169" s="141"/>
      <c r="BH169" s="141"/>
      <c r="BI169" s="141"/>
      <c r="BJ169" s="141"/>
      <c r="BK169" s="141"/>
      <c r="BL169" s="141"/>
      <c r="BM169" s="141"/>
      <c r="BN169" s="141"/>
      <c r="BO169" s="141"/>
      <c r="BP169" s="141"/>
      <c r="BQ169" s="141"/>
      <c r="BR169" s="141"/>
      <c r="BS169" s="141"/>
      <c r="BT169" s="141"/>
      <c r="BU169" s="141"/>
      <c r="BV169" s="141"/>
      <c r="BW169" s="141"/>
      <c r="BX169" s="141"/>
      <c r="BY169" s="141"/>
      <c r="BZ169" s="141"/>
      <c r="CA169" s="141"/>
      <c r="CB169" s="141"/>
      <c r="CC169" s="141"/>
      <c r="CD169" s="141"/>
      <c r="CE169" s="141"/>
      <c r="CF169" s="141"/>
      <c r="CG169" s="141"/>
      <c r="CH169" s="141"/>
      <c r="CI169" s="141"/>
      <c r="CJ169" s="141"/>
      <c r="CK169" s="141"/>
      <c r="CL169" s="141"/>
      <c r="CM169" s="141"/>
      <c r="CN169" s="141"/>
      <c r="CO169" s="141"/>
      <c r="CP169" s="141"/>
      <c r="CQ169" s="141"/>
      <c r="CR169" s="141"/>
      <c r="CS169" s="141"/>
      <c r="CT169" s="141"/>
      <c r="CU169" s="141"/>
      <c r="CV169" s="141"/>
      <c r="CW169" s="141"/>
      <c r="CX169" s="141"/>
      <c r="CY169" s="141"/>
      <c r="CZ169" s="141"/>
      <c r="DA169" s="141"/>
      <c r="DB169" s="141"/>
      <c r="DC169" s="141"/>
      <c r="DD169" s="141"/>
      <c r="DE169" s="141"/>
      <c r="DF169" s="141"/>
      <c r="DG169" s="141"/>
      <c r="DH169" s="141"/>
      <c r="DI169" s="141"/>
      <c r="DJ169" s="141"/>
      <c r="DK169" s="141"/>
      <c r="DL169" s="141"/>
      <c r="DM169" s="141"/>
      <c r="DN169" s="141"/>
      <c r="DO169" s="141"/>
      <c r="DP169" s="141"/>
      <c r="DQ169" s="141"/>
      <c r="DR169" s="141"/>
      <c r="DS169" s="141"/>
      <c r="DT169" s="141"/>
      <c r="DU169" s="141"/>
      <c r="DV169" s="141"/>
      <c r="DW169" s="141"/>
      <c r="DX169" s="141"/>
      <c r="DY169" s="141"/>
      <c r="DZ169" s="141"/>
      <c r="EA169" s="141"/>
      <c r="EB169" s="141"/>
      <c r="EC169" s="141"/>
      <c r="ED169" s="141"/>
      <c r="EE169" s="141"/>
      <c r="EF169" s="141"/>
      <c r="EG169" s="141"/>
      <c r="EH169" s="141"/>
      <c r="EI169" s="141"/>
      <c r="EJ169" s="141"/>
      <c r="EK169" s="141"/>
      <c r="EL169" s="141"/>
      <c r="EM169" s="141"/>
      <c r="EN169" s="141"/>
      <c r="EO169" s="141"/>
      <c r="EP169" s="141"/>
      <c r="EQ169" s="141"/>
      <c r="ER169" s="141"/>
      <c r="ES169" s="141"/>
      <c r="ET169" s="141"/>
      <c r="EU169" s="141"/>
      <c r="EV169" s="141"/>
      <c r="EW169" s="141"/>
      <c r="EX169" s="141"/>
      <c r="EY169" s="141"/>
      <c r="EZ169" s="141"/>
      <c r="FA169" s="141"/>
      <c r="FB169" s="141"/>
      <c r="FC169" s="141"/>
      <c r="FD169" s="141"/>
      <c r="FE169" s="141"/>
      <c r="FF169" s="141"/>
      <c r="FG169" s="141"/>
      <c r="FH169" s="141"/>
      <c r="FI169" s="141"/>
      <c r="FJ169" s="141"/>
      <c r="FK169" s="141"/>
      <c r="FL169" s="141"/>
      <c r="FM169" s="141"/>
      <c r="FN169" s="141"/>
      <c r="FO169" s="141"/>
      <c r="FP169" s="141"/>
      <c r="FQ169" s="141"/>
      <c r="FR169" s="141"/>
      <c r="FS169" s="141"/>
      <c r="FT169" s="141"/>
      <c r="FU169" s="141"/>
      <c r="FV169" s="141"/>
      <c r="FW169" s="141"/>
      <c r="FX169" s="141"/>
      <c r="FY169" s="141"/>
      <c r="FZ169" s="141"/>
      <c r="GA169" s="141"/>
      <c r="GB169" s="141"/>
      <c r="GC169" s="141"/>
      <c r="GD169" s="141"/>
      <c r="GE169" s="141"/>
      <c r="GF169" s="141"/>
      <c r="GG169" s="141"/>
      <c r="GH169" s="141"/>
      <c r="GI169" s="141"/>
      <c r="GJ169" s="141"/>
      <c r="GK169" s="141"/>
      <c r="GL169" s="141"/>
      <c r="GM169" s="141"/>
      <c r="GN169" s="141"/>
      <c r="GO169" s="141"/>
      <c r="GP169" s="141"/>
      <c r="GQ169" s="141"/>
      <c r="GR169" s="141"/>
      <c r="GS169" s="141"/>
      <c r="GT169" s="141"/>
      <c r="GU169" s="141"/>
      <c r="GV169" s="141"/>
      <c r="GW169" s="141"/>
      <c r="GX169" s="141"/>
      <c r="GY169" s="141"/>
      <c r="GZ169" s="141"/>
      <c r="HA169" s="141"/>
      <c r="HB169" s="141"/>
      <c r="HC169" s="141"/>
      <c r="HD169" s="141"/>
      <c r="HE169" s="141"/>
      <c r="HF169" s="141"/>
      <c r="HG169" s="141"/>
      <c r="HH169" s="141"/>
      <c r="HI169" s="141"/>
      <c r="HJ169" s="141"/>
      <c r="HK169" s="141"/>
      <c r="HL169" s="141"/>
      <c r="HM169" s="141"/>
      <c r="HN169" s="141"/>
      <c r="HO169" s="141"/>
      <c r="HP169" s="141"/>
      <c r="HQ169" s="141"/>
      <c r="HR169" s="141"/>
      <c r="HS169" s="141"/>
      <c r="HT169" s="141"/>
      <c r="HU169" s="141"/>
      <c r="HV169" s="141"/>
      <c r="HW169" s="141"/>
      <c r="HX169" s="141"/>
      <c r="HY169" s="141"/>
      <c r="HZ169" s="141"/>
      <c r="IA169" s="141"/>
      <c r="IB169" s="141"/>
      <c r="IC169" s="141"/>
      <c r="ID169" s="141"/>
      <c r="IE169" s="141"/>
      <c r="IF169" s="141"/>
      <c r="IG169" s="141"/>
      <c r="IH169" s="141"/>
      <c r="II169" s="141"/>
      <c r="IJ169" s="141"/>
      <c r="IK169" s="141"/>
      <c r="IL169" s="141"/>
      <c r="IM169" s="141"/>
      <c r="IN169" s="141"/>
      <c r="IO169" s="141"/>
      <c r="IP169" s="141"/>
      <c r="IQ169" s="141"/>
      <c r="IR169" s="141"/>
      <c r="IS169" s="141"/>
      <c r="IT169" s="141"/>
      <c r="IU169" s="141"/>
      <c r="IV169" s="141"/>
    </row>
    <row r="170" spans="1:256" ht="15.6" x14ac:dyDescent="0.25">
      <c r="A170" s="147">
        <v>6500</v>
      </c>
      <c r="B170" s="146" t="s">
        <v>875</v>
      </c>
      <c r="C170" s="146" t="s">
        <v>12</v>
      </c>
      <c r="D170" s="148">
        <v>6660</v>
      </c>
      <c r="E170" s="170" t="s">
        <v>260</v>
      </c>
      <c r="F170" s="156">
        <f>'2018-2019 Form'!F179</f>
        <v>0</v>
      </c>
      <c r="G170" s="156">
        <f>F170</f>
        <v>0</v>
      </c>
      <c r="H170" s="156">
        <f>F170</f>
        <v>0</v>
      </c>
      <c r="I170" s="156"/>
      <c r="J170" s="173"/>
      <c r="K170" s="156"/>
      <c r="L170" s="173"/>
      <c r="M170" s="173"/>
      <c r="N170" s="173"/>
      <c r="O170" s="157"/>
    </row>
    <row r="171" spans="1:256" ht="15.6" x14ac:dyDescent="0.25">
      <c r="A171" s="147">
        <v>6520</v>
      </c>
      <c r="B171" s="146" t="s">
        <v>875</v>
      </c>
      <c r="C171" s="146" t="s">
        <v>14</v>
      </c>
      <c r="D171" s="148">
        <v>6660</v>
      </c>
      <c r="E171" s="170" t="s">
        <v>261</v>
      </c>
      <c r="F171" s="156">
        <f>'2018-2019 Form'!F180</f>
        <v>0</v>
      </c>
      <c r="G171" s="156">
        <f t="shared" ref="G171:G190" si="16">F171</f>
        <v>0</v>
      </c>
      <c r="H171" s="156">
        <f>F171</f>
        <v>0</v>
      </c>
      <c r="I171" s="156"/>
      <c r="J171" s="173"/>
      <c r="K171" s="156"/>
      <c r="L171" s="173"/>
      <c r="M171" s="173"/>
      <c r="N171" s="173"/>
      <c r="O171" s="157"/>
    </row>
    <row r="172" spans="1:256" ht="15.6" x14ac:dyDescent="0.25">
      <c r="A172" s="147">
        <v>6525</v>
      </c>
      <c r="B172" s="146" t="s">
        <v>875</v>
      </c>
      <c r="C172" s="146" t="s">
        <v>320</v>
      </c>
      <c r="D172" s="148">
        <v>6660</v>
      </c>
      <c r="E172" s="170" t="s">
        <v>942</v>
      </c>
      <c r="F172" s="156">
        <f>'2018-2019 Form'!F181</f>
        <v>0</v>
      </c>
      <c r="G172" s="156">
        <f t="shared" si="16"/>
        <v>0</v>
      </c>
      <c r="H172" s="156">
        <f>F172</f>
        <v>0</v>
      </c>
      <c r="I172" s="156"/>
      <c r="J172" s="173"/>
      <c r="K172" s="156"/>
      <c r="L172" s="173"/>
      <c r="M172" s="173"/>
      <c r="N172" s="173"/>
      <c r="O172" s="157"/>
    </row>
    <row r="173" spans="1:256" ht="15.6" x14ac:dyDescent="0.25">
      <c r="A173" s="149">
        <v>6530</v>
      </c>
      <c r="B173" s="146" t="s">
        <v>875</v>
      </c>
      <c r="C173" s="146" t="s">
        <v>143</v>
      </c>
      <c r="D173" s="148">
        <v>6660</v>
      </c>
      <c r="E173" s="170" t="s">
        <v>943</v>
      </c>
      <c r="F173" s="156">
        <f>'2018-2019 Form'!F182</f>
        <v>0</v>
      </c>
      <c r="G173" s="156">
        <f t="shared" si="16"/>
        <v>0</v>
      </c>
      <c r="H173" s="156">
        <f>F173</f>
        <v>0</v>
      </c>
      <c r="I173" s="156"/>
      <c r="J173" s="173"/>
      <c r="K173" s="156"/>
      <c r="L173" s="173"/>
      <c r="M173" s="173"/>
      <c r="N173" s="173"/>
      <c r="O173" s="157"/>
    </row>
    <row r="174" spans="1:256" ht="15.6" x14ac:dyDescent="0.25">
      <c r="A174" s="149">
        <v>6531</v>
      </c>
      <c r="B174" s="146" t="s">
        <v>875</v>
      </c>
      <c r="C174" s="146" t="s">
        <v>145</v>
      </c>
      <c r="D174" s="148">
        <v>6660</v>
      </c>
      <c r="E174" s="170" t="s">
        <v>944</v>
      </c>
      <c r="F174" s="156">
        <f>'2018-2019 Form'!F183</f>
        <v>0</v>
      </c>
      <c r="G174" s="156">
        <f t="shared" si="16"/>
        <v>0</v>
      </c>
      <c r="H174" s="156">
        <f>F174</f>
        <v>0</v>
      </c>
      <c r="I174" s="156"/>
      <c r="J174" s="173"/>
      <c r="K174" s="156"/>
      <c r="L174" s="173"/>
      <c r="M174" s="173"/>
      <c r="N174" s="173"/>
      <c r="O174" s="157"/>
    </row>
    <row r="175" spans="1:256" ht="15.6" x14ac:dyDescent="0.25">
      <c r="A175" s="149">
        <v>6532</v>
      </c>
      <c r="B175" s="146" t="s">
        <v>875</v>
      </c>
      <c r="C175" s="150" t="s">
        <v>15</v>
      </c>
      <c r="D175" s="148">
        <v>6660</v>
      </c>
      <c r="E175" s="170" t="s">
        <v>945</v>
      </c>
      <c r="F175" s="156">
        <f>'2018-2019 Form'!F184</f>
        <v>0</v>
      </c>
      <c r="G175" s="156"/>
      <c r="H175" s="156"/>
      <c r="I175" s="156"/>
      <c r="J175" s="173"/>
      <c r="K175" s="156"/>
      <c r="L175" s="173"/>
      <c r="M175" s="173"/>
      <c r="N175" s="173"/>
      <c r="O175" s="156">
        <f>F175</f>
        <v>0</v>
      </c>
    </row>
    <row r="176" spans="1:256" ht="15.6" x14ac:dyDescent="0.25">
      <c r="A176" s="149">
        <v>6533</v>
      </c>
      <c r="B176" s="146" t="s">
        <v>875</v>
      </c>
      <c r="C176" s="146" t="s">
        <v>147</v>
      </c>
      <c r="D176" s="148">
        <v>6660</v>
      </c>
      <c r="E176" s="170" t="s">
        <v>946</v>
      </c>
      <c r="F176" s="156">
        <f>'2018-2019 Form'!F185</f>
        <v>0</v>
      </c>
      <c r="G176" s="156">
        <f t="shared" si="16"/>
        <v>0</v>
      </c>
      <c r="H176" s="156">
        <f>F176</f>
        <v>0</v>
      </c>
      <c r="I176" s="156"/>
      <c r="J176" s="173"/>
      <c r="K176" s="156"/>
      <c r="L176" s="173"/>
      <c r="M176" s="173"/>
      <c r="N176" s="173"/>
      <c r="O176" s="157"/>
    </row>
    <row r="177" spans="1:256" ht="15.6" x14ac:dyDescent="0.25">
      <c r="A177" s="149">
        <v>6534</v>
      </c>
      <c r="B177" s="146" t="s">
        <v>875</v>
      </c>
      <c r="C177" s="146" t="s">
        <v>149</v>
      </c>
      <c r="D177" s="148">
        <v>6660</v>
      </c>
      <c r="E177" s="170" t="s">
        <v>947</v>
      </c>
      <c r="F177" s="156">
        <f>'2018-2019 Form'!F186</f>
        <v>0</v>
      </c>
      <c r="G177" s="156">
        <f t="shared" si="16"/>
        <v>0</v>
      </c>
      <c r="H177" s="156">
        <f t="shared" ref="H177:H190" si="17">F177</f>
        <v>0</v>
      </c>
      <c r="I177" s="156"/>
      <c r="J177" s="173"/>
      <c r="K177" s="156"/>
      <c r="L177" s="173"/>
      <c r="M177" s="173"/>
      <c r="N177" s="173"/>
      <c r="O177" s="157"/>
    </row>
    <row r="178" spans="1:256" ht="15.6" x14ac:dyDescent="0.25">
      <c r="A178" s="149">
        <v>6535</v>
      </c>
      <c r="B178" s="146" t="s">
        <v>875</v>
      </c>
      <c r="C178" s="146" t="s">
        <v>151</v>
      </c>
      <c r="D178" s="148">
        <v>6660</v>
      </c>
      <c r="E178" s="170" t="s">
        <v>948</v>
      </c>
      <c r="F178" s="156">
        <f>'2018-2019 Form'!F187</f>
        <v>0</v>
      </c>
      <c r="G178" s="156">
        <f t="shared" si="16"/>
        <v>0</v>
      </c>
      <c r="H178" s="156">
        <f t="shared" si="17"/>
        <v>0</v>
      </c>
      <c r="I178" s="156"/>
      <c r="J178" s="173"/>
      <c r="K178" s="156"/>
      <c r="L178" s="173"/>
      <c r="M178" s="173"/>
      <c r="N178" s="173"/>
      <c r="O178" s="157"/>
    </row>
    <row r="179" spans="1:256" ht="15.6" x14ac:dyDescent="0.25">
      <c r="A179" s="149">
        <v>6536</v>
      </c>
      <c r="B179" s="146" t="s">
        <v>875</v>
      </c>
      <c r="C179" s="146" t="s">
        <v>155</v>
      </c>
      <c r="D179" s="148">
        <v>6660</v>
      </c>
      <c r="E179" s="170" t="s">
        <v>949</v>
      </c>
      <c r="F179" s="156">
        <f>'2018-2019 Form'!F188</f>
        <v>0</v>
      </c>
      <c r="G179" s="156">
        <f t="shared" si="16"/>
        <v>0</v>
      </c>
      <c r="H179" s="156">
        <f t="shared" si="17"/>
        <v>0</v>
      </c>
      <c r="I179" s="156"/>
      <c r="J179" s="173"/>
      <c r="K179" s="156"/>
      <c r="L179" s="173"/>
      <c r="M179" s="173"/>
      <c r="N179" s="173"/>
      <c r="O179" s="157"/>
    </row>
    <row r="180" spans="1:256" ht="15.6" x14ac:dyDescent="0.25">
      <c r="A180" s="149">
        <v>6537</v>
      </c>
      <c r="B180" s="146" t="s">
        <v>875</v>
      </c>
      <c r="C180" s="146" t="s">
        <v>157</v>
      </c>
      <c r="D180" s="148">
        <v>6660</v>
      </c>
      <c r="E180" s="170" t="s">
        <v>950</v>
      </c>
      <c r="F180" s="156">
        <f>'2018-2019 Form'!F189</f>
        <v>0</v>
      </c>
      <c r="G180" s="156">
        <f t="shared" si="16"/>
        <v>0</v>
      </c>
      <c r="H180" s="156">
        <f t="shared" si="17"/>
        <v>0</v>
      </c>
      <c r="I180" s="156"/>
      <c r="J180" s="173"/>
      <c r="K180" s="156"/>
      <c r="L180" s="173"/>
      <c r="M180" s="173"/>
      <c r="N180" s="173"/>
      <c r="O180" s="157"/>
    </row>
    <row r="181" spans="1:256" ht="15.6" x14ac:dyDescent="0.25">
      <c r="A181" s="149">
        <v>6538</v>
      </c>
      <c r="B181" s="146" t="s">
        <v>875</v>
      </c>
      <c r="C181" s="146" t="s">
        <v>394</v>
      </c>
      <c r="D181" s="148">
        <v>6660</v>
      </c>
      <c r="E181" s="170" t="s">
        <v>951</v>
      </c>
      <c r="F181" s="156">
        <f>'2018-2019 Form'!F190</f>
        <v>0</v>
      </c>
      <c r="G181" s="156">
        <f t="shared" si="16"/>
        <v>0</v>
      </c>
      <c r="H181" s="156">
        <f t="shared" si="17"/>
        <v>0</v>
      </c>
      <c r="I181" s="156"/>
      <c r="J181" s="173"/>
      <c r="K181" s="156"/>
      <c r="L181" s="173"/>
      <c r="M181" s="173"/>
      <c r="N181" s="173"/>
      <c r="O181" s="157"/>
    </row>
    <row r="182" spans="1:256" ht="14.4" customHeight="1" x14ac:dyDescent="0.25">
      <c r="A182" s="147">
        <v>6540</v>
      </c>
      <c r="B182" s="146" t="s">
        <v>875</v>
      </c>
      <c r="C182" s="146" t="s">
        <v>25</v>
      </c>
      <c r="D182" s="148">
        <v>6660</v>
      </c>
      <c r="E182" s="170" t="s">
        <v>262</v>
      </c>
      <c r="F182" s="156">
        <f>'2018-2019 Form'!F191</f>
        <v>0</v>
      </c>
      <c r="G182" s="156">
        <f t="shared" si="16"/>
        <v>0</v>
      </c>
      <c r="H182" s="156">
        <f t="shared" si="17"/>
        <v>0</v>
      </c>
      <c r="I182" s="156"/>
      <c r="J182" s="173"/>
      <c r="K182" s="156"/>
      <c r="L182" s="173"/>
      <c r="M182" s="173"/>
      <c r="N182" s="173"/>
      <c r="O182" s="157"/>
    </row>
    <row r="183" spans="1:256" ht="15.6" x14ac:dyDescent="0.25">
      <c r="A183" s="147">
        <v>6560</v>
      </c>
      <c r="B183" s="146" t="s">
        <v>875</v>
      </c>
      <c r="C183" s="146" t="s">
        <v>17</v>
      </c>
      <c r="D183" s="148">
        <v>6660</v>
      </c>
      <c r="E183" s="170" t="s">
        <v>263</v>
      </c>
      <c r="F183" s="156">
        <f>'2018-2019 Form'!F192</f>
        <v>0</v>
      </c>
      <c r="G183" s="156">
        <f t="shared" si="16"/>
        <v>0</v>
      </c>
      <c r="H183" s="156">
        <f t="shared" si="17"/>
        <v>0</v>
      </c>
      <c r="I183" s="156"/>
      <c r="J183" s="173"/>
      <c r="K183" s="156"/>
      <c r="L183" s="173"/>
      <c r="M183" s="173"/>
      <c r="N183" s="173"/>
      <c r="O183" s="157"/>
    </row>
    <row r="184" spans="1:256" ht="15.6" x14ac:dyDescent="0.25">
      <c r="A184" s="147">
        <v>6580</v>
      </c>
      <c r="B184" s="146" t="s">
        <v>875</v>
      </c>
      <c r="C184" s="146" t="s">
        <v>46</v>
      </c>
      <c r="D184" s="148">
        <v>6660</v>
      </c>
      <c r="E184" s="170" t="s">
        <v>264</v>
      </c>
      <c r="F184" s="156">
        <f>'2018-2019 Form'!F193</f>
        <v>0</v>
      </c>
      <c r="G184" s="156">
        <f t="shared" si="16"/>
        <v>0</v>
      </c>
      <c r="H184" s="156">
        <f t="shared" si="17"/>
        <v>0</v>
      </c>
      <c r="I184" s="156"/>
      <c r="J184" s="173"/>
      <c r="K184" s="156"/>
      <c r="L184" s="173"/>
      <c r="M184" s="173"/>
      <c r="N184" s="173"/>
      <c r="O184" s="157"/>
    </row>
    <row r="185" spans="1:256" ht="15.6" x14ac:dyDescent="0.25">
      <c r="A185" s="149">
        <v>6590</v>
      </c>
      <c r="B185" s="146" t="s">
        <v>875</v>
      </c>
      <c r="C185" s="146" t="s">
        <v>396</v>
      </c>
      <c r="D185" s="148">
        <v>6660</v>
      </c>
      <c r="E185" s="170" t="s">
        <v>952</v>
      </c>
      <c r="F185" s="156">
        <f>'2018-2019 Form'!F194</f>
        <v>0</v>
      </c>
      <c r="G185" s="156">
        <f t="shared" si="16"/>
        <v>0</v>
      </c>
      <c r="H185" s="156">
        <f t="shared" si="17"/>
        <v>0</v>
      </c>
      <c r="I185" s="156"/>
      <c r="J185" s="173"/>
      <c r="K185" s="156"/>
      <c r="L185" s="173"/>
      <c r="M185" s="173"/>
      <c r="N185" s="173"/>
      <c r="O185" s="157"/>
    </row>
    <row r="186" spans="1:256" ht="15.6" x14ac:dyDescent="0.25">
      <c r="A186" s="149">
        <v>6591</v>
      </c>
      <c r="B186" s="146" t="s">
        <v>875</v>
      </c>
      <c r="C186" s="146" t="s">
        <v>398</v>
      </c>
      <c r="D186" s="148">
        <v>6660</v>
      </c>
      <c r="E186" s="170" t="s">
        <v>953</v>
      </c>
      <c r="F186" s="156">
        <f>'2018-2019 Form'!F195</f>
        <v>0</v>
      </c>
      <c r="G186" s="156">
        <f t="shared" si="16"/>
        <v>0</v>
      </c>
      <c r="H186" s="156">
        <f t="shared" si="17"/>
        <v>0</v>
      </c>
      <c r="I186" s="156"/>
      <c r="J186" s="173"/>
      <c r="K186" s="156"/>
      <c r="L186" s="173"/>
      <c r="M186" s="173"/>
      <c r="N186" s="173"/>
      <c r="O186" s="157"/>
    </row>
    <row r="187" spans="1:256" s="144" customFormat="1" ht="15.6" x14ac:dyDescent="0.25">
      <c r="A187" s="147">
        <v>6600</v>
      </c>
      <c r="B187" s="146" t="s">
        <v>875</v>
      </c>
      <c r="C187" s="146" t="s">
        <v>19</v>
      </c>
      <c r="D187" s="148">
        <v>6660</v>
      </c>
      <c r="E187" s="170" t="s">
        <v>265</v>
      </c>
      <c r="F187" s="156">
        <f>'2018-2019 Form'!F196</f>
        <v>0</v>
      </c>
      <c r="G187" s="156">
        <f t="shared" si="16"/>
        <v>0</v>
      </c>
      <c r="H187" s="156">
        <f t="shared" si="17"/>
        <v>0</v>
      </c>
      <c r="I187" s="156"/>
      <c r="J187" s="173"/>
      <c r="K187" s="156"/>
      <c r="L187" s="173"/>
      <c r="M187" s="173"/>
      <c r="N187" s="173"/>
      <c r="O187" s="157"/>
      <c r="P187" s="143"/>
      <c r="Q187" s="143"/>
      <c r="R187" s="143"/>
      <c r="S187" s="143"/>
      <c r="T187" s="143"/>
      <c r="U187" s="143"/>
      <c r="V187" s="143"/>
      <c r="W187" s="143"/>
      <c r="X187" s="143"/>
      <c r="Y187" s="143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43"/>
      <c r="AJ187" s="143"/>
      <c r="AK187" s="143"/>
      <c r="AL187" s="143"/>
      <c r="AM187" s="143"/>
      <c r="AN187" s="143"/>
      <c r="AO187" s="143"/>
      <c r="AP187" s="143"/>
      <c r="AQ187" s="143"/>
      <c r="AR187" s="143"/>
      <c r="AS187" s="143"/>
      <c r="AT187" s="143"/>
      <c r="AU187" s="143"/>
      <c r="AV187" s="143"/>
      <c r="AW187" s="143"/>
      <c r="AX187" s="143"/>
      <c r="AY187" s="143"/>
      <c r="AZ187" s="143"/>
      <c r="BA187" s="143"/>
      <c r="BB187" s="143"/>
      <c r="BC187" s="143"/>
      <c r="BD187" s="143"/>
      <c r="BE187" s="143"/>
      <c r="BF187" s="143"/>
      <c r="BG187" s="143"/>
      <c r="BH187" s="143"/>
      <c r="BI187" s="143"/>
      <c r="BJ187" s="143"/>
      <c r="BK187" s="143"/>
      <c r="BL187" s="143"/>
      <c r="BM187" s="143"/>
      <c r="BN187" s="143"/>
      <c r="BO187" s="143"/>
      <c r="BP187" s="143"/>
      <c r="BQ187" s="143"/>
      <c r="BR187" s="143"/>
      <c r="BS187" s="143"/>
      <c r="BT187" s="143"/>
      <c r="BU187" s="143"/>
      <c r="BV187" s="143"/>
      <c r="BW187" s="143"/>
      <c r="BX187" s="143"/>
      <c r="BY187" s="143"/>
      <c r="BZ187" s="143"/>
      <c r="CA187" s="143"/>
      <c r="CB187" s="143"/>
      <c r="CC187" s="143"/>
      <c r="CD187" s="143"/>
      <c r="CE187" s="143"/>
      <c r="CF187" s="143"/>
      <c r="CG187" s="143"/>
      <c r="CH187" s="143"/>
      <c r="CI187" s="143"/>
      <c r="CJ187" s="143"/>
      <c r="CK187" s="143"/>
      <c r="CL187" s="143"/>
      <c r="CM187" s="143"/>
      <c r="CN187" s="143"/>
      <c r="CO187" s="143"/>
      <c r="CP187" s="143"/>
      <c r="CQ187" s="143"/>
      <c r="CR187" s="143"/>
      <c r="CS187" s="143"/>
      <c r="CT187" s="143"/>
      <c r="CU187" s="143"/>
      <c r="CV187" s="143"/>
      <c r="CW187" s="143"/>
      <c r="CX187" s="143"/>
      <c r="CY187" s="143"/>
      <c r="CZ187" s="143"/>
      <c r="DA187" s="143"/>
      <c r="DB187" s="143"/>
      <c r="DC187" s="143"/>
      <c r="DD187" s="143"/>
      <c r="DE187" s="143"/>
      <c r="DF187" s="143"/>
      <c r="DG187" s="143"/>
      <c r="DH187" s="143"/>
      <c r="DI187" s="143"/>
      <c r="DJ187" s="143"/>
      <c r="DK187" s="143"/>
      <c r="DL187" s="143"/>
      <c r="DM187" s="143"/>
      <c r="DN187" s="143"/>
      <c r="DO187" s="143"/>
      <c r="DP187" s="143"/>
      <c r="DQ187" s="143"/>
      <c r="DR187" s="143"/>
      <c r="DS187" s="143"/>
      <c r="DT187" s="143"/>
      <c r="DU187" s="143"/>
      <c r="DV187" s="143"/>
      <c r="DW187" s="143"/>
      <c r="DX187" s="143"/>
      <c r="DY187" s="143"/>
      <c r="DZ187" s="143"/>
      <c r="EA187" s="143"/>
      <c r="EB187" s="143"/>
      <c r="EC187" s="143"/>
      <c r="ED187" s="143"/>
      <c r="EE187" s="143"/>
      <c r="EF187" s="143"/>
      <c r="EG187" s="143"/>
      <c r="EH187" s="143"/>
      <c r="EI187" s="143"/>
      <c r="EJ187" s="143"/>
      <c r="EK187" s="143"/>
      <c r="EL187" s="143"/>
      <c r="EM187" s="143"/>
      <c r="EN187" s="143"/>
      <c r="EO187" s="143"/>
      <c r="EP187" s="143"/>
      <c r="EQ187" s="143"/>
      <c r="ER187" s="143"/>
      <c r="ES187" s="143"/>
      <c r="ET187" s="143"/>
      <c r="EU187" s="143"/>
      <c r="EV187" s="143"/>
      <c r="EW187" s="143"/>
      <c r="EX187" s="143"/>
      <c r="EY187" s="143"/>
      <c r="EZ187" s="143"/>
      <c r="FA187" s="143"/>
      <c r="FB187" s="143"/>
      <c r="FC187" s="143"/>
      <c r="FD187" s="143"/>
      <c r="FE187" s="143"/>
      <c r="FF187" s="143"/>
      <c r="FG187" s="143"/>
      <c r="FH187" s="143"/>
      <c r="FI187" s="143"/>
      <c r="FJ187" s="143"/>
      <c r="FK187" s="143"/>
      <c r="FL187" s="143"/>
      <c r="FM187" s="143"/>
      <c r="FN187" s="143"/>
      <c r="FO187" s="143"/>
      <c r="FP187" s="143"/>
      <c r="FQ187" s="143"/>
      <c r="FR187" s="143"/>
      <c r="FS187" s="143"/>
      <c r="FT187" s="143"/>
      <c r="FU187" s="143"/>
      <c r="FV187" s="143"/>
      <c r="FW187" s="143"/>
      <c r="FX187" s="143"/>
      <c r="FY187" s="143"/>
      <c r="FZ187" s="143"/>
      <c r="GA187" s="143"/>
      <c r="GB187" s="143"/>
      <c r="GC187" s="143"/>
      <c r="GD187" s="143"/>
      <c r="GE187" s="143"/>
      <c r="GF187" s="143"/>
      <c r="GG187" s="143"/>
      <c r="GH187" s="143"/>
      <c r="GI187" s="143"/>
      <c r="GJ187" s="143"/>
      <c r="GK187" s="143"/>
      <c r="GL187" s="143"/>
      <c r="GM187" s="143"/>
      <c r="GN187" s="143"/>
      <c r="GO187" s="143"/>
      <c r="GP187" s="143"/>
      <c r="GQ187" s="143"/>
      <c r="GR187" s="143"/>
      <c r="GS187" s="143"/>
      <c r="GT187" s="143"/>
      <c r="GU187" s="143"/>
      <c r="GV187" s="143"/>
      <c r="GW187" s="143"/>
      <c r="GX187" s="143"/>
      <c r="GY187" s="143"/>
      <c r="GZ187" s="143"/>
      <c r="HA187" s="143"/>
      <c r="HB187" s="143"/>
      <c r="HC187" s="143"/>
      <c r="HD187" s="143"/>
      <c r="HE187" s="143"/>
      <c r="HF187" s="143"/>
      <c r="HG187" s="143"/>
      <c r="HH187" s="143"/>
      <c r="HI187" s="143"/>
      <c r="HJ187" s="143"/>
      <c r="HK187" s="143"/>
      <c r="HL187" s="143"/>
      <c r="HM187" s="143"/>
      <c r="HN187" s="143"/>
      <c r="HO187" s="143"/>
      <c r="HP187" s="143"/>
      <c r="HQ187" s="143"/>
      <c r="HR187" s="143"/>
      <c r="HS187" s="143"/>
      <c r="HT187" s="143"/>
      <c r="HU187" s="143"/>
      <c r="HV187" s="143"/>
      <c r="HW187" s="143"/>
      <c r="HX187" s="143"/>
      <c r="HY187" s="143"/>
      <c r="HZ187" s="143"/>
      <c r="IA187" s="143"/>
      <c r="IB187" s="143"/>
      <c r="IC187" s="143"/>
      <c r="ID187" s="143"/>
      <c r="IE187" s="143"/>
      <c r="IF187" s="143"/>
      <c r="IG187" s="143"/>
      <c r="IH187" s="143"/>
      <c r="II187" s="143"/>
      <c r="IJ187" s="143"/>
      <c r="IK187" s="143"/>
      <c r="IL187" s="143"/>
      <c r="IM187" s="143"/>
      <c r="IN187" s="143"/>
      <c r="IO187" s="143"/>
      <c r="IP187" s="143"/>
      <c r="IQ187" s="143"/>
      <c r="IR187" s="143"/>
      <c r="IS187" s="143"/>
      <c r="IT187" s="143"/>
      <c r="IU187" s="143"/>
      <c r="IV187" s="143"/>
    </row>
    <row r="188" spans="1:256" s="144" customFormat="1" ht="15.6" x14ac:dyDescent="0.25">
      <c r="A188" s="147">
        <v>6620</v>
      </c>
      <c r="B188" s="146" t="s">
        <v>875</v>
      </c>
      <c r="C188" s="146" t="s">
        <v>20</v>
      </c>
      <c r="D188" s="148">
        <v>6660</v>
      </c>
      <c r="E188" s="170" t="s">
        <v>266</v>
      </c>
      <c r="F188" s="156">
        <f>'2018-2019 Form'!F197</f>
        <v>0</v>
      </c>
      <c r="G188" s="156">
        <f t="shared" si="16"/>
        <v>0</v>
      </c>
      <c r="H188" s="156">
        <f t="shared" si="17"/>
        <v>0</v>
      </c>
      <c r="I188" s="156"/>
      <c r="J188" s="173"/>
      <c r="K188" s="156"/>
      <c r="L188" s="173"/>
      <c r="M188" s="173"/>
      <c r="N188" s="173"/>
      <c r="O188" s="157"/>
      <c r="P188" s="143"/>
      <c r="Q188" s="143"/>
      <c r="R188" s="143"/>
      <c r="S188" s="143"/>
      <c r="T188" s="143"/>
      <c r="U188" s="143"/>
      <c r="V188" s="143"/>
      <c r="W188" s="143"/>
      <c r="X188" s="143"/>
      <c r="Y188" s="143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43"/>
      <c r="AJ188" s="143"/>
      <c r="AK188" s="143"/>
      <c r="AL188" s="143"/>
      <c r="AM188" s="143"/>
      <c r="AN188" s="143"/>
      <c r="AO188" s="143"/>
      <c r="AP188" s="143"/>
      <c r="AQ188" s="143"/>
      <c r="AR188" s="143"/>
      <c r="AS188" s="143"/>
      <c r="AT188" s="143"/>
      <c r="AU188" s="143"/>
      <c r="AV188" s="143"/>
      <c r="AW188" s="143"/>
      <c r="AX188" s="143"/>
      <c r="AY188" s="143"/>
      <c r="AZ188" s="143"/>
      <c r="BA188" s="143"/>
      <c r="BB188" s="143"/>
      <c r="BC188" s="143"/>
      <c r="BD188" s="143"/>
      <c r="BE188" s="143"/>
      <c r="BF188" s="143"/>
      <c r="BG188" s="143"/>
      <c r="BH188" s="143"/>
      <c r="BI188" s="143"/>
      <c r="BJ188" s="143"/>
      <c r="BK188" s="143"/>
      <c r="BL188" s="143"/>
      <c r="BM188" s="143"/>
      <c r="BN188" s="143"/>
      <c r="BO188" s="143"/>
      <c r="BP188" s="143"/>
      <c r="BQ188" s="143"/>
      <c r="BR188" s="143"/>
      <c r="BS188" s="143"/>
      <c r="BT188" s="143"/>
      <c r="BU188" s="143"/>
      <c r="BV188" s="143"/>
      <c r="BW188" s="143"/>
      <c r="BX188" s="143"/>
      <c r="BY188" s="143"/>
      <c r="BZ188" s="143"/>
      <c r="CA188" s="143"/>
      <c r="CB188" s="143"/>
      <c r="CC188" s="143"/>
      <c r="CD188" s="143"/>
      <c r="CE188" s="143"/>
      <c r="CF188" s="143"/>
      <c r="CG188" s="143"/>
      <c r="CH188" s="143"/>
      <c r="CI188" s="143"/>
      <c r="CJ188" s="143"/>
      <c r="CK188" s="143"/>
      <c r="CL188" s="143"/>
      <c r="CM188" s="143"/>
      <c r="CN188" s="143"/>
      <c r="CO188" s="143"/>
      <c r="CP188" s="143"/>
      <c r="CQ188" s="143"/>
      <c r="CR188" s="143"/>
      <c r="CS188" s="143"/>
      <c r="CT188" s="143"/>
      <c r="CU188" s="143"/>
      <c r="CV188" s="143"/>
      <c r="CW188" s="143"/>
      <c r="CX188" s="143"/>
      <c r="CY188" s="143"/>
      <c r="CZ188" s="143"/>
      <c r="DA188" s="143"/>
      <c r="DB188" s="143"/>
      <c r="DC188" s="143"/>
      <c r="DD188" s="143"/>
      <c r="DE188" s="143"/>
      <c r="DF188" s="143"/>
      <c r="DG188" s="143"/>
      <c r="DH188" s="143"/>
      <c r="DI188" s="143"/>
      <c r="DJ188" s="143"/>
      <c r="DK188" s="143"/>
      <c r="DL188" s="143"/>
      <c r="DM188" s="143"/>
      <c r="DN188" s="143"/>
      <c r="DO188" s="143"/>
      <c r="DP188" s="143"/>
      <c r="DQ188" s="143"/>
      <c r="DR188" s="143"/>
      <c r="DS188" s="143"/>
      <c r="DT188" s="143"/>
      <c r="DU188" s="143"/>
      <c r="DV188" s="143"/>
      <c r="DW188" s="143"/>
      <c r="DX188" s="143"/>
      <c r="DY188" s="143"/>
      <c r="DZ188" s="143"/>
      <c r="EA188" s="143"/>
      <c r="EB188" s="143"/>
      <c r="EC188" s="143"/>
      <c r="ED188" s="143"/>
      <c r="EE188" s="143"/>
      <c r="EF188" s="143"/>
      <c r="EG188" s="143"/>
      <c r="EH188" s="143"/>
      <c r="EI188" s="143"/>
      <c r="EJ188" s="143"/>
      <c r="EK188" s="143"/>
      <c r="EL188" s="143"/>
      <c r="EM188" s="143"/>
      <c r="EN188" s="143"/>
      <c r="EO188" s="143"/>
      <c r="EP188" s="143"/>
      <c r="EQ188" s="143"/>
      <c r="ER188" s="143"/>
      <c r="ES188" s="143"/>
      <c r="ET188" s="143"/>
      <c r="EU188" s="143"/>
      <c r="EV188" s="143"/>
      <c r="EW188" s="143"/>
      <c r="EX188" s="143"/>
      <c r="EY188" s="143"/>
      <c r="EZ188" s="143"/>
      <c r="FA188" s="143"/>
      <c r="FB188" s="143"/>
      <c r="FC188" s="143"/>
      <c r="FD188" s="143"/>
      <c r="FE188" s="143"/>
      <c r="FF188" s="143"/>
      <c r="FG188" s="143"/>
      <c r="FH188" s="143"/>
      <c r="FI188" s="143"/>
      <c r="FJ188" s="143"/>
      <c r="FK188" s="143"/>
      <c r="FL188" s="143"/>
      <c r="FM188" s="143"/>
      <c r="FN188" s="143"/>
      <c r="FO188" s="143"/>
      <c r="FP188" s="143"/>
      <c r="FQ188" s="143"/>
      <c r="FR188" s="143"/>
      <c r="FS188" s="143"/>
      <c r="FT188" s="143"/>
      <c r="FU188" s="143"/>
      <c r="FV188" s="143"/>
      <c r="FW188" s="143"/>
      <c r="FX188" s="143"/>
      <c r="FY188" s="143"/>
      <c r="FZ188" s="143"/>
      <c r="GA188" s="143"/>
      <c r="GB188" s="143"/>
      <c r="GC188" s="143"/>
      <c r="GD188" s="143"/>
      <c r="GE188" s="143"/>
      <c r="GF188" s="143"/>
      <c r="GG188" s="143"/>
      <c r="GH188" s="143"/>
      <c r="GI188" s="143"/>
      <c r="GJ188" s="143"/>
      <c r="GK188" s="143"/>
      <c r="GL188" s="143"/>
      <c r="GM188" s="143"/>
      <c r="GN188" s="143"/>
      <c r="GO188" s="143"/>
      <c r="GP188" s="143"/>
      <c r="GQ188" s="143"/>
      <c r="GR188" s="143"/>
      <c r="GS188" s="143"/>
      <c r="GT188" s="143"/>
      <c r="GU188" s="143"/>
      <c r="GV188" s="143"/>
      <c r="GW188" s="143"/>
      <c r="GX188" s="143"/>
      <c r="GY188" s="143"/>
      <c r="GZ188" s="143"/>
      <c r="HA188" s="143"/>
      <c r="HB188" s="143"/>
      <c r="HC188" s="143"/>
      <c r="HD188" s="143"/>
      <c r="HE188" s="143"/>
      <c r="HF188" s="143"/>
      <c r="HG188" s="143"/>
      <c r="HH188" s="143"/>
      <c r="HI188" s="143"/>
      <c r="HJ188" s="143"/>
      <c r="HK188" s="143"/>
      <c r="HL188" s="143"/>
      <c r="HM188" s="143"/>
      <c r="HN188" s="143"/>
      <c r="HO188" s="143"/>
      <c r="HP188" s="143"/>
      <c r="HQ188" s="143"/>
      <c r="HR188" s="143"/>
      <c r="HS188" s="143"/>
      <c r="HT188" s="143"/>
      <c r="HU188" s="143"/>
      <c r="HV188" s="143"/>
      <c r="HW188" s="143"/>
      <c r="HX188" s="143"/>
      <c r="HY188" s="143"/>
      <c r="HZ188" s="143"/>
      <c r="IA188" s="143"/>
      <c r="IB188" s="143"/>
      <c r="IC188" s="143"/>
      <c r="ID188" s="143"/>
      <c r="IE188" s="143"/>
      <c r="IF188" s="143"/>
      <c r="IG188" s="143"/>
      <c r="IH188" s="143"/>
      <c r="II188" s="143"/>
      <c r="IJ188" s="143"/>
      <c r="IK188" s="143"/>
      <c r="IL188" s="143"/>
      <c r="IM188" s="143"/>
      <c r="IN188" s="143"/>
      <c r="IO188" s="143"/>
      <c r="IP188" s="143"/>
      <c r="IQ188" s="143"/>
      <c r="IR188" s="143"/>
      <c r="IS188" s="143"/>
      <c r="IT188" s="143"/>
      <c r="IU188" s="143"/>
      <c r="IV188" s="143"/>
    </row>
    <row r="189" spans="1:256" s="144" customFormat="1" ht="15.6" x14ac:dyDescent="0.25">
      <c r="A189" s="149">
        <v>6630</v>
      </c>
      <c r="B189" s="146" t="s">
        <v>875</v>
      </c>
      <c r="C189" s="146" t="s">
        <v>381</v>
      </c>
      <c r="D189" s="148">
        <v>6660</v>
      </c>
      <c r="E189" s="170" t="s">
        <v>954</v>
      </c>
      <c r="F189" s="156">
        <f>'2018-2019 Form'!F198</f>
        <v>0</v>
      </c>
      <c r="G189" s="156">
        <f t="shared" si="16"/>
        <v>0</v>
      </c>
      <c r="H189" s="156">
        <f t="shared" si="17"/>
        <v>0</v>
      </c>
      <c r="I189" s="156"/>
      <c r="J189" s="173"/>
      <c r="K189" s="156"/>
      <c r="L189" s="173"/>
      <c r="M189" s="173"/>
      <c r="N189" s="173"/>
      <c r="O189" s="157"/>
      <c r="P189" s="143"/>
      <c r="Q189" s="143"/>
      <c r="R189" s="143"/>
      <c r="S189" s="143"/>
      <c r="T189" s="143"/>
      <c r="U189" s="143"/>
      <c r="V189" s="143"/>
      <c r="W189" s="143"/>
      <c r="X189" s="143"/>
      <c r="Y189" s="143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43"/>
      <c r="AJ189" s="143"/>
      <c r="AK189" s="143"/>
      <c r="AL189" s="143"/>
      <c r="AM189" s="143"/>
      <c r="AN189" s="143"/>
      <c r="AO189" s="143"/>
      <c r="AP189" s="143"/>
      <c r="AQ189" s="143"/>
      <c r="AR189" s="143"/>
      <c r="AS189" s="143"/>
      <c r="AT189" s="143"/>
      <c r="AU189" s="143"/>
      <c r="AV189" s="143"/>
      <c r="AW189" s="143"/>
      <c r="AX189" s="143"/>
      <c r="AY189" s="143"/>
      <c r="AZ189" s="143"/>
      <c r="BA189" s="143"/>
      <c r="BB189" s="143"/>
      <c r="BC189" s="143"/>
      <c r="BD189" s="143"/>
      <c r="BE189" s="143"/>
      <c r="BF189" s="143"/>
      <c r="BG189" s="143"/>
      <c r="BH189" s="143"/>
      <c r="BI189" s="143"/>
      <c r="BJ189" s="143"/>
      <c r="BK189" s="143"/>
      <c r="BL189" s="143"/>
      <c r="BM189" s="143"/>
      <c r="BN189" s="143"/>
      <c r="BO189" s="143"/>
      <c r="BP189" s="143"/>
      <c r="BQ189" s="143"/>
      <c r="BR189" s="143"/>
      <c r="BS189" s="143"/>
      <c r="BT189" s="143"/>
      <c r="BU189" s="143"/>
      <c r="BV189" s="143"/>
      <c r="BW189" s="143"/>
      <c r="BX189" s="143"/>
      <c r="BY189" s="143"/>
      <c r="BZ189" s="143"/>
      <c r="CA189" s="143"/>
      <c r="CB189" s="143"/>
      <c r="CC189" s="143"/>
      <c r="CD189" s="143"/>
      <c r="CE189" s="143"/>
      <c r="CF189" s="143"/>
      <c r="CG189" s="143"/>
      <c r="CH189" s="143"/>
      <c r="CI189" s="143"/>
      <c r="CJ189" s="143"/>
      <c r="CK189" s="143"/>
      <c r="CL189" s="143"/>
      <c r="CM189" s="143"/>
      <c r="CN189" s="143"/>
      <c r="CO189" s="143"/>
      <c r="CP189" s="143"/>
      <c r="CQ189" s="143"/>
      <c r="CR189" s="143"/>
      <c r="CS189" s="143"/>
      <c r="CT189" s="143"/>
      <c r="CU189" s="143"/>
      <c r="CV189" s="143"/>
      <c r="CW189" s="143"/>
      <c r="CX189" s="143"/>
      <c r="CY189" s="143"/>
      <c r="CZ189" s="143"/>
      <c r="DA189" s="143"/>
      <c r="DB189" s="143"/>
      <c r="DC189" s="143"/>
      <c r="DD189" s="143"/>
      <c r="DE189" s="143"/>
      <c r="DF189" s="143"/>
      <c r="DG189" s="143"/>
      <c r="DH189" s="143"/>
      <c r="DI189" s="143"/>
      <c r="DJ189" s="143"/>
      <c r="DK189" s="143"/>
      <c r="DL189" s="143"/>
      <c r="DM189" s="143"/>
      <c r="DN189" s="143"/>
      <c r="DO189" s="143"/>
      <c r="DP189" s="143"/>
      <c r="DQ189" s="143"/>
      <c r="DR189" s="143"/>
      <c r="DS189" s="143"/>
      <c r="DT189" s="143"/>
      <c r="DU189" s="143"/>
      <c r="DV189" s="143"/>
      <c r="DW189" s="143"/>
      <c r="DX189" s="143"/>
      <c r="DY189" s="143"/>
      <c r="DZ189" s="143"/>
      <c r="EA189" s="143"/>
      <c r="EB189" s="143"/>
      <c r="EC189" s="143"/>
      <c r="ED189" s="143"/>
      <c r="EE189" s="143"/>
      <c r="EF189" s="143"/>
      <c r="EG189" s="143"/>
      <c r="EH189" s="143"/>
      <c r="EI189" s="143"/>
      <c r="EJ189" s="143"/>
      <c r="EK189" s="143"/>
      <c r="EL189" s="143"/>
      <c r="EM189" s="143"/>
      <c r="EN189" s="143"/>
      <c r="EO189" s="143"/>
      <c r="EP189" s="143"/>
      <c r="EQ189" s="143"/>
      <c r="ER189" s="143"/>
      <c r="ES189" s="143"/>
      <c r="ET189" s="143"/>
      <c r="EU189" s="143"/>
      <c r="EV189" s="143"/>
      <c r="EW189" s="143"/>
      <c r="EX189" s="143"/>
      <c r="EY189" s="143"/>
      <c r="EZ189" s="143"/>
      <c r="FA189" s="143"/>
      <c r="FB189" s="143"/>
      <c r="FC189" s="143"/>
      <c r="FD189" s="143"/>
      <c r="FE189" s="143"/>
      <c r="FF189" s="143"/>
      <c r="FG189" s="143"/>
      <c r="FH189" s="143"/>
      <c r="FI189" s="143"/>
      <c r="FJ189" s="143"/>
      <c r="FK189" s="143"/>
      <c r="FL189" s="143"/>
      <c r="FM189" s="143"/>
      <c r="FN189" s="143"/>
      <c r="FO189" s="143"/>
      <c r="FP189" s="143"/>
      <c r="FQ189" s="143"/>
      <c r="FR189" s="143"/>
      <c r="FS189" s="143"/>
      <c r="FT189" s="143"/>
      <c r="FU189" s="143"/>
      <c r="FV189" s="143"/>
      <c r="FW189" s="143"/>
      <c r="FX189" s="143"/>
      <c r="FY189" s="143"/>
      <c r="FZ189" s="143"/>
      <c r="GA189" s="143"/>
      <c r="GB189" s="143"/>
      <c r="GC189" s="143"/>
      <c r="GD189" s="143"/>
      <c r="GE189" s="143"/>
      <c r="GF189" s="143"/>
      <c r="GG189" s="143"/>
      <c r="GH189" s="143"/>
      <c r="GI189" s="143"/>
      <c r="GJ189" s="143"/>
      <c r="GK189" s="143"/>
      <c r="GL189" s="143"/>
      <c r="GM189" s="143"/>
      <c r="GN189" s="143"/>
      <c r="GO189" s="143"/>
      <c r="GP189" s="143"/>
      <c r="GQ189" s="143"/>
      <c r="GR189" s="143"/>
      <c r="GS189" s="143"/>
      <c r="GT189" s="143"/>
      <c r="GU189" s="143"/>
      <c r="GV189" s="143"/>
      <c r="GW189" s="143"/>
      <c r="GX189" s="143"/>
      <c r="GY189" s="143"/>
      <c r="GZ189" s="143"/>
      <c r="HA189" s="143"/>
      <c r="HB189" s="143"/>
      <c r="HC189" s="143"/>
      <c r="HD189" s="143"/>
      <c r="HE189" s="143"/>
      <c r="HF189" s="143"/>
      <c r="HG189" s="143"/>
      <c r="HH189" s="143"/>
      <c r="HI189" s="143"/>
      <c r="HJ189" s="143"/>
      <c r="HK189" s="143"/>
      <c r="HL189" s="143"/>
      <c r="HM189" s="143"/>
      <c r="HN189" s="143"/>
      <c r="HO189" s="143"/>
      <c r="HP189" s="143"/>
      <c r="HQ189" s="143"/>
      <c r="HR189" s="143"/>
      <c r="HS189" s="143"/>
      <c r="HT189" s="143"/>
      <c r="HU189" s="143"/>
      <c r="HV189" s="143"/>
      <c r="HW189" s="143"/>
      <c r="HX189" s="143"/>
      <c r="HY189" s="143"/>
      <c r="HZ189" s="143"/>
      <c r="IA189" s="143"/>
      <c r="IB189" s="143"/>
      <c r="IC189" s="143"/>
      <c r="ID189" s="143"/>
      <c r="IE189" s="143"/>
      <c r="IF189" s="143"/>
      <c r="IG189" s="143"/>
      <c r="IH189" s="143"/>
      <c r="II189" s="143"/>
      <c r="IJ189" s="143"/>
      <c r="IK189" s="143"/>
      <c r="IL189" s="143"/>
      <c r="IM189" s="143"/>
      <c r="IN189" s="143"/>
      <c r="IO189" s="143"/>
      <c r="IP189" s="143"/>
      <c r="IQ189" s="143"/>
      <c r="IR189" s="143"/>
      <c r="IS189" s="143"/>
      <c r="IT189" s="143"/>
      <c r="IU189" s="143"/>
      <c r="IV189" s="143"/>
    </row>
    <row r="190" spans="1:256" s="144" customFormat="1" ht="14.4" customHeight="1" x14ac:dyDescent="0.25">
      <c r="A190" s="147">
        <v>6640</v>
      </c>
      <c r="B190" s="146" t="s">
        <v>875</v>
      </c>
      <c r="C190" s="146" t="s">
        <v>21</v>
      </c>
      <c r="D190" s="148">
        <v>6660</v>
      </c>
      <c r="E190" s="170" t="s">
        <v>267</v>
      </c>
      <c r="F190" s="156">
        <f>'2018-2019 Form'!F199</f>
        <v>0</v>
      </c>
      <c r="G190" s="156">
        <f t="shared" si="16"/>
        <v>0</v>
      </c>
      <c r="H190" s="156">
        <f t="shared" si="17"/>
        <v>0</v>
      </c>
      <c r="I190" s="156"/>
      <c r="J190" s="173"/>
      <c r="K190" s="156"/>
      <c r="L190" s="173"/>
      <c r="M190" s="173"/>
      <c r="N190" s="173"/>
      <c r="O190" s="157"/>
      <c r="P190" s="143"/>
      <c r="Q190" s="143"/>
      <c r="R190" s="143"/>
      <c r="S190" s="143"/>
      <c r="T190" s="143"/>
      <c r="U190" s="143"/>
      <c r="V190" s="143"/>
      <c r="W190" s="143"/>
      <c r="X190" s="143"/>
      <c r="Y190" s="143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43"/>
      <c r="AJ190" s="143"/>
      <c r="AK190" s="143"/>
      <c r="AL190" s="143"/>
      <c r="AM190" s="143"/>
      <c r="AN190" s="143"/>
      <c r="AO190" s="143"/>
      <c r="AP190" s="143"/>
      <c r="AQ190" s="143"/>
      <c r="AR190" s="143"/>
      <c r="AS190" s="143"/>
      <c r="AT190" s="143"/>
      <c r="AU190" s="143"/>
      <c r="AV190" s="143"/>
      <c r="AW190" s="143"/>
      <c r="AX190" s="143"/>
      <c r="AY190" s="143"/>
      <c r="AZ190" s="143"/>
      <c r="BA190" s="143"/>
      <c r="BB190" s="143"/>
      <c r="BC190" s="143"/>
      <c r="BD190" s="143"/>
      <c r="BE190" s="143"/>
      <c r="BF190" s="143"/>
      <c r="BG190" s="143"/>
      <c r="BH190" s="143"/>
      <c r="BI190" s="143"/>
      <c r="BJ190" s="143"/>
      <c r="BK190" s="143"/>
      <c r="BL190" s="143"/>
      <c r="BM190" s="143"/>
      <c r="BN190" s="143"/>
      <c r="BO190" s="143"/>
      <c r="BP190" s="143"/>
      <c r="BQ190" s="143"/>
      <c r="BR190" s="143"/>
      <c r="BS190" s="143"/>
      <c r="BT190" s="143"/>
      <c r="BU190" s="143"/>
      <c r="BV190" s="143"/>
      <c r="BW190" s="143"/>
      <c r="BX190" s="143"/>
      <c r="BY190" s="143"/>
      <c r="BZ190" s="143"/>
      <c r="CA190" s="143"/>
      <c r="CB190" s="143"/>
      <c r="CC190" s="143"/>
      <c r="CD190" s="143"/>
      <c r="CE190" s="143"/>
      <c r="CF190" s="143"/>
      <c r="CG190" s="143"/>
      <c r="CH190" s="143"/>
      <c r="CI190" s="143"/>
      <c r="CJ190" s="143"/>
      <c r="CK190" s="143"/>
      <c r="CL190" s="143"/>
      <c r="CM190" s="143"/>
      <c r="CN190" s="143"/>
      <c r="CO190" s="143"/>
      <c r="CP190" s="143"/>
      <c r="CQ190" s="143"/>
      <c r="CR190" s="143"/>
      <c r="CS190" s="143"/>
      <c r="CT190" s="143"/>
      <c r="CU190" s="143"/>
      <c r="CV190" s="143"/>
      <c r="CW190" s="143"/>
      <c r="CX190" s="143"/>
      <c r="CY190" s="143"/>
      <c r="CZ190" s="143"/>
      <c r="DA190" s="143"/>
      <c r="DB190" s="143"/>
      <c r="DC190" s="143"/>
      <c r="DD190" s="143"/>
      <c r="DE190" s="143"/>
      <c r="DF190" s="143"/>
      <c r="DG190" s="143"/>
      <c r="DH190" s="143"/>
      <c r="DI190" s="143"/>
      <c r="DJ190" s="143"/>
      <c r="DK190" s="143"/>
      <c r="DL190" s="143"/>
      <c r="DM190" s="143"/>
      <c r="DN190" s="143"/>
      <c r="DO190" s="143"/>
      <c r="DP190" s="143"/>
      <c r="DQ190" s="143"/>
      <c r="DR190" s="143"/>
      <c r="DS190" s="143"/>
      <c r="DT190" s="143"/>
      <c r="DU190" s="143"/>
      <c r="DV190" s="143"/>
      <c r="DW190" s="143"/>
      <c r="DX190" s="143"/>
      <c r="DY190" s="143"/>
      <c r="DZ190" s="143"/>
      <c r="EA190" s="143"/>
      <c r="EB190" s="143"/>
      <c r="EC190" s="143"/>
      <c r="ED190" s="143"/>
      <c r="EE190" s="143"/>
      <c r="EF190" s="143"/>
      <c r="EG190" s="143"/>
      <c r="EH190" s="143"/>
      <c r="EI190" s="143"/>
      <c r="EJ190" s="143"/>
      <c r="EK190" s="143"/>
      <c r="EL190" s="143"/>
      <c r="EM190" s="143"/>
      <c r="EN190" s="143"/>
      <c r="EO190" s="143"/>
      <c r="EP190" s="143"/>
      <c r="EQ190" s="143"/>
      <c r="ER190" s="143"/>
      <c r="ES190" s="143"/>
      <c r="ET190" s="143"/>
      <c r="EU190" s="143"/>
      <c r="EV190" s="143"/>
      <c r="EW190" s="143"/>
      <c r="EX190" s="143"/>
      <c r="EY190" s="143"/>
      <c r="EZ190" s="143"/>
      <c r="FA190" s="143"/>
      <c r="FB190" s="143"/>
      <c r="FC190" s="143"/>
      <c r="FD190" s="143"/>
      <c r="FE190" s="143"/>
      <c r="FF190" s="143"/>
      <c r="FG190" s="143"/>
      <c r="FH190" s="143"/>
      <c r="FI190" s="143"/>
      <c r="FJ190" s="143"/>
      <c r="FK190" s="143"/>
      <c r="FL190" s="143"/>
      <c r="FM190" s="143"/>
      <c r="FN190" s="143"/>
      <c r="FO190" s="143"/>
      <c r="FP190" s="143"/>
      <c r="FQ190" s="143"/>
      <c r="FR190" s="143"/>
      <c r="FS190" s="143"/>
      <c r="FT190" s="143"/>
      <c r="FU190" s="143"/>
      <c r="FV190" s="143"/>
      <c r="FW190" s="143"/>
      <c r="FX190" s="143"/>
      <c r="FY190" s="143"/>
      <c r="FZ190" s="143"/>
      <c r="GA190" s="143"/>
      <c r="GB190" s="143"/>
      <c r="GC190" s="143"/>
      <c r="GD190" s="143"/>
      <c r="GE190" s="143"/>
      <c r="GF190" s="143"/>
      <c r="GG190" s="143"/>
      <c r="GH190" s="143"/>
      <c r="GI190" s="143"/>
      <c r="GJ190" s="143"/>
      <c r="GK190" s="143"/>
      <c r="GL190" s="143"/>
      <c r="GM190" s="143"/>
      <c r="GN190" s="143"/>
      <c r="GO190" s="143"/>
      <c r="GP190" s="143"/>
      <c r="GQ190" s="143"/>
      <c r="GR190" s="143"/>
      <c r="GS190" s="143"/>
      <c r="GT190" s="143"/>
      <c r="GU190" s="143"/>
      <c r="GV190" s="143"/>
      <c r="GW190" s="143"/>
      <c r="GX190" s="143"/>
      <c r="GY190" s="143"/>
      <c r="GZ190" s="143"/>
      <c r="HA190" s="143"/>
      <c r="HB190" s="143"/>
      <c r="HC190" s="143"/>
      <c r="HD190" s="143"/>
      <c r="HE190" s="143"/>
      <c r="HF190" s="143"/>
      <c r="HG190" s="143"/>
      <c r="HH190" s="143"/>
      <c r="HI190" s="143"/>
      <c r="HJ190" s="143"/>
      <c r="HK190" s="143"/>
      <c r="HL190" s="143"/>
      <c r="HM190" s="143"/>
      <c r="HN190" s="143"/>
      <c r="HO190" s="143"/>
      <c r="HP190" s="143"/>
      <c r="HQ190" s="143"/>
      <c r="HR190" s="143"/>
      <c r="HS190" s="143"/>
      <c r="HT190" s="143"/>
      <c r="HU190" s="143"/>
      <c r="HV190" s="143"/>
      <c r="HW190" s="143"/>
      <c r="HX190" s="143"/>
      <c r="HY190" s="143"/>
      <c r="HZ190" s="143"/>
      <c r="IA190" s="143"/>
      <c r="IB190" s="143"/>
      <c r="IC190" s="143"/>
      <c r="ID190" s="143"/>
      <c r="IE190" s="143"/>
      <c r="IF190" s="143"/>
      <c r="IG190" s="143"/>
      <c r="IH190" s="143"/>
      <c r="II190" s="143"/>
      <c r="IJ190" s="143"/>
      <c r="IK190" s="143"/>
      <c r="IL190" s="143"/>
      <c r="IM190" s="143"/>
      <c r="IN190" s="143"/>
      <c r="IO190" s="143"/>
      <c r="IP190" s="143"/>
      <c r="IQ190" s="143"/>
      <c r="IR190" s="143"/>
      <c r="IS190" s="143"/>
      <c r="IT190" s="143"/>
      <c r="IU190" s="143"/>
      <c r="IV190" s="143"/>
    </row>
    <row r="191" spans="1:256" s="144" customFormat="1" ht="15.6" x14ac:dyDescent="0.25">
      <c r="A191" s="147">
        <v>6660</v>
      </c>
      <c r="B191" s="146" t="s">
        <v>955</v>
      </c>
      <c r="C191" s="146" t="s">
        <v>955</v>
      </c>
      <c r="D191" s="148">
        <v>10300</v>
      </c>
      <c r="E191" s="170" t="s">
        <v>956</v>
      </c>
      <c r="F191" s="156">
        <f>SUM(F170:F190)</f>
        <v>0</v>
      </c>
      <c r="G191" s="156">
        <f>SUM(G170:G190)</f>
        <v>0</v>
      </c>
      <c r="H191" s="156">
        <f>SUM(H170:H190)</f>
        <v>0</v>
      </c>
      <c r="I191" s="156"/>
      <c r="J191" s="173"/>
      <c r="K191" s="156"/>
      <c r="L191" s="173"/>
      <c r="M191" s="173"/>
      <c r="N191" s="322"/>
      <c r="O191" s="156">
        <f>SUM(O170:O190)</f>
        <v>0</v>
      </c>
      <c r="P191" s="143"/>
      <c r="Q191" s="143"/>
      <c r="R191" s="143"/>
      <c r="S191" s="143"/>
      <c r="T191" s="143"/>
      <c r="U191" s="143"/>
      <c r="V191" s="143"/>
      <c r="W191" s="143"/>
      <c r="X191" s="143"/>
      <c r="Y191" s="143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43"/>
      <c r="AJ191" s="143"/>
      <c r="AK191" s="143"/>
      <c r="AL191" s="143"/>
      <c r="AM191" s="143"/>
      <c r="AN191" s="143"/>
      <c r="AO191" s="143"/>
      <c r="AP191" s="143"/>
      <c r="AQ191" s="143"/>
      <c r="AR191" s="143"/>
      <c r="AS191" s="143"/>
      <c r="AT191" s="143"/>
      <c r="AU191" s="143"/>
      <c r="AV191" s="143"/>
      <c r="AW191" s="143"/>
      <c r="AX191" s="143"/>
      <c r="AY191" s="143"/>
      <c r="AZ191" s="143"/>
      <c r="BA191" s="143"/>
      <c r="BB191" s="143"/>
      <c r="BC191" s="143"/>
      <c r="BD191" s="143"/>
      <c r="BE191" s="143"/>
      <c r="BF191" s="143"/>
      <c r="BG191" s="143"/>
      <c r="BH191" s="143"/>
      <c r="BI191" s="143"/>
      <c r="BJ191" s="143"/>
      <c r="BK191" s="143"/>
      <c r="BL191" s="143"/>
      <c r="BM191" s="143"/>
      <c r="BN191" s="143"/>
      <c r="BO191" s="143"/>
      <c r="BP191" s="143"/>
      <c r="BQ191" s="143"/>
      <c r="BR191" s="143"/>
      <c r="BS191" s="143"/>
      <c r="BT191" s="143"/>
      <c r="BU191" s="143"/>
      <c r="BV191" s="143"/>
      <c r="BW191" s="143"/>
      <c r="BX191" s="143"/>
      <c r="BY191" s="143"/>
      <c r="BZ191" s="143"/>
      <c r="CA191" s="143"/>
      <c r="CB191" s="143"/>
      <c r="CC191" s="143"/>
      <c r="CD191" s="143"/>
      <c r="CE191" s="143"/>
      <c r="CF191" s="143"/>
      <c r="CG191" s="143"/>
      <c r="CH191" s="143"/>
      <c r="CI191" s="143"/>
      <c r="CJ191" s="143"/>
      <c r="CK191" s="143"/>
      <c r="CL191" s="143"/>
      <c r="CM191" s="143"/>
      <c r="CN191" s="143"/>
      <c r="CO191" s="143"/>
      <c r="CP191" s="143"/>
      <c r="CQ191" s="143"/>
      <c r="CR191" s="143"/>
      <c r="CS191" s="143"/>
      <c r="CT191" s="143"/>
      <c r="CU191" s="143"/>
      <c r="CV191" s="143"/>
      <c r="CW191" s="143"/>
      <c r="CX191" s="143"/>
      <c r="CY191" s="143"/>
      <c r="CZ191" s="143"/>
      <c r="DA191" s="143"/>
      <c r="DB191" s="143"/>
      <c r="DC191" s="143"/>
      <c r="DD191" s="143"/>
      <c r="DE191" s="143"/>
      <c r="DF191" s="143"/>
      <c r="DG191" s="143"/>
      <c r="DH191" s="143"/>
      <c r="DI191" s="143"/>
      <c r="DJ191" s="143"/>
      <c r="DK191" s="143"/>
      <c r="DL191" s="143"/>
      <c r="DM191" s="143"/>
      <c r="DN191" s="143"/>
      <c r="DO191" s="143"/>
      <c r="DP191" s="143"/>
      <c r="DQ191" s="143"/>
      <c r="DR191" s="143"/>
      <c r="DS191" s="143"/>
      <c r="DT191" s="143"/>
      <c r="DU191" s="143"/>
      <c r="DV191" s="143"/>
      <c r="DW191" s="143"/>
      <c r="DX191" s="143"/>
      <c r="DY191" s="143"/>
      <c r="DZ191" s="143"/>
      <c r="EA191" s="143"/>
      <c r="EB191" s="143"/>
      <c r="EC191" s="143"/>
      <c r="ED191" s="143"/>
      <c r="EE191" s="143"/>
      <c r="EF191" s="143"/>
      <c r="EG191" s="143"/>
      <c r="EH191" s="143"/>
      <c r="EI191" s="143"/>
      <c r="EJ191" s="143"/>
      <c r="EK191" s="143"/>
      <c r="EL191" s="143"/>
      <c r="EM191" s="143"/>
      <c r="EN191" s="143"/>
      <c r="EO191" s="143"/>
      <c r="EP191" s="143"/>
      <c r="EQ191" s="143"/>
      <c r="ER191" s="143"/>
      <c r="ES191" s="143"/>
      <c r="ET191" s="143"/>
      <c r="EU191" s="143"/>
      <c r="EV191" s="143"/>
      <c r="EW191" s="143"/>
      <c r="EX191" s="143"/>
      <c r="EY191" s="143"/>
      <c r="EZ191" s="143"/>
      <c r="FA191" s="143"/>
      <c r="FB191" s="143"/>
      <c r="FC191" s="143"/>
      <c r="FD191" s="143"/>
      <c r="FE191" s="143"/>
      <c r="FF191" s="143"/>
      <c r="FG191" s="143"/>
      <c r="FH191" s="143"/>
      <c r="FI191" s="143"/>
      <c r="FJ191" s="143"/>
      <c r="FK191" s="143"/>
      <c r="FL191" s="143"/>
      <c r="FM191" s="143"/>
      <c r="FN191" s="143"/>
      <c r="FO191" s="143"/>
      <c r="FP191" s="143"/>
      <c r="FQ191" s="143"/>
      <c r="FR191" s="143"/>
      <c r="FS191" s="143"/>
      <c r="FT191" s="143"/>
      <c r="FU191" s="143"/>
      <c r="FV191" s="143"/>
      <c r="FW191" s="143"/>
      <c r="FX191" s="143"/>
      <c r="FY191" s="143"/>
      <c r="FZ191" s="143"/>
      <c r="GA191" s="143"/>
      <c r="GB191" s="143"/>
      <c r="GC191" s="143"/>
      <c r="GD191" s="143"/>
      <c r="GE191" s="143"/>
      <c r="GF191" s="143"/>
      <c r="GG191" s="143"/>
      <c r="GH191" s="143"/>
      <c r="GI191" s="143"/>
      <c r="GJ191" s="143"/>
      <c r="GK191" s="143"/>
      <c r="GL191" s="143"/>
      <c r="GM191" s="143"/>
      <c r="GN191" s="143"/>
      <c r="GO191" s="143"/>
      <c r="GP191" s="143"/>
      <c r="GQ191" s="143"/>
      <c r="GR191" s="143"/>
      <c r="GS191" s="143"/>
      <c r="GT191" s="143"/>
      <c r="GU191" s="143"/>
      <c r="GV191" s="143"/>
      <c r="GW191" s="143"/>
      <c r="GX191" s="143"/>
      <c r="GY191" s="143"/>
      <c r="GZ191" s="143"/>
      <c r="HA191" s="143"/>
      <c r="HB191" s="143"/>
      <c r="HC191" s="143"/>
      <c r="HD191" s="143"/>
      <c r="HE191" s="143"/>
      <c r="HF191" s="143"/>
      <c r="HG191" s="143"/>
      <c r="HH191" s="143"/>
      <c r="HI191" s="143"/>
      <c r="HJ191" s="143"/>
      <c r="HK191" s="143"/>
      <c r="HL191" s="143"/>
      <c r="HM191" s="143"/>
      <c r="HN191" s="143"/>
      <c r="HO191" s="143"/>
      <c r="HP191" s="143"/>
      <c r="HQ191" s="143"/>
      <c r="HR191" s="143"/>
      <c r="HS191" s="143"/>
      <c r="HT191" s="143"/>
      <c r="HU191" s="143"/>
      <c r="HV191" s="143"/>
      <c r="HW191" s="143"/>
      <c r="HX191" s="143"/>
      <c r="HY191" s="143"/>
      <c r="HZ191" s="143"/>
      <c r="IA191" s="143"/>
      <c r="IB191" s="143"/>
      <c r="IC191" s="143"/>
      <c r="ID191" s="143"/>
      <c r="IE191" s="143"/>
      <c r="IF191" s="143"/>
      <c r="IG191" s="143"/>
      <c r="IH191" s="143"/>
      <c r="II191" s="143"/>
      <c r="IJ191" s="143"/>
      <c r="IK191" s="143"/>
      <c r="IL191" s="143"/>
      <c r="IM191" s="143"/>
      <c r="IN191" s="143"/>
      <c r="IO191" s="143"/>
      <c r="IP191" s="143"/>
      <c r="IQ191" s="143"/>
      <c r="IR191" s="143"/>
      <c r="IS191" s="143"/>
      <c r="IT191" s="143"/>
      <c r="IU191" s="143"/>
      <c r="IV191" s="143"/>
    </row>
    <row r="192" spans="1:256" s="151" customFormat="1" x14ac:dyDescent="0.25">
      <c r="A192" s="304" t="s">
        <v>1287</v>
      </c>
      <c r="B192" s="305"/>
      <c r="C192" s="305"/>
      <c r="D192" s="305"/>
      <c r="E192" s="305"/>
      <c r="F192" s="305"/>
      <c r="G192" s="305"/>
      <c r="H192" s="305"/>
      <c r="I192" s="305"/>
      <c r="J192" s="305"/>
      <c r="K192" s="305"/>
      <c r="L192" s="305"/>
      <c r="M192" s="305"/>
      <c r="N192" s="305"/>
      <c r="O192" s="306"/>
      <c r="P192" s="143"/>
      <c r="Q192" s="143"/>
      <c r="R192" s="143"/>
      <c r="S192" s="143"/>
      <c r="T192" s="143"/>
      <c r="U192" s="143"/>
      <c r="V192" s="143"/>
      <c r="W192" s="143"/>
      <c r="X192" s="143"/>
      <c r="Y192" s="143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43"/>
      <c r="AJ192" s="143"/>
      <c r="AK192" s="143"/>
      <c r="AL192" s="143"/>
      <c r="AM192" s="143"/>
      <c r="AN192" s="143"/>
      <c r="AO192" s="143"/>
      <c r="AP192" s="143"/>
      <c r="AQ192" s="143"/>
      <c r="AR192" s="143"/>
      <c r="AS192" s="143"/>
      <c r="AT192" s="143"/>
      <c r="AU192" s="143"/>
      <c r="AV192" s="143"/>
      <c r="AW192" s="143"/>
      <c r="AX192" s="143"/>
      <c r="AY192" s="143"/>
      <c r="AZ192" s="143"/>
      <c r="BA192" s="143"/>
      <c r="BB192" s="143"/>
      <c r="BC192" s="143"/>
      <c r="BD192" s="143"/>
      <c r="BE192" s="143"/>
      <c r="BF192" s="143"/>
      <c r="BG192" s="143"/>
      <c r="BH192" s="143"/>
      <c r="BI192" s="143"/>
      <c r="BJ192" s="143"/>
      <c r="BK192" s="143"/>
      <c r="BL192" s="143"/>
      <c r="BM192" s="143"/>
      <c r="BN192" s="143"/>
      <c r="BO192" s="143"/>
      <c r="BP192" s="143"/>
      <c r="BQ192" s="143"/>
      <c r="BR192" s="143"/>
      <c r="BS192" s="143"/>
      <c r="BT192" s="143"/>
      <c r="BU192" s="143"/>
      <c r="BV192" s="143"/>
      <c r="BW192" s="143"/>
      <c r="BX192" s="143"/>
      <c r="BY192" s="143"/>
      <c r="BZ192" s="143"/>
      <c r="CA192" s="143"/>
      <c r="CB192" s="143"/>
      <c r="CC192" s="143"/>
      <c r="CD192" s="143"/>
      <c r="CE192" s="143"/>
      <c r="CF192" s="143"/>
      <c r="CG192" s="143"/>
      <c r="CH192" s="143"/>
      <c r="CI192" s="143"/>
      <c r="CJ192" s="143"/>
      <c r="CK192" s="143"/>
      <c r="CL192" s="143"/>
      <c r="CM192" s="143"/>
      <c r="CN192" s="143"/>
      <c r="CO192" s="143"/>
      <c r="CP192" s="143"/>
      <c r="CQ192" s="143"/>
      <c r="CR192" s="143"/>
      <c r="CS192" s="143"/>
      <c r="CT192" s="143"/>
      <c r="CU192" s="143"/>
      <c r="CV192" s="143"/>
      <c r="CW192" s="143"/>
      <c r="CX192" s="143"/>
      <c r="CY192" s="143"/>
      <c r="CZ192" s="143"/>
      <c r="DA192" s="143"/>
      <c r="DB192" s="143"/>
      <c r="DC192" s="143"/>
      <c r="DD192" s="143"/>
      <c r="DE192" s="143"/>
      <c r="DF192" s="143"/>
      <c r="DG192" s="143"/>
      <c r="DH192" s="143"/>
      <c r="DI192" s="143"/>
      <c r="DJ192" s="143"/>
      <c r="DK192" s="143"/>
      <c r="DL192" s="143"/>
      <c r="DM192" s="143"/>
      <c r="DN192" s="143"/>
      <c r="DO192" s="143"/>
      <c r="DP192" s="143"/>
      <c r="DQ192" s="143"/>
      <c r="DR192" s="143"/>
      <c r="DS192" s="143"/>
      <c r="DT192" s="143"/>
      <c r="DU192" s="143"/>
      <c r="DV192" s="143"/>
      <c r="DW192" s="143"/>
      <c r="DX192" s="143"/>
      <c r="DY192" s="143"/>
      <c r="DZ192" s="143"/>
      <c r="EA192" s="143"/>
      <c r="EB192" s="143"/>
      <c r="EC192" s="143"/>
      <c r="ED192" s="143"/>
      <c r="EE192" s="143"/>
      <c r="EF192" s="143"/>
      <c r="EG192" s="143"/>
      <c r="EH192" s="143"/>
      <c r="EI192" s="143"/>
      <c r="EJ192" s="143"/>
      <c r="EK192" s="143"/>
      <c r="EL192" s="143"/>
      <c r="EM192" s="143"/>
      <c r="EN192" s="143"/>
      <c r="EO192" s="143"/>
      <c r="EP192" s="143"/>
      <c r="EQ192" s="143"/>
      <c r="ER192" s="143"/>
      <c r="ES192" s="143"/>
      <c r="ET192" s="143"/>
      <c r="EU192" s="143"/>
      <c r="EV192" s="143"/>
      <c r="EW192" s="143"/>
      <c r="EX192" s="143"/>
      <c r="EY192" s="143"/>
      <c r="EZ192" s="143"/>
      <c r="FA192" s="143"/>
      <c r="FB192" s="143"/>
      <c r="FC192" s="143"/>
      <c r="FD192" s="143"/>
      <c r="FE192" s="143"/>
      <c r="FF192" s="143"/>
      <c r="FG192" s="143"/>
      <c r="FH192" s="143"/>
      <c r="FI192" s="143"/>
      <c r="FJ192" s="143"/>
      <c r="FK192" s="143"/>
      <c r="FL192" s="143"/>
      <c r="FM192" s="143"/>
      <c r="FN192" s="143"/>
      <c r="FO192" s="143"/>
      <c r="FP192" s="143"/>
      <c r="FQ192" s="143"/>
      <c r="FR192" s="143"/>
      <c r="FS192" s="143"/>
      <c r="FT192" s="143"/>
      <c r="FU192" s="143"/>
      <c r="FV192" s="143"/>
      <c r="FW192" s="143"/>
      <c r="FX192" s="143"/>
      <c r="FY192" s="143"/>
      <c r="FZ192" s="143"/>
      <c r="GA192" s="143"/>
      <c r="GB192" s="143"/>
      <c r="GC192" s="143"/>
      <c r="GD192" s="143"/>
      <c r="GE192" s="143"/>
      <c r="GF192" s="143"/>
      <c r="GG192" s="143"/>
      <c r="GH192" s="143"/>
      <c r="GI192" s="143"/>
      <c r="GJ192" s="143"/>
      <c r="GK192" s="143"/>
      <c r="GL192" s="143"/>
      <c r="GM192" s="143"/>
      <c r="GN192" s="143"/>
      <c r="GO192" s="143"/>
      <c r="GP192" s="143"/>
      <c r="GQ192" s="143"/>
      <c r="GR192" s="143"/>
      <c r="GS192" s="143"/>
      <c r="GT192" s="143"/>
      <c r="GU192" s="143"/>
      <c r="GV192" s="143"/>
      <c r="GW192" s="143"/>
      <c r="GX192" s="143"/>
      <c r="GY192" s="143"/>
      <c r="GZ192" s="143"/>
      <c r="HA192" s="143"/>
      <c r="HB192" s="143"/>
      <c r="HC192" s="143"/>
      <c r="HD192" s="143"/>
      <c r="HE192" s="143"/>
      <c r="HF192" s="143"/>
      <c r="HG192" s="143"/>
      <c r="HH192" s="143"/>
      <c r="HI192" s="143"/>
      <c r="HJ192" s="143"/>
      <c r="HK192" s="143"/>
      <c r="HL192" s="143"/>
      <c r="HM192" s="143"/>
      <c r="HN192" s="143"/>
      <c r="HO192" s="143"/>
      <c r="HP192" s="143"/>
      <c r="HQ192" s="143"/>
      <c r="HR192" s="143"/>
      <c r="HS192" s="143"/>
      <c r="HT192" s="143"/>
      <c r="HU192" s="143"/>
      <c r="HV192" s="143"/>
      <c r="HW192" s="143"/>
      <c r="HX192" s="143"/>
      <c r="HY192" s="143"/>
      <c r="HZ192" s="143"/>
      <c r="IA192" s="143"/>
      <c r="IB192" s="143"/>
      <c r="IC192" s="143"/>
      <c r="ID192" s="143"/>
      <c r="IE192" s="143"/>
      <c r="IF192" s="143"/>
      <c r="IG192" s="143"/>
      <c r="IH192" s="143"/>
      <c r="II192" s="143"/>
      <c r="IJ192" s="143"/>
      <c r="IK192" s="143"/>
      <c r="IL192" s="143"/>
      <c r="IM192" s="143"/>
      <c r="IN192" s="143"/>
      <c r="IO192" s="143"/>
      <c r="IP192" s="143"/>
      <c r="IQ192" s="143"/>
      <c r="IR192" s="143"/>
      <c r="IS192" s="143"/>
      <c r="IT192" s="143"/>
      <c r="IU192" s="143"/>
      <c r="IV192" s="143"/>
    </row>
    <row r="193" spans="1:256" s="144" customFormat="1" ht="15.6" x14ac:dyDescent="0.25">
      <c r="A193" s="147">
        <v>7500</v>
      </c>
      <c r="B193" s="146" t="s">
        <v>875</v>
      </c>
      <c r="C193" s="146" t="s">
        <v>12</v>
      </c>
      <c r="D193" s="148">
        <v>7660</v>
      </c>
      <c r="E193" s="170" t="s">
        <v>268</v>
      </c>
      <c r="F193" s="156">
        <f>'2018-2019 Form'!F202</f>
        <v>0</v>
      </c>
      <c r="G193" s="156">
        <f>F193</f>
        <v>0</v>
      </c>
      <c r="H193" s="156">
        <f>F193</f>
        <v>0</v>
      </c>
      <c r="I193" s="156"/>
      <c r="J193" s="173"/>
      <c r="K193" s="156"/>
      <c r="L193" s="173"/>
      <c r="M193" s="173"/>
      <c r="N193" s="173"/>
      <c r="O193" s="157"/>
      <c r="P193" s="143"/>
      <c r="Q193" s="143"/>
      <c r="R193" s="143"/>
      <c r="S193" s="143"/>
      <c r="T193" s="143"/>
      <c r="U193" s="143"/>
      <c r="V193" s="143"/>
      <c r="W193" s="143"/>
      <c r="X193" s="143"/>
      <c r="Y193" s="143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43"/>
      <c r="AJ193" s="143"/>
      <c r="AK193" s="143"/>
      <c r="AL193" s="143"/>
      <c r="AM193" s="143"/>
      <c r="AN193" s="143"/>
      <c r="AO193" s="143"/>
      <c r="AP193" s="143"/>
      <c r="AQ193" s="143"/>
      <c r="AR193" s="143"/>
      <c r="AS193" s="143"/>
      <c r="AT193" s="143"/>
      <c r="AU193" s="143"/>
      <c r="AV193" s="143"/>
      <c r="AW193" s="143"/>
      <c r="AX193" s="143"/>
      <c r="AY193" s="143"/>
      <c r="AZ193" s="143"/>
      <c r="BA193" s="143"/>
      <c r="BB193" s="143"/>
      <c r="BC193" s="143"/>
      <c r="BD193" s="143"/>
      <c r="BE193" s="143"/>
      <c r="BF193" s="143"/>
      <c r="BG193" s="143"/>
      <c r="BH193" s="143"/>
      <c r="BI193" s="143"/>
      <c r="BJ193" s="143"/>
      <c r="BK193" s="143"/>
      <c r="BL193" s="143"/>
      <c r="BM193" s="143"/>
      <c r="BN193" s="143"/>
      <c r="BO193" s="143"/>
      <c r="BP193" s="143"/>
      <c r="BQ193" s="143"/>
      <c r="BR193" s="143"/>
      <c r="BS193" s="143"/>
      <c r="BT193" s="143"/>
      <c r="BU193" s="143"/>
      <c r="BV193" s="143"/>
      <c r="BW193" s="143"/>
      <c r="BX193" s="143"/>
      <c r="BY193" s="143"/>
      <c r="BZ193" s="143"/>
      <c r="CA193" s="143"/>
      <c r="CB193" s="143"/>
      <c r="CC193" s="143"/>
      <c r="CD193" s="143"/>
      <c r="CE193" s="143"/>
      <c r="CF193" s="143"/>
      <c r="CG193" s="143"/>
      <c r="CH193" s="143"/>
      <c r="CI193" s="143"/>
      <c r="CJ193" s="143"/>
      <c r="CK193" s="143"/>
      <c r="CL193" s="143"/>
      <c r="CM193" s="143"/>
      <c r="CN193" s="143"/>
      <c r="CO193" s="143"/>
      <c r="CP193" s="143"/>
      <c r="CQ193" s="143"/>
      <c r="CR193" s="143"/>
      <c r="CS193" s="143"/>
      <c r="CT193" s="143"/>
      <c r="CU193" s="143"/>
      <c r="CV193" s="143"/>
      <c r="CW193" s="143"/>
      <c r="CX193" s="143"/>
      <c r="CY193" s="143"/>
      <c r="CZ193" s="143"/>
      <c r="DA193" s="143"/>
      <c r="DB193" s="143"/>
      <c r="DC193" s="143"/>
      <c r="DD193" s="143"/>
      <c r="DE193" s="143"/>
      <c r="DF193" s="143"/>
      <c r="DG193" s="143"/>
      <c r="DH193" s="143"/>
      <c r="DI193" s="143"/>
      <c r="DJ193" s="143"/>
      <c r="DK193" s="143"/>
      <c r="DL193" s="143"/>
      <c r="DM193" s="143"/>
      <c r="DN193" s="143"/>
      <c r="DO193" s="143"/>
      <c r="DP193" s="143"/>
      <c r="DQ193" s="143"/>
      <c r="DR193" s="143"/>
      <c r="DS193" s="143"/>
      <c r="DT193" s="143"/>
      <c r="DU193" s="143"/>
      <c r="DV193" s="143"/>
      <c r="DW193" s="143"/>
      <c r="DX193" s="143"/>
      <c r="DY193" s="143"/>
      <c r="DZ193" s="143"/>
      <c r="EA193" s="143"/>
      <c r="EB193" s="143"/>
      <c r="EC193" s="143"/>
      <c r="ED193" s="143"/>
      <c r="EE193" s="143"/>
      <c r="EF193" s="143"/>
      <c r="EG193" s="143"/>
      <c r="EH193" s="143"/>
      <c r="EI193" s="143"/>
      <c r="EJ193" s="143"/>
      <c r="EK193" s="143"/>
      <c r="EL193" s="143"/>
      <c r="EM193" s="143"/>
      <c r="EN193" s="143"/>
      <c r="EO193" s="143"/>
      <c r="EP193" s="143"/>
      <c r="EQ193" s="143"/>
      <c r="ER193" s="143"/>
      <c r="ES193" s="143"/>
      <c r="ET193" s="143"/>
      <c r="EU193" s="143"/>
      <c r="EV193" s="143"/>
      <c r="EW193" s="143"/>
      <c r="EX193" s="143"/>
      <c r="EY193" s="143"/>
      <c r="EZ193" s="143"/>
      <c r="FA193" s="143"/>
      <c r="FB193" s="143"/>
      <c r="FC193" s="143"/>
      <c r="FD193" s="143"/>
      <c r="FE193" s="143"/>
      <c r="FF193" s="143"/>
      <c r="FG193" s="143"/>
      <c r="FH193" s="143"/>
      <c r="FI193" s="143"/>
      <c r="FJ193" s="143"/>
      <c r="FK193" s="143"/>
      <c r="FL193" s="143"/>
      <c r="FM193" s="143"/>
      <c r="FN193" s="143"/>
      <c r="FO193" s="143"/>
      <c r="FP193" s="143"/>
      <c r="FQ193" s="143"/>
      <c r="FR193" s="143"/>
      <c r="FS193" s="143"/>
      <c r="FT193" s="143"/>
      <c r="FU193" s="143"/>
      <c r="FV193" s="143"/>
      <c r="FW193" s="143"/>
      <c r="FX193" s="143"/>
      <c r="FY193" s="143"/>
      <c r="FZ193" s="143"/>
      <c r="GA193" s="143"/>
      <c r="GB193" s="143"/>
      <c r="GC193" s="143"/>
      <c r="GD193" s="143"/>
      <c r="GE193" s="143"/>
      <c r="GF193" s="143"/>
      <c r="GG193" s="143"/>
      <c r="GH193" s="143"/>
      <c r="GI193" s="143"/>
      <c r="GJ193" s="143"/>
      <c r="GK193" s="143"/>
      <c r="GL193" s="143"/>
      <c r="GM193" s="143"/>
      <c r="GN193" s="143"/>
      <c r="GO193" s="143"/>
      <c r="GP193" s="143"/>
      <c r="GQ193" s="143"/>
      <c r="GR193" s="143"/>
      <c r="GS193" s="143"/>
      <c r="GT193" s="143"/>
      <c r="GU193" s="143"/>
      <c r="GV193" s="143"/>
      <c r="GW193" s="143"/>
      <c r="GX193" s="143"/>
      <c r="GY193" s="143"/>
      <c r="GZ193" s="143"/>
      <c r="HA193" s="143"/>
      <c r="HB193" s="143"/>
      <c r="HC193" s="143"/>
      <c r="HD193" s="143"/>
      <c r="HE193" s="143"/>
      <c r="HF193" s="143"/>
      <c r="HG193" s="143"/>
      <c r="HH193" s="143"/>
      <c r="HI193" s="143"/>
      <c r="HJ193" s="143"/>
      <c r="HK193" s="143"/>
      <c r="HL193" s="143"/>
      <c r="HM193" s="143"/>
      <c r="HN193" s="143"/>
      <c r="HO193" s="143"/>
      <c r="HP193" s="143"/>
      <c r="HQ193" s="143"/>
      <c r="HR193" s="143"/>
      <c r="HS193" s="143"/>
      <c r="HT193" s="143"/>
      <c r="HU193" s="143"/>
      <c r="HV193" s="143"/>
      <c r="HW193" s="143"/>
      <c r="HX193" s="143"/>
      <c r="HY193" s="143"/>
      <c r="HZ193" s="143"/>
      <c r="IA193" s="143"/>
      <c r="IB193" s="143"/>
      <c r="IC193" s="143"/>
      <c r="ID193" s="143"/>
      <c r="IE193" s="143"/>
      <c r="IF193" s="143"/>
      <c r="IG193" s="143"/>
      <c r="IH193" s="143"/>
      <c r="II193" s="143"/>
      <c r="IJ193" s="143"/>
      <c r="IK193" s="143"/>
      <c r="IL193" s="143"/>
      <c r="IM193" s="143"/>
      <c r="IN193" s="143"/>
      <c r="IO193" s="143"/>
      <c r="IP193" s="143"/>
      <c r="IQ193" s="143"/>
      <c r="IR193" s="143"/>
      <c r="IS193" s="143"/>
      <c r="IT193" s="143"/>
      <c r="IU193" s="143"/>
      <c r="IV193" s="143"/>
    </row>
    <row r="194" spans="1:256" ht="15.6" x14ac:dyDescent="0.25">
      <c r="A194" s="147">
        <v>7520</v>
      </c>
      <c r="B194" s="146" t="s">
        <v>875</v>
      </c>
      <c r="C194" s="146" t="s">
        <v>14</v>
      </c>
      <c r="D194" s="148">
        <v>7660</v>
      </c>
      <c r="E194" s="170" t="s">
        <v>269</v>
      </c>
      <c r="F194" s="156">
        <f>'2018-2019 Form'!F203</f>
        <v>0</v>
      </c>
      <c r="G194" s="156">
        <f t="shared" ref="G194:G213" si="18">F194</f>
        <v>0</v>
      </c>
      <c r="H194" s="156">
        <f>F194</f>
        <v>0</v>
      </c>
      <c r="I194" s="156"/>
      <c r="J194" s="173"/>
      <c r="K194" s="156"/>
      <c r="L194" s="173"/>
      <c r="M194" s="173"/>
      <c r="N194" s="173"/>
      <c r="O194" s="157"/>
    </row>
    <row r="195" spans="1:256" ht="15.6" x14ac:dyDescent="0.25">
      <c r="A195" s="147">
        <v>7525</v>
      </c>
      <c r="B195" s="146" t="s">
        <v>875</v>
      </c>
      <c r="C195" s="146" t="s">
        <v>320</v>
      </c>
      <c r="D195" s="148">
        <v>7660</v>
      </c>
      <c r="E195" s="170" t="s">
        <v>930</v>
      </c>
      <c r="F195" s="156">
        <f>'2018-2019 Form'!F204</f>
        <v>0</v>
      </c>
      <c r="G195" s="156">
        <f t="shared" si="18"/>
        <v>0</v>
      </c>
      <c r="H195" s="156">
        <f>F195</f>
        <v>0</v>
      </c>
      <c r="I195" s="156"/>
      <c r="J195" s="173"/>
      <c r="K195" s="156"/>
      <c r="L195" s="173"/>
      <c r="M195" s="173"/>
      <c r="N195" s="173"/>
      <c r="O195" s="157"/>
    </row>
    <row r="196" spans="1:256" ht="15.6" x14ac:dyDescent="0.25">
      <c r="A196" s="149">
        <v>7530</v>
      </c>
      <c r="B196" s="146" t="s">
        <v>875</v>
      </c>
      <c r="C196" s="146" t="s">
        <v>143</v>
      </c>
      <c r="D196" s="148">
        <v>7660</v>
      </c>
      <c r="E196" s="170" t="s">
        <v>931</v>
      </c>
      <c r="F196" s="156">
        <f>'2018-2019 Form'!F205</f>
        <v>0</v>
      </c>
      <c r="G196" s="156">
        <f t="shared" si="18"/>
        <v>0</v>
      </c>
      <c r="H196" s="156">
        <f>F196</f>
        <v>0</v>
      </c>
      <c r="I196" s="156"/>
      <c r="J196" s="173"/>
      <c r="K196" s="156"/>
      <c r="L196" s="173"/>
      <c r="M196" s="173"/>
      <c r="N196" s="173"/>
      <c r="O196" s="157"/>
    </row>
    <row r="197" spans="1:256" ht="15.6" x14ac:dyDescent="0.25">
      <c r="A197" s="149">
        <v>7531</v>
      </c>
      <c r="B197" s="146" t="s">
        <v>875</v>
      </c>
      <c r="C197" s="146" t="s">
        <v>145</v>
      </c>
      <c r="D197" s="148">
        <v>7660</v>
      </c>
      <c r="E197" s="170" t="s">
        <v>932</v>
      </c>
      <c r="F197" s="156">
        <f>'2018-2019 Form'!F206</f>
        <v>0</v>
      </c>
      <c r="G197" s="156">
        <f t="shared" si="18"/>
        <v>0</v>
      </c>
      <c r="H197" s="156">
        <f>F197</f>
        <v>0</v>
      </c>
      <c r="I197" s="156"/>
      <c r="J197" s="173"/>
      <c r="K197" s="156"/>
      <c r="L197" s="173"/>
      <c r="M197" s="173"/>
      <c r="N197" s="173"/>
      <c r="O197" s="157"/>
    </row>
    <row r="198" spans="1:256" ht="15.6" x14ac:dyDescent="0.25">
      <c r="A198" s="149">
        <v>7532</v>
      </c>
      <c r="B198" s="146" t="s">
        <v>875</v>
      </c>
      <c r="C198" s="150" t="s">
        <v>15</v>
      </c>
      <c r="D198" s="148">
        <v>7660</v>
      </c>
      <c r="E198" s="170" t="s">
        <v>933</v>
      </c>
      <c r="F198" s="156">
        <f>'2018-2019 Form'!F207</f>
        <v>0</v>
      </c>
      <c r="G198" s="156"/>
      <c r="H198" s="156"/>
      <c r="I198" s="156"/>
      <c r="J198" s="173"/>
      <c r="K198" s="156"/>
      <c r="L198" s="173"/>
      <c r="M198" s="173"/>
      <c r="N198" s="173"/>
      <c r="O198" s="156">
        <f>F198</f>
        <v>0</v>
      </c>
    </row>
    <row r="199" spans="1:256" ht="15.6" x14ac:dyDescent="0.25">
      <c r="A199" s="149">
        <v>7533</v>
      </c>
      <c r="B199" s="146" t="s">
        <v>875</v>
      </c>
      <c r="C199" s="146" t="s">
        <v>147</v>
      </c>
      <c r="D199" s="148">
        <v>7660</v>
      </c>
      <c r="E199" s="170" t="s">
        <v>934</v>
      </c>
      <c r="F199" s="156">
        <f>'2018-2019 Form'!F208</f>
        <v>0</v>
      </c>
      <c r="G199" s="156">
        <f t="shared" si="18"/>
        <v>0</v>
      </c>
      <c r="H199" s="156">
        <f>F199</f>
        <v>0</v>
      </c>
      <c r="I199" s="156"/>
      <c r="J199" s="173"/>
      <c r="K199" s="156"/>
      <c r="L199" s="173"/>
      <c r="M199" s="173"/>
      <c r="N199" s="173"/>
      <c r="O199" s="157"/>
    </row>
    <row r="200" spans="1:256" ht="15.6" x14ac:dyDescent="0.25">
      <c r="A200" s="149">
        <v>7534</v>
      </c>
      <c r="B200" s="146" t="s">
        <v>875</v>
      </c>
      <c r="C200" s="146" t="s">
        <v>149</v>
      </c>
      <c r="D200" s="148">
        <v>7660</v>
      </c>
      <c r="E200" s="170" t="s">
        <v>935</v>
      </c>
      <c r="F200" s="156">
        <f>'2018-2019 Form'!F209</f>
        <v>0</v>
      </c>
      <c r="G200" s="156">
        <f t="shared" si="18"/>
        <v>0</v>
      </c>
      <c r="H200" s="156">
        <f t="shared" ref="H200:H213" si="19">F200</f>
        <v>0</v>
      </c>
      <c r="I200" s="156"/>
      <c r="J200" s="173"/>
      <c r="K200" s="156"/>
      <c r="L200" s="173"/>
      <c r="M200" s="173"/>
      <c r="N200" s="173"/>
      <c r="O200" s="157"/>
    </row>
    <row r="201" spans="1:256" ht="15.6" x14ac:dyDescent="0.25">
      <c r="A201" s="149">
        <v>7535</v>
      </c>
      <c r="B201" s="146" t="s">
        <v>875</v>
      </c>
      <c r="C201" s="146" t="s">
        <v>151</v>
      </c>
      <c r="D201" s="148">
        <v>7660</v>
      </c>
      <c r="E201" s="170" t="s">
        <v>936</v>
      </c>
      <c r="F201" s="156">
        <f>'2018-2019 Form'!F210</f>
        <v>0</v>
      </c>
      <c r="G201" s="156">
        <f t="shared" si="18"/>
        <v>0</v>
      </c>
      <c r="H201" s="156">
        <f t="shared" si="19"/>
        <v>0</v>
      </c>
      <c r="I201" s="156"/>
      <c r="J201" s="173"/>
      <c r="K201" s="156"/>
      <c r="L201" s="173"/>
      <c r="M201" s="173"/>
      <c r="N201" s="173"/>
      <c r="O201" s="157"/>
    </row>
    <row r="202" spans="1:256" ht="15.6" x14ac:dyDescent="0.25">
      <c r="A202" s="149">
        <v>7536</v>
      </c>
      <c r="B202" s="146" t="s">
        <v>875</v>
      </c>
      <c r="C202" s="146" t="s">
        <v>155</v>
      </c>
      <c r="D202" s="148">
        <v>7660</v>
      </c>
      <c r="E202" s="170" t="s">
        <v>937</v>
      </c>
      <c r="F202" s="156">
        <f>'2018-2019 Form'!F211</f>
        <v>0</v>
      </c>
      <c r="G202" s="156">
        <f t="shared" si="18"/>
        <v>0</v>
      </c>
      <c r="H202" s="156">
        <f t="shared" si="19"/>
        <v>0</v>
      </c>
      <c r="I202" s="156"/>
      <c r="J202" s="173"/>
      <c r="K202" s="156"/>
      <c r="L202" s="173"/>
      <c r="M202" s="173"/>
      <c r="N202" s="173"/>
      <c r="O202" s="157"/>
    </row>
    <row r="203" spans="1:256" ht="15.6" x14ac:dyDescent="0.25">
      <c r="A203" s="149">
        <v>7537</v>
      </c>
      <c r="B203" s="146" t="s">
        <v>875</v>
      </c>
      <c r="C203" s="146" t="s">
        <v>157</v>
      </c>
      <c r="D203" s="148">
        <v>7660</v>
      </c>
      <c r="E203" s="170" t="s">
        <v>938</v>
      </c>
      <c r="F203" s="156">
        <f>'2018-2019 Form'!F212</f>
        <v>0</v>
      </c>
      <c r="G203" s="156">
        <f t="shared" si="18"/>
        <v>0</v>
      </c>
      <c r="H203" s="156">
        <f t="shared" si="19"/>
        <v>0</v>
      </c>
      <c r="I203" s="156"/>
      <c r="J203" s="173"/>
      <c r="K203" s="156"/>
      <c r="L203" s="173"/>
      <c r="M203" s="173"/>
      <c r="N203" s="173"/>
      <c r="O203" s="157"/>
    </row>
    <row r="204" spans="1:256" ht="15.6" x14ac:dyDescent="0.25">
      <c r="A204" s="149">
        <v>7538</v>
      </c>
      <c r="B204" s="146" t="s">
        <v>875</v>
      </c>
      <c r="C204" s="146" t="s">
        <v>394</v>
      </c>
      <c r="D204" s="148">
        <v>7660</v>
      </c>
      <c r="E204" s="170" t="s">
        <v>939</v>
      </c>
      <c r="F204" s="156">
        <f>'2018-2019 Form'!F213</f>
        <v>0</v>
      </c>
      <c r="G204" s="156">
        <f t="shared" si="18"/>
        <v>0</v>
      </c>
      <c r="H204" s="156">
        <f t="shared" si="19"/>
        <v>0</v>
      </c>
      <c r="I204" s="156"/>
      <c r="J204" s="173"/>
      <c r="K204" s="156"/>
      <c r="L204" s="173"/>
      <c r="M204" s="173"/>
      <c r="N204" s="173"/>
      <c r="O204" s="157"/>
    </row>
    <row r="205" spans="1:256" ht="14.4" customHeight="1" x14ac:dyDescent="0.25">
      <c r="A205" s="147">
        <v>7540</v>
      </c>
      <c r="B205" s="146" t="s">
        <v>875</v>
      </c>
      <c r="C205" s="146" t="s">
        <v>25</v>
      </c>
      <c r="D205" s="148">
        <v>7660</v>
      </c>
      <c r="E205" s="170" t="s">
        <v>270</v>
      </c>
      <c r="F205" s="156">
        <f>'2018-2019 Form'!F214</f>
        <v>0</v>
      </c>
      <c r="G205" s="156">
        <f t="shared" si="18"/>
        <v>0</v>
      </c>
      <c r="H205" s="156">
        <f t="shared" si="19"/>
        <v>0</v>
      </c>
      <c r="I205" s="156"/>
      <c r="J205" s="173"/>
      <c r="K205" s="156"/>
      <c r="L205" s="173"/>
      <c r="M205" s="173"/>
      <c r="N205" s="173"/>
      <c r="O205" s="157"/>
    </row>
    <row r="206" spans="1:256" ht="15.6" x14ac:dyDescent="0.25">
      <c r="A206" s="147">
        <v>7560</v>
      </c>
      <c r="B206" s="146" t="s">
        <v>875</v>
      </c>
      <c r="C206" s="146" t="s">
        <v>17</v>
      </c>
      <c r="D206" s="148">
        <v>7660</v>
      </c>
      <c r="E206" s="170" t="s">
        <v>271</v>
      </c>
      <c r="F206" s="156">
        <f>'2018-2019 Form'!F215</f>
        <v>0</v>
      </c>
      <c r="G206" s="156">
        <f t="shared" si="18"/>
        <v>0</v>
      </c>
      <c r="H206" s="156">
        <f t="shared" si="19"/>
        <v>0</v>
      </c>
      <c r="I206" s="156"/>
      <c r="J206" s="173"/>
      <c r="K206" s="156"/>
      <c r="L206" s="173"/>
      <c r="M206" s="173"/>
      <c r="N206" s="173"/>
      <c r="O206" s="157"/>
    </row>
    <row r="207" spans="1:256" ht="15.6" x14ac:dyDescent="0.25">
      <c r="A207" s="147">
        <v>7580</v>
      </c>
      <c r="B207" s="146" t="s">
        <v>875</v>
      </c>
      <c r="C207" s="146" t="s">
        <v>46</v>
      </c>
      <c r="D207" s="148">
        <v>7660</v>
      </c>
      <c r="E207" s="170" t="s">
        <v>272</v>
      </c>
      <c r="F207" s="156">
        <f>'2018-2019 Form'!F216</f>
        <v>0</v>
      </c>
      <c r="G207" s="156">
        <f t="shared" si="18"/>
        <v>0</v>
      </c>
      <c r="H207" s="156">
        <f t="shared" si="19"/>
        <v>0</v>
      </c>
      <c r="I207" s="156"/>
      <c r="J207" s="173"/>
      <c r="K207" s="156"/>
      <c r="L207" s="173"/>
      <c r="M207" s="173"/>
      <c r="N207" s="173"/>
      <c r="O207" s="157"/>
    </row>
    <row r="208" spans="1:256" ht="15.6" x14ac:dyDescent="0.25">
      <c r="A208" s="149">
        <v>7590</v>
      </c>
      <c r="B208" s="146" t="s">
        <v>875</v>
      </c>
      <c r="C208" s="146" t="s">
        <v>396</v>
      </c>
      <c r="D208" s="148">
        <v>7660</v>
      </c>
      <c r="E208" s="170" t="s">
        <v>940</v>
      </c>
      <c r="F208" s="156">
        <f>'2018-2019 Form'!F217</f>
        <v>0</v>
      </c>
      <c r="G208" s="156">
        <f t="shared" si="18"/>
        <v>0</v>
      </c>
      <c r="H208" s="156">
        <f t="shared" si="19"/>
        <v>0</v>
      </c>
      <c r="I208" s="156"/>
      <c r="J208" s="173"/>
      <c r="K208" s="156"/>
      <c r="L208" s="173"/>
      <c r="M208" s="173"/>
      <c r="N208" s="173"/>
      <c r="O208" s="157"/>
    </row>
    <row r="209" spans="1:256" ht="15.6" x14ac:dyDescent="0.25">
      <c r="A209" s="149">
        <v>7591</v>
      </c>
      <c r="B209" s="146" t="s">
        <v>875</v>
      </c>
      <c r="C209" s="146" t="s">
        <v>398</v>
      </c>
      <c r="D209" s="148">
        <v>7660</v>
      </c>
      <c r="E209" s="170" t="s">
        <v>941</v>
      </c>
      <c r="F209" s="156">
        <f>'2018-2019 Form'!F218</f>
        <v>0</v>
      </c>
      <c r="G209" s="156">
        <f t="shared" si="18"/>
        <v>0</v>
      </c>
      <c r="H209" s="156">
        <f t="shared" si="19"/>
        <v>0</v>
      </c>
      <c r="I209" s="156"/>
      <c r="J209" s="173"/>
      <c r="K209" s="156"/>
      <c r="L209" s="173"/>
      <c r="M209" s="173"/>
      <c r="N209" s="173"/>
      <c r="O209" s="157"/>
    </row>
    <row r="210" spans="1:256" ht="15.6" x14ac:dyDescent="0.25">
      <c r="A210" s="147">
        <v>7600</v>
      </c>
      <c r="B210" s="146" t="s">
        <v>875</v>
      </c>
      <c r="C210" s="146" t="s">
        <v>19</v>
      </c>
      <c r="D210" s="148">
        <v>7660</v>
      </c>
      <c r="E210" s="170" t="s">
        <v>273</v>
      </c>
      <c r="F210" s="156">
        <f>'2018-2019 Form'!F219</f>
        <v>0</v>
      </c>
      <c r="G210" s="156">
        <f t="shared" si="18"/>
        <v>0</v>
      </c>
      <c r="H210" s="156">
        <f t="shared" si="19"/>
        <v>0</v>
      </c>
      <c r="I210" s="156"/>
      <c r="J210" s="173"/>
      <c r="K210" s="156"/>
      <c r="L210" s="173"/>
      <c r="M210" s="173"/>
      <c r="N210" s="173"/>
      <c r="O210" s="157"/>
    </row>
    <row r="211" spans="1:256" s="144" customFormat="1" ht="15.6" x14ac:dyDescent="0.25">
      <c r="A211" s="147">
        <v>7620</v>
      </c>
      <c r="B211" s="146" t="s">
        <v>875</v>
      </c>
      <c r="C211" s="146" t="s">
        <v>20</v>
      </c>
      <c r="D211" s="148">
        <v>7660</v>
      </c>
      <c r="E211" s="170" t="s">
        <v>274</v>
      </c>
      <c r="F211" s="156">
        <f>'2018-2019 Form'!F220</f>
        <v>0</v>
      </c>
      <c r="G211" s="156">
        <f t="shared" si="18"/>
        <v>0</v>
      </c>
      <c r="H211" s="156">
        <f t="shared" si="19"/>
        <v>0</v>
      </c>
      <c r="I211" s="156"/>
      <c r="J211" s="173"/>
      <c r="K211" s="156"/>
      <c r="L211" s="173"/>
      <c r="M211" s="173"/>
      <c r="N211" s="173"/>
      <c r="O211" s="157"/>
      <c r="P211" s="143"/>
      <c r="Q211" s="143"/>
      <c r="R211" s="143"/>
      <c r="S211" s="143"/>
      <c r="T211" s="143"/>
      <c r="U211" s="143"/>
      <c r="V211" s="143"/>
      <c r="W211" s="143"/>
      <c r="X211" s="143"/>
      <c r="Y211" s="143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43"/>
      <c r="AJ211" s="143"/>
      <c r="AK211" s="143"/>
      <c r="AL211" s="143"/>
      <c r="AM211" s="143"/>
      <c r="AN211" s="143"/>
      <c r="AO211" s="143"/>
      <c r="AP211" s="143"/>
      <c r="AQ211" s="143"/>
      <c r="AR211" s="143"/>
      <c r="AS211" s="143"/>
      <c r="AT211" s="143"/>
      <c r="AU211" s="143"/>
      <c r="AV211" s="143"/>
      <c r="AW211" s="143"/>
      <c r="AX211" s="143"/>
      <c r="AY211" s="143"/>
      <c r="AZ211" s="143"/>
      <c r="BA211" s="143"/>
      <c r="BB211" s="143"/>
      <c r="BC211" s="143"/>
      <c r="BD211" s="143"/>
      <c r="BE211" s="143"/>
      <c r="BF211" s="143"/>
      <c r="BG211" s="143"/>
      <c r="BH211" s="143"/>
      <c r="BI211" s="143"/>
      <c r="BJ211" s="143"/>
      <c r="BK211" s="143"/>
      <c r="BL211" s="143"/>
      <c r="BM211" s="143"/>
      <c r="BN211" s="143"/>
      <c r="BO211" s="143"/>
      <c r="BP211" s="143"/>
      <c r="BQ211" s="143"/>
      <c r="BR211" s="143"/>
      <c r="BS211" s="143"/>
      <c r="BT211" s="143"/>
      <c r="BU211" s="143"/>
      <c r="BV211" s="143"/>
      <c r="BW211" s="143"/>
      <c r="BX211" s="143"/>
      <c r="BY211" s="143"/>
      <c r="BZ211" s="143"/>
      <c r="CA211" s="143"/>
      <c r="CB211" s="143"/>
      <c r="CC211" s="143"/>
      <c r="CD211" s="143"/>
      <c r="CE211" s="143"/>
      <c r="CF211" s="143"/>
      <c r="CG211" s="143"/>
      <c r="CH211" s="143"/>
      <c r="CI211" s="143"/>
      <c r="CJ211" s="143"/>
      <c r="CK211" s="143"/>
      <c r="CL211" s="143"/>
      <c r="CM211" s="143"/>
      <c r="CN211" s="143"/>
      <c r="CO211" s="143"/>
      <c r="CP211" s="143"/>
      <c r="CQ211" s="143"/>
      <c r="CR211" s="143"/>
      <c r="CS211" s="143"/>
      <c r="CT211" s="143"/>
      <c r="CU211" s="143"/>
      <c r="CV211" s="143"/>
      <c r="CW211" s="143"/>
      <c r="CX211" s="143"/>
      <c r="CY211" s="143"/>
      <c r="CZ211" s="143"/>
      <c r="DA211" s="143"/>
      <c r="DB211" s="143"/>
      <c r="DC211" s="143"/>
      <c r="DD211" s="143"/>
      <c r="DE211" s="143"/>
      <c r="DF211" s="143"/>
      <c r="DG211" s="143"/>
      <c r="DH211" s="143"/>
      <c r="DI211" s="143"/>
      <c r="DJ211" s="143"/>
      <c r="DK211" s="143"/>
      <c r="DL211" s="143"/>
      <c r="DM211" s="143"/>
      <c r="DN211" s="143"/>
      <c r="DO211" s="143"/>
      <c r="DP211" s="143"/>
      <c r="DQ211" s="143"/>
      <c r="DR211" s="143"/>
      <c r="DS211" s="143"/>
      <c r="DT211" s="143"/>
      <c r="DU211" s="143"/>
      <c r="DV211" s="143"/>
      <c r="DW211" s="143"/>
      <c r="DX211" s="143"/>
      <c r="DY211" s="143"/>
      <c r="DZ211" s="143"/>
      <c r="EA211" s="143"/>
      <c r="EB211" s="143"/>
      <c r="EC211" s="143"/>
      <c r="ED211" s="143"/>
      <c r="EE211" s="143"/>
      <c r="EF211" s="143"/>
      <c r="EG211" s="143"/>
      <c r="EH211" s="143"/>
      <c r="EI211" s="143"/>
      <c r="EJ211" s="143"/>
      <c r="EK211" s="143"/>
      <c r="EL211" s="143"/>
      <c r="EM211" s="143"/>
      <c r="EN211" s="143"/>
      <c r="EO211" s="143"/>
      <c r="EP211" s="143"/>
      <c r="EQ211" s="143"/>
      <c r="ER211" s="143"/>
      <c r="ES211" s="143"/>
      <c r="ET211" s="143"/>
      <c r="EU211" s="143"/>
      <c r="EV211" s="143"/>
      <c r="EW211" s="143"/>
      <c r="EX211" s="143"/>
      <c r="EY211" s="143"/>
      <c r="EZ211" s="143"/>
      <c r="FA211" s="143"/>
      <c r="FB211" s="143"/>
      <c r="FC211" s="143"/>
      <c r="FD211" s="143"/>
      <c r="FE211" s="143"/>
      <c r="FF211" s="143"/>
      <c r="FG211" s="143"/>
      <c r="FH211" s="143"/>
      <c r="FI211" s="143"/>
      <c r="FJ211" s="143"/>
      <c r="FK211" s="143"/>
      <c r="FL211" s="143"/>
      <c r="FM211" s="143"/>
      <c r="FN211" s="143"/>
      <c r="FO211" s="143"/>
      <c r="FP211" s="143"/>
      <c r="FQ211" s="143"/>
      <c r="FR211" s="143"/>
      <c r="FS211" s="143"/>
      <c r="FT211" s="143"/>
      <c r="FU211" s="143"/>
      <c r="FV211" s="143"/>
      <c r="FW211" s="143"/>
      <c r="FX211" s="143"/>
      <c r="FY211" s="143"/>
      <c r="FZ211" s="143"/>
      <c r="GA211" s="143"/>
      <c r="GB211" s="143"/>
      <c r="GC211" s="143"/>
      <c r="GD211" s="143"/>
      <c r="GE211" s="143"/>
      <c r="GF211" s="143"/>
      <c r="GG211" s="143"/>
      <c r="GH211" s="143"/>
      <c r="GI211" s="143"/>
      <c r="GJ211" s="143"/>
      <c r="GK211" s="143"/>
      <c r="GL211" s="143"/>
      <c r="GM211" s="143"/>
      <c r="GN211" s="143"/>
      <c r="GO211" s="143"/>
      <c r="GP211" s="143"/>
      <c r="GQ211" s="143"/>
      <c r="GR211" s="143"/>
      <c r="GS211" s="143"/>
      <c r="GT211" s="143"/>
      <c r="GU211" s="143"/>
      <c r="GV211" s="143"/>
      <c r="GW211" s="143"/>
      <c r="GX211" s="143"/>
      <c r="GY211" s="143"/>
      <c r="GZ211" s="143"/>
      <c r="HA211" s="143"/>
      <c r="HB211" s="143"/>
      <c r="HC211" s="143"/>
      <c r="HD211" s="143"/>
      <c r="HE211" s="143"/>
      <c r="HF211" s="143"/>
      <c r="HG211" s="143"/>
      <c r="HH211" s="143"/>
      <c r="HI211" s="143"/>
      <c r="HJ211" s="143"/>
      <c r="HK211" s="143"/>
      <c r="HL211" s="143"/>
      <c r="HM211" s="143"/>
      <c r="HN211" s="143"/>
      <c r="HO211" s="143"/>
      <c r="HP211" s="143"/>
      <c r="HQ211" s="143"/>
      <c r="HR211" s="143"/>
      <c r="HS211" s="143"/>
      <c r="HT211" s="143"/>
      <c r="HU211" s="143"/>
      <c r="HV211" s="143"/>
      <c r="HW211" s="143"/>
      <c r="HX211" s="143"/>
      <c r="HY211" s="143"/>
      <c r="HZ211" s="143"/>
      <c r="IA211" s="143"/>
      <c r="IB211" s="143"/>
      <c r="IC211" s="143"/>
      <c r="ID211" s="143"/>
      <c r="IE211" s="143"/>
      <c r="IF211" s="143"/>
      <c r="IG211" s="143"/>
      <c r="IH211" s="143"/>
      <c r="II211" s="143"/>
      <c r="IJ211" s="143"/>
      <c r="IK211" s="143"/>
      <c r="IL211" s="143"/>
      <c r="IM211" s="143"/>
      <c r="IN211" s="143"/>
      <c r="IO211" s="143"/>
      <c r="IP211" s="143"/>
      <c r="IQ211" s="143"/>
      <c r="IR211" s="143"/>
      <c r="IS211" s="143"/>
      <c r="IT211" s="143"/>
      <c r="IU211" s="143"/>
      <c r="IV211" s="143"/>
    </row>
    <row r="212" spans="1:256" s="144" customFormat="1" ht="15.6" x14ac:dyDescent="0.25">
      <c r="A212" s="149">
        <v>7630</v>
      </c>
      <c r="B212" s="146" t="s">
        <v>875</v>
      </c>
      <c r="C212" s="146" t="s">
        <v>381</v>
      </c>
      <c r="D212" s="148">
        <v>7660</v>
      </c>
      <c r="E212" s="170" t="s">
        <v>926</v>
      </c>
      <c r="F212" s="156">
        <f>'2018-2019 Form'!F221</f>
        <v>0</v>
      </c>
      <c r="G212" s="156">
        <f t="shared" si="18"/>
        <v>0</v>
      </c>
      <c r="H212" s="156">
        <f t="shared" si="19"/>
        <v>0</v>
      </c>
      <c r="I212" s="156"/>
      <c r="J212" s="173"/>
      <c r="K212" s="156"/>
      <c r="L212" s="173"/>
      <c r="M212" s="173"/>
      <c r="N212" s="173"/>
      <c r="O212" s="157"/>
      <c r="P212" s="143"/>
      <c r="Q212" s="143"/>
      <c r="R212" s="143"/>
      <c r="S212" s="143"/>
      <c r="T212" s="143"/>
      <c r="U212" s="143"/>
      <c r="V212" s="143"/>
      <c r="W212" s="143"/>
      <c r="X212" s="143"/>
      <c r="Y212" s="143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43"/>
      <c r="AJ212" s="143"/>
      <c r="AK212" s="143"/>
      <c r="AL212" s="143"/>
      <c r="AM212" s="143"/>
      <c r="AN212" s="143"/>
      <c r="AO212" s="143"/>
      <c r="AP212" s="143"/>
      <c r="AQ212" s="143"/>
      <c r="AR212" s="143"/>
      <c r="AS212" s="143"/>
      <c r="AT212" s="143"/>
      <c r="AU212" s="143"/>
      <c r="AV212" s="143"/>
      <c r="AW212" s="143"/>
      <c r="AX212" s="143"/>
      <c r="AY212" s="143"/>
      <c r="AZ212" s="143"/>
      <c r="BA212" s="143"/>
      <c r="BB212" s="143"/>
      <c r="BC212" s="143"/>
      <c r="BD212" s="143"/>
      <c r="BE212" s="143"/>
      <c r="BF212" s="143"/>
      <c r="BG212" s="143"/>
      <c r="BH212" s="143"/>
      <c r="BI212" s="143"/>
      <c r="BJ212" s="143"/>
      <c r="BK212" s="143"/>
      <c r="BL212" s="143"/>
      <c r="BM212" s="143"/>
      <c r="BN212" s="143"/>
      <c r="BO212" s="143"/>
      <c r="BP212" s="143"/>
      <c r="BQ212" s="143"/>
      <c r="BR212" s="143"/>
      <c r="BS212" s="143"/>
      <c r="BT212" s="143"/>
      <c r="BU212" s="143"/>
      <c r="BV212" s="143"/>
      <c r="BW212" s="143"/>
      <c r="BX212" s="143"/>
      <c r="BY212" s="143"/>
      <c r="BZ212" s="143"/>
      <c r="CA212" s="143"/>
      <c r="CB212" s="143"/>
      <c r="CC212" s="143"/>
      <c r="CD212" s="143"/>
      <c r="CE212" s="143"/>
      <c r="CF212" s="143"/>
      <c r="CG212" s="143"/>
      <c r="CH212" s="143"/>
      <c r="CI212" s="143"/>
      <c r="CJ212" s="143"/>
      <c r="CK212" s="143"/>
      <c r="CL212" s="143"/>
      <c r="CM212" s="143"/>
      <c r="CN212" s="143"/>
      <c r="CO212" s="143"/>
      <c r="CP212" s="143"/>
      <c r="CQ212" s="143"/>
      <c r="CR212" s="143"/>
      <c r="CS212" s="143"/>
      <c r="CT212" s="143"/>
      <c r="CU212" s="143"/>
      <c r="CV212" s="143"/>
      <c r="CW212" s="143"/>
      <c r="CX212" s="143"/>
      <c r="CY212" s="143"/>
      <c r="CZ212" s="143"/>
      <c r="DA212" s="143"/>
      <c r="DB212" s="143"/>
      <c r="DC212" s="143"/>
      <c r="DD212" s="143"/>
      <c r="DE212" s="143"/>
      <c r="DF212" s="143"/>
      <c r="DG212" s="143"/>
      <c r="DH212" s="143"/>
      <c r="DI212" s="143"/>
      <c r="DJ212" s="143"/>
      <c r="DK212" s="143"/>
      <c r="DL212" s="143"/>
      <c r="DM212" s="143"/>
      <c r="DN212" s="143"/>
      <c r="DO212" s="143"/>
      <c r="DP212" s="143"/>
      <c r="DQ212" s="143"/>
      <c r="DR212" s="143"/>
      <c r="DS212" s="143"/>
      <c r="DT212" s="143"/>
      <c r="DU212" s="143"/>
      <c r="DV212" s="143"/>
      <c r="DW212" s="143"/>
      <c r="DX212" s="143"/>
      <c r="DY212" s="143"/>
      <c r="DZ212" s="143"/>
      <c r="EA212" s="143"/>
      <c r="EB212" s="143"/>
      <c r="EC212" s="143"/>
      <c r="ED212" s="143"/>
      <c r="EE212" s="143"/>
      <c r="EF212" s="143"/>
      <c r="EG212" s="143"/>
      <c r="EH212" s="143"/>
      <c r="EI212" s="143"/>
      <c r="EJ212" s="143"/>
      <c r="EK212" s="143"/>
      <c r="EL212" s="143"/>
      <c r="EM212" s="143"/>
      <c r="EN212" s="143"/>
      <c r="EO212" s="143"/>
      <c r="EP212" s="143"/>
      <c r="EQ212" s="143"/>
      <c r="ER212" s="143"/>
      <c r="ES212" s="143"/>
      <c r="ET212" s="143"/>
      <c r="EU212" s="143"/>
      <c r="EV212" s="143"/>
      <c r="EW212" s="143"/>
      <c r="EX212" s="143"/>
      <c r="EY212" s="143"/>
      <c r="EZ212" s="143"/>
      <c r="FA212" s="143"/>
      <c r="FB212" s="143"/>
      <c r="FC212" s="143"/>
      <c r="FD212" s="143"/>
      <c r="FE212" s="143"/>
      <c r="FF212" s="143"/>
      <c r="FG212" s="143"/>
      <c r="FH212" s="143"/>
      <c r="FI212" s="143"/>
      <c r="FJ212" s="143"/>
      <c r="FK212" s="143"/>
      <c r="FL212" s="143"/>
      <c r="FM212" s="143"/>
      <c r="FN212" s="143"/>
      <c r="FO212" s="143"/>
      <c r="FP212" s="143"/>
      <c r="FQ212" s="143"/>
      <c r="FR212" s="143"/>
      <c r="FS212" s="143"/>
      <c r="FT212" s="143"/>
      <c r="FU212" s="143"/>
      <c r="FV212" s="143"/>
      <c r="FW212" s="143"/>
      <c r="FX212" s="143"/>
      <c r="FY212" s="143"/>
      <c r="FZ212" s="143"/>
      <c r="GA212" s="143"/>
      <c r="GB212" s="143"/>
      <c r="GC212" s="143"/>
      <c r="GD212" s="143"/>
      <c r="GE212" s="143"/>
      <c r="GF212" s="143"/>
      <c r="GG212" s="143"/>
      <c r="GH212" s="143"/>
      <c r="GI212" s="143"/>
      <c r="GJ212" s="143"/>
      <c r="GK212" s="143"/>
      <c r="GL212" s="143"/>
      <c r="GM212" s="143"/>
      <c r="GN212" s="143"/>
      <c r="GO212" s="143"/>
      <c r="GP212" s="143"/>
      <c r="GQ212" s="143"/>
      <c r="GR212" s="143"/>
      <c r="GS212" s="143"/>
      <c r="GT212" s="143"/>
      <c r="GU212" s="143"/>
      <c r="GV212" s="143"/>
      <c r="GW212" s="143"/>
      <c r="GX212" s="143"/>
      <c r="GY212" s="143"/>
      <c r="GZ212" s="143"/>
      <c r="HA212" s="143"/>
      <c r="HB212" s="143"/>
      <c r="HC212" s="143"/>
      <c r="HD212" s="143"/>
      <c r="HE212" s="143"/>
      <c r="HF212" s="143"/>
      <c r="HG212" s="143"/>
      <c r="HH212" s="143"/>
      <c r="HI212" s="143"/>
      <c r="HJ212" s="143"/>
      <c r="HK212" s="143"/>
      <c r="HL212" s="143"/>
      <c r="HM212" s="143"/>
      <c r="HN212" s="143"/>
      <c r="HO212" s="143"/>
      <c r="HP212" s="143"/>
      <c r="HQ212" s="143"/>
      <c r="HR212" s="143"/>
      <c r="HS212" s="143"/>
      <c r="HT212" s="143"/>
      <c r="HU212" s="143"/>
      <c r="HV212" s="143"/>
      <c r="HW212" s="143"/>
      <c r="HX212" s="143"/>
      <c r="HY212" s="143"/>
      <c r="HZ212" s="143"/>
      <c r="IA212" s="143"/>
      <c r="IB212" s="143"/>
      <c r="IC212" s="143"/>
      <c r="ID212" s="143"/>
      <c r="IE212" s="143"/>
      <c r="IF212" s="143"/>
      <c r="IG212" s="143"/>
      <c r="IH212" s="143"/>
      <c r="II212" s="143"/>
      <c r="IJ212" s="143"/>
      <c r="IK212" s="143"/>
      <c r="IL212" s="143"/>
      <c r="IM212" s="143"/>
      <c r="IN212" s="143"/>
      <c r="IO212" s="143"/>
      <c r="IP212" s="143"/>
      <c r="IQ212" s="143"/>
      <c r="IR212" s="143"/>
      <c r="IS212" s="143"/>
      <c r="IT212" s="143"/>
      <c r="IU212" s="143"/>
      <c r="IV212" s="143"/>
    </row>
    <row r="213" spans="1:256" s="144" customFormat="1" ht="15.6" x14ac:dyDescent="0.25">
      <c r="A213" s="147">
        <v>7640</v>
      </c>
      <c r="B213" s="146" t="s">
        <v>875</v>
      </c>
      <c r="C213" s="146" t="s">
        <v>21</v>
      </c>
      <c r="D213" s="148">
        <v>7660</v>
      </c>
      <c r="E213" s="170" t="s">
        <v>275</v>
      </c>
      <c r="F213" s="156">
        <f>'2018-2019 Form'!F222</f>
        <v>0</v>
      </c>
      <c r="G213" s="156">
        <f t="shared" si="18"/>
        <v>0</v>
      </c>
      <c r="H213" s="156">
        <f t="shared" si="19"/>
        <v>0</v>
      </c>
      <c r="I213" s="156"/>
      <c r="J213" s="173"/>
      <c r="K213" s="156"/>
      <c r="L213" s="173"/>
      <c r="M213" s="173"/>
      <c r="N213" s="173"/>
      <c r="O213" s="157"/>
      <c r="P213" s="143"/>
      <c r="Q213" s="143"/>
      <c r="R213" s="143"/>
      <c r="S213" s="143"/>
      <c r="T213" s="143"/>
      <c r="U213" s="143"/>
      <c r="V213" s="143"/>
      <c r="W213" s="143"/>
      <c r="X213" s="143"/>
      <c r="Y213" s="143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43"/>
      <c r="AJ213" s="143"/>
      <c r="AK213" s="143"/>
      <c r="AL213" s="143"/>
      <c r="AM213" s="143"/>
      <c r="AN213" s="143"/>
      <c r="AO213" s="143"/>
      <c r="AP213" s="143"/>
      <c r="AQ213" s="143"/>
      <c r="AR213" s="143"/>
      <c r="AS213" s="143"/>
      <c r="AT213" s="143"/>
      <c r="AU213" s="143"/>
      <c r="AV213" s="143"/>
      <c r="AW213" s="143"/>
      <c r="AX213" s="143"/>
      <c r="AY213" s="143"/>
      <c r="AZ213" s="143"/>
      <c r="BA213" s="143"/>
      <c r="BB213" s="143"/>
      <c r="BC213" s="143"/>
      <c r="BD213" s="143"/>
      <c r="BE213" s="143"/>
      <c r="BF213" s="143"/>
      <c r="BG213" s="143"/>
      <c r="BH213" s="143"/>
      <c r="BI213" s="143"/>
      <c r="BJ213" s="143"/>
      <c r="BK213" s="143"/>
      <c r="BL213" s="143"/>
      <c r="BM213" s="143"/>
      <c r="BN213" s="143"/>
      <c r="BO213" s="143"/>
      <c r="BP213" s="143"/>
      <c r="BQ213" s="143"/>
      <c r="BR213" s="143"/>
      <c r="BS213" s="143"/>
      <c r="BT213" s="143"/>
      <c r="BU213" s="143"/>
      <c r="BV213" s="143"/>
      <c r="BW213" s="143"/>
      <c r="BX213" s="143"/>
      <c r="BY213" s="143"/>
      <c r="BZ213" s="143"/>
      <c r="CA213" s="143"/>
      <c r="CB213" s="143"/>
      <c r="CC213" s="143"/>
      <c r="CD213" s="143"/>
      <c r="CE213" s="143"/>
      <c r="CF213" s="143"/>
      <c r="CG213" s="143"/>
      <c r="CH213" s="143"/>
      <c r="CI213" s="143"/>
      <c r="CJ213" s="143"/>
      <c r="CK213" s="143"/>
      <c r="CL213" s="143"/>
      <c r="CM213" s="143"/>
      <c r="CN213" s="143"/>
      <c r="CO213" s="143"/>
      <c r="CP213" s="143"/>
      <c r="CQ213" s="143"/>
      <c r="CR213" s="143"/>
      <c r="CS213" s="143"/>
      <c r="CT213" s="143"/>
      <c r="CU213" s="143"/>
      <c r="CV213" s="143"/>
      <c r="CW213" s="143"/>
      <c r="CX213" s="143"/>
      <c r="CY213" s="143"/>
      <c r="CZ213" s="143"/>
      <c r="DA213" s="143"/>
      <c r="DB213" s="143"/>
      <c r="DC213" s="143"/>
      <c r="DD213" s="143"/>
      <c r="DE213" s="143"/>
      <c r="DF213" s="143"/>
      <c r="DG213" s="143"/>
      <c r="DH213" s="143"/>
      <c r="DI213" s="143"/>
      <c r="DJ213" s="143"/>
      <c r="DK213" s="143"/>
      <c r="DL213" s="143"/>
      <c r="DM213" s="143"/>
      <c r="DN213" s="143"/>
      <c r="DO213" s="143"/>
      <c r="DP213" s="143"/>
      <c r="DQ213" s="143"/>
      <c r="DR213" s="143"/>
      <c r="DS213" s="143"/>
      <c r="DT213" s="143"/>
      <c r="DU213" s="143"/>
      <c r="DV213" s="143"/>
      <c r="DW213" s="143"/>
      <c r="DX213" s="143"/>
      <c r="DY213" s="143"/>
      <c r="DZ213" s="143"/>
      <c r="EA213" s="143"/>
      <c r="EB213" s="143"/>
      <c r="EC213" s="143"/>
      <c r="ED213" s="143"/>
      <c r="EE213" s="143"/>
      <c r="EF213" s="143"/>
      <c r="EG213" s="143"/>
      <c r="EH213" s="143"/>
      <c r="EI213" s="143"/>
      <c r="EJ213" s="143"/>
      <c r="EK213" s="143"/>
      <c r="EL213" s="143"/>
      <c r="EM213" s="143"/>
      <c r="EN213" s="143"/>
      <c r="EO213" s="143"/>
      <c r="EP213" s="143"/>
      <c r="EQ213" s="143"/>
      <c r="ER213" s="143"/>
      <c r="ES213" s="143"/>
      <c r="ET213" s="143"/>
      <c r="EU213" s="143"/>
      <c r="EV213" s="143"/>
      <c r="EW213" s="143"/>
      <c r="EX213" s="143"/>
      <c r="EY213" s="143"/>
      <c r="EZ213" s="143"/>
      <c r="FA213" s="143"/>
      <c r="FB213" s="143"/>
      <c r="FC213" s="143"/>
      <c r="FD213" s="143"/>
      <c r="FE213" s="143"/>
      <c r="FF213" s="143"/>
      <c r="FG213" s="143"/>
      <c r="FH213" s="143"/>
      <c r="FI213" s="143"/>
      <c r="FJ213" s="143"/>
      <c r="FK213" s="143"/>
      <c r="FL213" s="143"/>
      <c r="FM213" s="143"/>
      <c r="FN213" s="143"/>
      <c r="FO213" s="143"/>
      <c r="FP213" s="143"/>
      <c r="FQ213" s="143"/>
      <c r="FR213" s="143"/>
      <c r="FS213" s="143"/>
      <c r="FT213" s="143"/>
      <c r="FU213" s="143"/>
      <c r="FV213" s="143"/>
      <c r="FW213" s="143"/>
      <c r="FX213" s="143"/>
      <c r="FY213" s="143"/>
      <c r="FZ213" s="143"/>
      <c r="GA213" s="143"/>
      <c r="GB213" s="143"/>
      <c r="GC213" s="143"/>
      <c r="GD213" s="143"/>
      <c r="GE213" s="143"/>
      <c r="GF213" s="143"/>
      <c r="GG213" s="143"/>
      <c r="GH213" s="143"/>
      <c r="GI213" s="143"/>
      <c r="GJ213" s="143"/>
      <c r="GK213" s="143"/>
      <c r="GL213" s="143"/>
      <c r="GM213" s="143"/>
      <c r="GN213" s="143"/>
      <c r="GO213" s="143"/>
      <c r="GP213" s="143"/>
      <c r="GQ213" s="143"/>
      <c r="GR213" s="143"/>
      <c r="GS213" s="143"/>
      <c r="GT213" s="143"/>
      <c r="GU213" s="143"/>
      <c r="GV213" s="143"/>
      <c r="GW213" s="143"/>
      <c r="GX213" s="143"/>
      <c r="GY213" s="143"/>
      <c r="GZ213" s="143"/>
      <c r="HA213" s="143"/>
      <c r="HB213" s="143"/>
      <c r="HC213" s="143"/>
      <c r="HD213" s="143"/>
      <c r="HE213" s="143"/>
      <c r="HF213" s="143"/>
      <c r="HG213" s="143"/>
      <c r="HH213" s="143"/>
      <c r="HI213" s="143"/>
      <c r="HJ213" s="143"/>
      <c r="HK213" s="143"/>
      <c r="HL213" s="143"/>
      <c r="HM213" s="143"/>
      <c r="HN213" s="143"/>
      <c r="HO213" s="143"/>
      <c r="HP213" s="143"/>
      <c r="HQ213" s="143"/>
      <c r="HR213" s="143"/>
      <c r="HS213" s="143"/>
      <c r="HT213" s="143"/>
      <c r="HU213" s="143"/>
      <c r="HV213" s="143"/>
      <c r="HW213" s="143"/>
      <c r="HX213" s="143"/>
      <c r="HY213" s="143"/>
      <c r="HZ213" s="143"/>
      <c r="IA213" s="143"/>
      <c r="IB213" s="143"/>
      <c r="IC213" s="143"/>
      <c r="ID213" s="143"/>
      <c r="IE213" s="143"/>
      <c r="IF213" s="143"/>
      <c r="IG213" s="143"/>
      <c r="IH213" s="143"/>
      <c r="II213" s="143"/>
      <c r="IJ213" s="143"/>
      <c r="IK213" s="143"/>
      <c r="IL213" s="143"/>
      <c r="IM213" s="143"/>
      <c r="IN213" s="143"/>
      <c r="IO213" s="143"/>
      <c r="IP213" s="143"/>
      <c r="IQ213" s="143"/>
      <c r="IR213" s="143"/>
      <c r="IS213" s="143"/>
      <c r="IT213" s="143"/>
      <c r="IU213" s="143"/>
      <c r="IV213" s="143"/>
    </row>
    <row r="214" spans="1:256" s="144" customFormat="1" ht="15.6" x14ac:dyDescent="0.25">
      <c r="A214" s="147">
        <v>7660</v>
      </c>
      <c r="B214" s="146" t="s">
        <v>927</v>
      </c>
      <c r="C214" s="146" t="s">
        <v>927</v>
      </c>
      <c r="D214" s="148">
        <v>10300</v>
      </c>
      <c r="E214" s="170" t="s">
        <v>928</v>
      </c>
      <c r="F214" s="156">
        <f>SUM(F193:F213)</f>
        <v>0</v>
      </c>
      <c r="G214" s="156">
        <f>SUM(G193:G213)</f>
        <v>0</v>
      </c>
      <c r="H214" s="156">
        <f>SUM(H193:H213)</f>
        <v>0</v>
      </c>
      <c r="I214" s="156"/>
      <c r="J214" s="173"/>
      <c r="K214" s="156"/>
      <c r="L214" s="173"/>
      <c r="M214" s="173"/>
      <c r="N214" s="322"/>
      <c r="O214" s="156">
        <f>SUM(O193:O213)</f>
        <v>0</v>
      </c>
      <c r="P214" s="143"/>
      <c r="Q214" s="143"/>
      <c r="R214" s="143"/>
      <c r="S214" s="143"/>
      <c r="T214" s="143"/>
      <c r="U214" s="143"/>
      <c r="V214" s="143"/>
      <c r="W214" s="143"/>
      <c r="X214" s="143"/>
      <c r="Y214" s="143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43"/>
      <c r="AJ214" s="143"/>
      <c r="AK214" s="143"/>
      <c r="AL214" s="143"/>
      <c r="AM214" s="143"/>
      <c r="AN214" s="143"/>
      <c r="AO214" s="143"/>
      <c r="AP214" s="143"/>
      <c r="AQ214" s="143"/>
      <c r="AR214" s="143"/>
      <c r="AS214" s="143"/>
      <c r="AT214" s="143"/>
      <c r="AU214" s="143"/>
      <c r="AV214" s="143"/>
      <c r="AW214" s="143"/>
      <c r="AX214" s="143"/>
      <c r="AY214" s="143"/>
      <c r="AZ214" s="143"/>
      <c r="BA214" s="143"/>
      <c r="BB214" s="143"/>
      <c r="BC214" s="143"/>
      <c r="BD214" s="143"/>
      <c r="BE214" s="143"/>
      <c r="BF214" s="143"/>
      <c r="BG214" s="143"/>
      <c r="BH214" s="143"/>
      <c r="BI214" s="143"/>
      <c r="BJ214" s="143"/>
      <c r="BK214" s="143"/>
      <c r="BL214" s="143"/>
      <c r="BM214" s="143"/>
      <c r="BN214" s="143"/>
      <c r="BO214" s="143"/>
      <c r="BP214" s="143"/>
      <c r="BQ214" s="143"/>
      <c r="BR214" s="143"/>
      <c r="BS214" s="143"/>
      <c r="BT214" s="143"/>
      <c r="BU214" s="143"/>
      <c r="BV214" s="143"/>
      <c r="BW214" s="143"/>
      <c r="BX214" s="143"/>
      <c r="BY214" s="143"/>
      <c r="BZ214" s="143"/>
      <c r="CA214" s="143"/>
      <c r="CB214" s="143"/>
      <c r="CC214" s="143"/>
      <c r="CD214" s="143"/>
      <c r="CE214" s="143"/>
      <c r="CF214" s="143"/>
      <c r="CG214" s="143"/>
      <c r="CH214" s="143"/>
      <c r="CI214" s="143"/>
      <c r="CJ214" s="143"/>
      <c r="CK214" s="143"/>
      <c r="CL214" s="143"/>
      <c r="CM214" s="143"/>
      <c r="CN214" s="143"/>
      <c r="CO214" s="143"/>
      <c r="CP214" s="143"/>
      <c r="CQ214" s="143"/>
      <c r="CR214" s="143"/>
      <c r="CS214" s="143"/>
      <c r="CT214" s="143"/>
      <c r="CU214" s="143"/>
      <c r="CV214" s="143"/>
      <c r="CW214" s="143"/>
      <c r="CX214" s="143"/>
      <c r="CY214" s="143"/>
      <c r="CZ214" s="143"/>
      <c r="DA214" s="143"/>
      <c r="DB214" s="143"/>
      <c r="DC214" s="143"/>
      <c r="DD214" s="143"/>
      <c r="DE214" s="143"/>
      <c r="DF214" s="143"/>
      <c r="DG214" s="143"/>
      <c r="DH214" s="143"/>
      <c r="DI214" s="143"/>
      <c r="DJ214" s="143"/>
      <c r="DK214" s="143"/>
      <c r="DL214" s="143"/>
      <c r="DM214" s="143"/>
      <c r="DN214" s="143"/>
      <c r="DO214" s="143"/>
      <c r="DP214" s="143"/>
      <c r="DQ214" s="143"/>
      <c r="DR214" s="143"/>
      <c r="DS214" s="143"/>
      <c r="DT214" s="143"/>
      <c r="DU214" s="143"/>
      <c r="DV214" s="143"/>
      <c r="DW214" s="143"/>
      <c r="DX214" s="143"/>
      <c r="DY214" s="143"/>
      <c r="DZ214" s="143"/>
      <c r="EA214" s="143"/>
      <c r="EB214" s="143"/>
      <c r="EC214" s="143"/>
      <c r="ED214" s="143"/>
      <c r="EE214" s="143"/>
      <c r="EF214" s="143"/>
      <c r="EG214" s="143"/>
      <c r="EH214" s="143"/>
      <c r="EI214" s="143"/>
      <c r="EJ214" s="143"/>
      <c r="EK214" s="143"/>
      <c r="EL214" s="143"/>
      <c r="EM214" s="143"/>
      <c r="EN214" s="143"/>
      <c r="EO214" s="143"/>
      <c r="EP214" s="143"/>
      <c r="EQ214" s="143"/>
      <c r="ER214" s="143"/>
      <c r="ES214" s="143"/>
      <c r="ET214" s="143"/>
      <c r="EU214" s="143"/>
      <c r="EV214" s="143"/>
      <c r="EW214" s="143"/>
      <c r="EX214" s="143"/>
      <c r="EY214" s="143"/>
      <c r="EZ214" s="143"/>
      <c r="FA214" s="143"/>
      <c r="FB214" s="143"/>
      <c r="FC214" s="143"/>
      <c r="FD214" s="143"/>
      <c r="FE214" s="143"/>
      <c r="FF214" s="143"/>
      <c r="FG214" s="143"/>
      <c r="FH214" s="143"/>
      <c r="FI214" s="143"/>
      <c r="FJ214" s="143"/>
      <c r="FK214" s="143"/>
      <c r="FL214" s="143"/>
      <c r="FM214" s="143"/>
      <c r="FN214" s="143"/>
      <c r="FO214" s="143"/>
      <c r="FP214" s="143"/>
      <c r="FQ214" s="143"/>
      <c r="FR214" s="143"/>
      <c r="FS214" s="143"/>
      <c r="FT214" s="143"/>
      <c r="FU214" s="143"/>
      <c r="FV214" s="143"/>
      <c r="FW214" s="143"/>
      <c r="FX214" s="143"/>
      <c r="FY214" s="143"/>
      <c r="FZ214" s="143"/>
      <c r="GA214" s="143"/>
      <c r="GB214" s="143"/>
      <c r="GC214" s="143"/>
      <c r="GD214" s="143"/>
      <c r="GE214" s="143"/>
      <c r="GF214" s="143"/>
      <c r="GG214" s="143"/>
      <c r="GH214" s="143"/>
      <c r="GI214" s="143"/>
      <c r="GJ214" s="143"/>
      <c r="GK214" s="143"/>
      <c r="GL214" s="143"/>
      <c r="GM214" s="143"/>
      <c r="GN214" s="143"/>
      <c r="GO214" s="143"/>
      <c r="GP214" s="143"/>
      <c r="GQ214" s="143"/>
      <c r="GR214" s="143"/>
      <c r="GS214" s="143"/>
      <c r="GT214" s="143"/>
      <c r="GU214" s="143"/>
      <c r="GV214" s="143"/>
      <c r="GW214" s="143"/>
      <c r="GX214" s="143"/>
      <c r="GY214" s="143"/>
      <c r="GZ214" s="143"/>
      <c r="HA214" s="143"/>
      <c r="HB214" s="143"/>
      <c r="HC214" s="143"/>
      <c r="HD214" s="143"/>
      <c r="HE214" s="143"/>
      <c r="HF214" s="143"/>
      <c r="HG214" s="143"/>
      <c r="HH214" s="143"/>
      <c r="HI214" s="143"/>
      <c r="HJ214" s="143"/>
      <c r="HK214" s="143"/>
      <c r="HL214" s="143"/>
      <c r="HM214" s="143"/>
      <c r="HN214" s="143"/>
      <c r="HO214" s="143"/>
      <c r="HP214" s="143"/>
      <c r="HQ214" s="143"/>
      <c r="HR214" s="143"/>
      <c r="HS214" s="143"/>
      <c r="HT214" s="143"/>
      <c r="HU214" s="143"/>
      <c r="HV214" s="143"/>
      <c r="HW214" s="143"/>
      <c r="HX214" s="143"/>
      <c r="HY214" s="143"/>
      <c r="HZ214" s="143"/>
      <c r="IA214" s="143"/>
      <c r="IB214" s="143"/>
      <c r="IC214" s="143"/>
      <c r="ID214" s="143"/>
      <c r="IE214" s="143"/>
      <c r="IF214" s="143"/>
      <c r="IG214" s="143"/>
      <c r="IH214" s="143"/>
      <c r="II214" s="143"/>
      <c r="IJ214" s="143"/>
      <c r="IK214" s="143"/>
      <c r="IL214" s="143"/>
      <c r="IM214" s="143"/>
      <c r="IN214" s="143"/>
      <c r="IO214" s="143"/>
      <c r="IP214" s="143"/>
      <c r="IQ214" s="143"/>
      <c r="IR214" s="143"/>
      <c r="IS214" s="143"/>
      <c r="IT214" s="143"/>
      <c r="IU214" s="143"/>
      <c r="IV214" s="143"/>
    </row>
    <row r="215" spans="1:256" s="151" customFormat="1" x14ac:dyDescent="0.25">
      <c r="A215" s="304" t="s">
        <v>1288</v>
      </c>
      <c r="B215" s="305"/>
      <c r="C215" s="305"/>
      <c r="D215" s="305"/>
      <c r="E215" s="305"/>
      <c r="F215" s="305"/>
      <c r="G215" s="305"/>
      <c r="H215" s="305"/>
      <c r="I215" s="305"/>
      <c r="J215" s="305"/>
      <c r="K215" s="305"/>
      <c r="L215" s="305"/>
      <c r="M215" s="305"/>
      <c r="N215" s="305"/>
      <c r="O215" s="306"/>
      <c r="P215" s="143"/>
      <c r="Q215" s="143"/>
      <c r="R215" s="143"/>
      <c r="S215" s="143"/>
      <c r="T215" s="143"/>
      <c r="U215" s="143"/>
      <c r="V215" s="143"/>
      <c r="W215" s="143"/>
      <c r="X215" s="143"/>
      <c r="Y215" s="143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43"/>
      <c r="AJ215" s="143"/>
      <c r="AK215" s="143"/>
      <c r="AL215" s="143"/>
      <c r="AM215" s="143"/>
      <c r="AN215" s="143"/>
      <c r="AO215" s="143"/>
      <c r="AP215" s="143"/>
      <c r="AQ215" s="143"/>
      <c r="AR215" s="143"/>
      <c r="AS215" s="143"/>
      <c r="AT215" s="143"/>
      <c r="AU215" s="143"/>
      <c r="AV215" s="143"/>
      <c r="AW215" s="143"/>
      <c r="AX215" s="143"/>
      <c r="AY215" s="143"/>
      <c r="AZ215" s="143"/>
      <c r="BA215" s="143"/>
      <c r="BB215" s="143"/>
      <c r="BC215" s="143"/>
      <c r="BD215" s="143"/>
      <c r="BE215" s="143"/>
      <c r="BF215" s="143"/>
      <c r="BG215" s="143"/>
      <c r="BH215" s="143"/>
      <c r="BI215" s="143"/>
      <c r="BJ215" s="143"/>
      <c r="BK215" s="143"/>
      <c r="BL215" s="143"/>
      <c r="BM215" s="143"/>
      <c r="BN215" s="143"/>
      <c r="BO215" s="143"/>
      <c r="BP215" s="143"/>
      <c r="BQ215" s="143"/>
      <c r="BR215" s="143"/>
      <c r="BS215" s="143"/>
      <c r="BT215" s="143"/>
      <c r="BU215" s="143"/>
      <c r="BV215" s="143"/>
      <c r="BW215" s="143"/>
      <c r="BX215" s="143"/>
      <c r="BY215" s="143"/>
      <c r="BZ215" s="143"/>
      <c r="CA215" s="143"/>
      <c r="CB215" s="143"/>
      <c r="CC215" s="143"/>
      <c r="CD215" s="143"/>
      <c r="CE215" s="143"/>
      <c r="CF215" s="143"/>
      <c r="CG215" s="143"/>
      <c r="CH215" s="143"/>
      <c r="CI215" s="143"/>
      <c r="CJ215" s="143"/>
      <c r="CK215" s="143"/>
      <c r="CL215" s="143"/>
      <c r="CM215" s="143"/>
      <c r="CN215" s="143"/>
      <c r="CO215" s="143"/>
      <c r="CP215" s="143"/>
      <c r="CQ215" s="143"/>
      <c r="CR215" s="143"/>
      <c r="CS215" s="143"/>
      <c r="CT215" s="143"/>
      <c r="CU215" s="143"/>
      <c r="CV215" s="143"/>
      <c r="CW215" s="143"/>
      <c r="CX215" s="143"/>
      <c r="CY215" s="143"/>
      <c r="CZ215" s="143"/>
      <c r="DA215" s="143"/>
      <c r="DB215" s="143"/>
      <c r="DC215" s="143"/>
      <c r="DD215" s="143"/>
      <c r="DE215" s="143"/>
      <c r="DF215" s="143"/>
      <c r="DG215" s="143"/>
      <c r="DH215" s="143"/>
      <c r="DI215" s="143"/>
      <c r="DJ215" s="143"/>
      <c r="DK215" s="143"/>
      <c r="DL215" s="143"/>
      <c r="DM215" s="143"/>
      <c r="DN215" s="143"/>
      <c r="DO215" s="143"/>
      <c r="DP215" s="143"/>
      <c r="DQ215" s="143"/>
      <c r="DR215" s="143"/>
      <c r="DS215" s="143"/>
      <c r="DT215" s="143"/>
      <c r="DU215" s="143"/>
      <c r="DV215" s="143"/>
      <c r="DW215" s="143"/>
      <c r="DX215" s="143"/>
      <c r="DY215" s="143"/>
      <c r="DZ215" s="143"/>
      <c r="EA215" s="143"/>
      <c r="EB215" s="143"/>
      <c r="EC215" s="143"/>
      <c r="ED215" s="143"/>
      <c r="EE215" s="143"/>
      <c r="EF215" s="143"/>
      <c r="EG215" s="143"/>
      <c r="EH215" s="143"/>
      <c r="EI215" s="143"/>
      <c r="EJ215" s="143"/>
      <c r="EK215" s="143"/>
      <c r="EL215" s="143"/>
      <c r="EM215" s="143"/>
      <c r="EN215" s="143"/>
      <c r="EO215" s="143"/>
      <c r="EP215" s="143"/>
      <c r="EQ215" s="143"/>
      <c r="ER215" s="143"/>
      <c r="ES215" s="143"/>
      <c r="ET215" s="143"/>
      <c r="EU215" s="143"/>
      <c r="EV215" s="143"/>
      <c r="EW215" s="143"/>
      <c r="EX215" s="143"/>
      <c r="EY215" s="143"/>
      <c r="EZ215" s="143"/>
      <c r="FA215" s="143"/>
      <c r="FB215" s="143"/>
      <c r="FC215" s="143"/>
      <c r="FD215" s="143"/>
      <c r="FE215" s="143"/>
      <c r="FF215" s="143"/>
      <c r="FG215" s="143"/>
      <c r="FH215" s="143"/>
      <c r="FI215" s="143"/>
      <c r="FJ215" s="143"/>
      <c r="FK215" s="143"/>
      <c r="FL215" s="143"/>
      <c r="FM215" s="143"/>
      <c r="FN215" s="143"/>
      <c r="FO215" s="143"/>
      <c r="FP215" s="143"/>
      <c r="FQ215" s="143"/>
      <c r="FR215" s="143"/>
      <c r="FS215" s="143"/>
      <c r="FT215" s="143"/>
      <c r="FU215" s="143"/>
      <c r="FV215" s="143"/>
      <c r="FW215" s="143"/>
      <c r="FX215" s="143"/>
      <c r="FY215" s="143"/>
      <c r="FZ215" s="143"/>
      <c r="GA215" s="143"/>
      <c r="GB215" s="143"/>
      <c r="GC215" s="143"/>
      <c r="GD215" s="143"/>
      <c r="GE215" s="143"/>
      <c r="GF215" s="143"/>
      <c r="GG215" s="143"/>
      <c r="GH215" s="143"/>
      <c r="GI215" s="143"/>
      <c r="GJ215" s="143"/>
      <c r="GK215" s="143"/>
      <c r="GL215" s="143"/>
      <c r="GM215" s="143"/>
      <c r="GN215" s="143"/>
      <c r="GO215" s="143"/>
      <c r="GP215" s="143"/>
      <c r="GQ215" s="143"/>
      <c r="GR215" s="143"/>
      <c r="GS215" s="143"/>
      <c r="GT215" s="143"/>
      <c r="GU215" s="143"/>
      <c r="GV215" s="143"/>
      <c r="GW215" s="143"/>
      <c r="GX215" s="143"/>
      <c r="GY215" s="143"/>
      <c r="GZ215" s="143"/>
      <c r="HA215" s="143"/>
      <c r="HB215" s="143"/>
      <c r="HC215" s="143"/>
      <c r="HD215" s="143"/>
      <c r="HE215" s="143"/>
      <c r="HF215" s="143"/>
      <c r="HG215" s="143"/>
      <c r="HH215" s="143"/>
      <c r="HI215" s="143"/>
      <c r="HJ215" s="143"/>
      <c r="HK215" s="143"/>
      <c r="HL215" s="143"/>
      <c r="HM215" s="143"/>
      <c r="HN215" s="143"/>
      <c r="HO215" s="143"/>
      <c r="HP215" s="143"/>
      <c r="HQ215" s="143"/>
      <c r="HR215" s="143"/>
      <c r="HS215" s="143"/>
      <c r="HT215" s="143"/>
      <c r="HU215" s="143"/>
      <c r="HV215" s="143"/>
      <c r="HW215" s="143"/>
      <c r="HX215" s="143"/>
      <c r="HY215" s="143"/>
      <c r="HZ215" s="143"/>
      <c r="IA215" s="143"/>
      <c r="IB215" s="143"/>
      <c r="IC215" s="143"/>
      <c r="ID215" s="143"/>
      <c r="IE215" s="143"/>
      <c r="IF215" s="143"/>
      <c r="IG215" s="143"/>
      <c r="IH215" s="143"/>
      <c r="II215" s="143"/>
      <c r="IJ215" s="143"/>
      <c r="IK215" s="143"/>
      <c r="IL215" s="143"/>
      <c r="IM215" s="143"/>
      <c r="IN215" s="143"/>
      <c r="IO215" s="143"/>
      <c r="IP215" s="143"/>
      <c r="IQ215" s="143"/>
      <c r="IR215" s="143"/>
      <c r="IS215" s="143"/>
      <c r="IT215" s="143"/>
      <c r="IU215" s="143"/>
      <c r="IV215" s="143"/>
    </row>
    <row r="216" spans="1:256" s="144" customFormat="1" ht="15.6" x14ac:dyDescent="0.25">
      <c r="A216" s="147">
        <v>8000</v>
      </c>
      <c r="B216" s="146" t="s">
        <v>875</v>
      </c>
      <c r="C216" s="146" t="s">
        <v>12</v>
      </c>
      <c r="D216" s="148">
        <v>8140</v>
      </c>
      <c r="E216" s="170" t="s">
        <v>276</v>
      </c>
      <c r="F216" s="156">
        <f>'2018-2019 Form'!F229</f>
        <v>0</v>
      </c>
      <c r="G216" s="156">
        <f>F216</f>
        <v>0</v>
      </c>
      <c r="H216" s="156">
        <f>F216</f>
        <v>0</v>
      </c>
      <c r="I216" s="156"/>
      <c r="J216" s="173"/>
      <c r="K216" s="156"/>
      <c r="L216" s="173"/>
      <c r="M216" s="173"/>
      <c r="N216" s="173"/>
      <c r="O216" s="157"/>
      <c r="P216" s="143"/>
      <c r="Q216" s="143"/>
      <c r="R216" s="143"/>
      <c r="S216" s="143"/>
      <c r="T216" s="143"/>
      <c r="U216" s="143"/>
      <c r="V216" s="143"/>
      <c r="W216" s="143"/>
      <c r="X216" s="143"/>
      <c r="Y216" s="143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43"/>
      <c r="AJ216" s="143"/>
      <c r="AK216" s="143"/>
      <c r="AL216" s="143"/>
      <c r="AM216" s="143"/>
      <c r="AN216" s="143"/>
      <c r="AO216" s="143"/>
      <c r="AP216" s="143"/>
      <c r="AQ216" s="143"/>
      <c r="AR216" s="143"/>
      <c r="AS216" s="143"/>
      <c r="AT216" s="143"/>
      <c r="AU216" s="143"/>
      <c r="AV216" s="143"/>
      <c r="AW216" s="143"/>
      <c r="AX216" s="143"/>
      <c r="AY216" s="143"/>
      <c r="AZ216" s="143"/>
      <c r="BA216" s="143"/>
      <c r="BB216" s="143"/>
      <c r="BC216" s="143"/>
      <c r="BD216" s="143"/>
      <c r="BE216" s="143"/>
      <c r="BF216" s="143"/>
      <c r="BG216" s="143"/>
      <c r="BH216" s="143"/>
      <c r="BI216" s="143"/>
      <c r="BJ216" s="143"/>
      <c r="BK216" s="143"/>
      <c r="BL216" s="143"/>
      <c r="BM216" s="143"/>
      <c r="BN216" s="143"/>
      <c r="BO216" s="143"/>
      <c r="BP216" s="143"/>
      <c r="BQ216" s="143"/>
      <c r="BR216" s="143"/>
      <c r="BS216" s="143"/>
      <c r="BT216" s="143"/>
      <c r="BU216" s="143"/>
      <c r="BV216" s="143"/>
      <c r="BW216" s="143"/>
      <c r="BX216" s="143"/>
      <c r="BY216" s="143"/>
      <c r="BZ216" s="143"/>
      <c r="CA216" s="143"/>
      <c r="CB216" s="143"/>
      <c r="CC216" s="143"/>
      <c r="CD216" s="143"/>
      <c r="CE216" s="143"/>
      <c r="CF216" s="143"/>
      <c r="CG216" s="143"/>
      <c r="CH216" s="143"/>
      <c r="CI216" s="143"/>
      <c r="CJ216" s="143"/>
      <c r="CK216" s="143"/>
      <c r="CL216" s="143"/>
      <c r="CM216" s="143"/>
      <c r="CN216" s="143"/>
      <c r="CO216" s="143"/>
      <c r="CP216" s="143"/>
      <c r="CQ216" s="143"/>
      <c r="CR216" s="143"/>
      <c r="CS216" s="143"/>
      <c r="CT216" s="143"/>
      <c r="CU216" s="143"/>
      <c r="CV216" s="143"/>
      <c r="CW216" s="143"/>
      <c r="CX216" s="143"/>
      <c r="CY216" s="143"/>
      <c r="CZ216" s="143"/>
      <c r="DA216" s="143"/>
      <c r="DB216" s="143"/>
      <c r="DC216" s="143"/>
      <c r="DD216" s="143"/>
      <c r="DE216" s="143"/>
      <c r="DF216" s="143"/>
      <c r="DG216" s="143"/>
      <c r="DH216" s="143"/>
      <c r="DI216" s="143"/>
      <c r="DJ216" s="143"/>
      <c r="DK216" s="143"/>
      <c r="DL216" s="143"/>
      <c r="DM216" s="143"/>
      <c r="DN216" s="143"/>
      <c r="DO216" s="143"/>
      <c r="DP216" s="143"/>
      <c r="DQ216" s="143"/>
      <c r="DR216" s="143"/>
      <c r="DS216" s="143"/>
      <c r="DT216" s="143"/>
      <c r="DU216" s="143"/>
      <c r="DV216" s="143"/>
      <c r="DW216" s="143"/>
      <c r="DX216" s="143"/>
      <c r="DY216" s="143"/>
      <c r="DZ216" s="143"/>
      <c r="EA216" s="143"/>
      <c r="EB216" s="143"/>
      <c r="EC216" s="143"/>
      <c r="ED216" s="143"/>
      <c r="EE216" s="143"/>
      <c r="EF216" s="143"/>
      <c r="EG216" s="143"/>
      <c r="EH216" s="143"/>
      <c r="EI216" s="143"/>
      <c r="EJ216" s="143"/>
      <c r="EK216" s="143"/>
      <c r="EL216" s="143"/>
      <c r="EM216" s="143"/>
      <c r="EN216" s="143"/>
      <c r="EO216" s="143"/>
      <c r="EP216" s="143"/>
      <c r="EQ216" s="143"/>
      <c r="ER216" s="143"/>
      <c r="ES216" s="143"/>
      <c r="ET216" s="143"/>
      <c r="EU216" s="143"/>
      <c r="EV216" s="143"/>
      <c r="EW216" s="143"/>
      <c r="EX216" s="143"/>
      <c r="EY216" s="143"/>
      <c r="EZ216" s="143"/>
      <c r="FA216" s="143"/>
      <c r="FB216" s="143"/>
      <c r="FC216" s="143"/>
      <c r="FD216" s="143"/>
      <c r="FE216" s="143"/>
      <c r="FF216" s="143"/>
      <c r="FG216" s="143"/>
      <c r="FH216" s="143"/>
      <c r="FI216" s="143"/>
      <c r="FJ216" s="143"/>
      <c r="FK216" s="143"/>
      <c r="FL216" s="143"/>
      <c r="FM216" s="143"/>
      <c r="FN216" s="143"/>
      <c r="FO216" s="143"/>
      <c r="FP216" s="143"/>
      <c r="FQ216" s="143"/>
      <c r="FR216" s="143"/>
      <c r="FS216" s="143"/>
      <c r="FT216" s="143"/>
      <c r="FU216" s="143"/>
      <c r="FV216" s="143"/>
      <c r="FW216" s="143"/>
      <c r="FX216" s="143"/>
      <c r="FY216" s="143"/>
      <c r="FZ216" s="143"/>
      <c r="GA216" s="143"/>
      <c r="GB216" s="143"/>
      <c r="GC216" s="143"/>
      <c r="GD216" s="143"/>
      <c r="GE216" s="143"/>
      <c r="GF216" s="143"/>
      <c r="GG216" s="143"/>
      <c r="GH216" s="143"/>
      <c r="GI216" s="143"/>
      <c r="GJ216" s="143"/>
      <c r="GK216" s="143"/>
      <c r="GL216" s="143"/>
      <c r="GM216" s="143"/>
      <c r="GN216" s="143"/>
      <c r="GO216" s="143"/>
      <c r="GP216" s="143"/>
      <c r="GQ216" s="143"/>
      <c r="GR216" s="143"/>
      <c r="GS216" s="143"/>
      <c r="GT216" s="143"/>
      <c r="GU216" s="143"/>
      <c r="GV216" s="143"/>
      <c r="GW216" s="143"/>
      <c r="GX216" s="143"/>
      <c r="GY216" s="143"/>
      <c r="GZ216" s="143"/>
      <c r="HA216" s="143"/>
      <c r="HB216" s="143"/>
      <c r="HC216" s="143"/>
      <c r="HD216" s="143"/>
      <c r="HE216" s="143"/>
      <c r="HF216" s="143"/>
      <c r="HG216" s="143"/>
      <c r="HH216" s="143"/>
      <c r="HI216" s="143"/>
      <c r="HJ216" s="143"/>
      <c r="HK216" s="143"/>
      <c r="HL216" s="143"/>
      <c r="HM216" s="143"/>
      <c r="HN216" s="143"/>
      <c r="HO216" s="143"/>
      <c r="HP216" s="143"/>
      <c r="HQ216" s="143"/>
      <c r="HR216" s="143"/>
      <c r="HS216" s="143"/>
      <c r="HT216" s="143"/>
      <c r="HU216" s="143"/>
      <c r="HV216" s="143"/>
      <c r="HW216" s="143"/>
      <c r="HX216" s="143"/>
      <c r="HY216" s="143"/>
      <c r="HZ216" s="143"/>
      <c r="IA216" s="143"/>
      <c r="IB216" s="143"/>
      <c r="IC216" s="143"/>
      <c r="ID216" s="143"/>
      <c r="IE216" s="143"/>
      <c r="IF216" s="143"/>
      <c r="IG216" s="143"/>
      <c r="IH216" s="143"/>
      <c r="II216" s="143"/>
      <c r="IJ216" s="143"/>
      <c r="IK216" s="143"/>
      <c r="IL216" s="143"/>
      <c r="IM216" s="143"/>
      <c r="IN216" s="143"/>
      <c r="IO216" s="143"/>
      <c r="IP216" s="143"/>
      <c r="IQ216" s="143"/>
      <c r="IR216" s="143"/>
      <c r="IS216" s="143"/>
      <c r="IT216" s="143"/>
      <c r="IU216" s="143"/>
      <c r="IV216" s="143"/>
    </row>
    <row r="217" spans="1:256" s="144" customFormat="1" ht="15.6" x14ac:dyDescent="0.25">
      <c r="A217" s="147">
        <v>8020</v>
      </c>
      <c r="B217" s="146" t="s">
        <v>875</v>
      </c>
      <c r="C217" s="146" t="s">
        <v>14</v>
      </c>
      <c r="D217" s="148">
        <v>8140</v>
      </c>
      <c r="E217" s="170" t="s">
        <v>277</v>
      </c>
      <c r="F217" s="156">
        <f>'2018-2019 Form'!F230</f>
        <v>0</v>
      </c>
      <c r="G217" s="156">
        <f>F217</f>
        <v>0</v>
      </c>
      <c r="H217" s="156">
        <f>F217</f>
        <v>0</v>
      </c>
      <c r="I217" s="156"/>
      <c r="J217" s="173"/>
      <c r="K217" s="156"/>
      <c r="L217" s="173"/>
      <c r="M217" s="173"/>
      <c r="N217" s="173"/>
      <c r="O217" s="157"/>
      <c r="P217" s="143"/>
      <c r="Q217" s="143"/>
      <c r="R217" s="143"/>
      <c r="S217" s="143"/>
      <c r="T217" s="143"/>
      <c r="U217" s="143"/>
      <c r="V217" s="143"/>
      <c r="W217" s="143"/>
      <c r="X217" s="143"/>
      <c r="Y217" s="143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43"/>
      <c r="AJ217" s="143"/>
      <c r="AK217" s="143"/>
      <c r="AL217" s="143"/>
      <c r="AM217" s="143"/>
      <c r="AN217" s="143"/>
      <c r="AO217" s="143"/>
      <c r="AP217" s="143"/>
      <c r="AQ217" s="143"/>
      <c r="AR217" s="143"/>
      <c r="AS217" s="143"/>
      <c r="AT217" s="143"/>
      <c r="AU217" s="143"/>
      <c r="AV217" s="143"/>
      <c r="AW217" s="143"/>
      <c r="AX217" s="143"/>
      <c r="AY217" s="143"/>
      <c r="AZ217" s="143"/>
      <c r="BA217" s="143"/>
      <c r="BB217" s="143"/>
      <c r="BC217" s="143"/>
      <c r="BD217" s="143"/>
      <c r="BE217" s="143"/>
      <c r="BF217" s="143"/>
      <c r="BG217" s="143"/>
      <c r="BH217" s="143"/>
      <c r="BI217" s="143"/>
      <c r="BJ217" s="143"/>
      <c r="BK217" s="143"/>
      <c r="BL217" s="143"/>
      <c r="BM217" s="143"/>
      <c r="BN217" s="143"/>
      <c r="BO217" s="143"/>
      <c r="BP217" s="143"/>
      <c r="BQ217" s="143"/>
      <c r="BR217" s="143"/>
      <c r="BS217" s="143"/>
      <c r="BT217" s="143"/>
      <c r="BU217" s="143"/>
      <c r="BV217" s="143"/>
      <c r="BW217" s="143"/>
      <c r="BX217" s="143"/>
      <c r="BY217" s="143"/>
      <c r="BZ217" s="143"/>
      <c r="CA217" s="143"/>
      <c r="CB217" s="143"/>
      <c r="CC217" s="143"/>
      <c r="CD217" s="143"/>
      <c r="CE217" s="143"/>
      <c r="CF217" s="143"/>
      <c r="CG217" s="143"/>
      <c r="CH217" s="143"/>
      <c r="CI217" s="143"/>
      <c r="CJ217" s="143"/>
      <c r="CK217" s="143"/>
      <c r="CL217" s="143"/>
      <c r="CM217" s="143"/>
      <c r="CN217" s="143"/>
      <c r="CO217" s="143"/>
      <c r="CP217" s="143"/>
      <c r="CQ217" s="143"/>
      <c r="CR217" s="143"/>
      <c r="CS217" s="143"/>
      <c r="CT217" s="143"/>
      <c r="CU217" s="143"/>
      <c r="CV217" s="143"/>
      <c r="CW217" s="143"/>
      <c r="CX217" s="143"/>
      <c r="CY217" s="143"/>
      <c r="CZ217" s="143"/>
      <c r="DA217" s="143"/>
      <c r="DB217" s="143"/>
      <c r="DC217" s="143"/>
      <c r="DD217" s="143"/>
      <c r="DE217" s="143"/>
      <c r="DF217" s="143"/>
      <c r="DG217" s="143"/>
      <c r="DH217" s="143"/>
      <c r="DI217" s="143"/>
      <c r="DJ217" s="143"/>
      <c r="DK217" s="143"/>
      <c r="DL217" s="143"/>
      <c r="DM217" s="143"/>
      <c r="DN217" s="143"/>
      <c r="DO217" s="143"/>
      <c r="DP217" s="143"/>
      <c r="DQ217" s="143"/>
      <c r="DR217" s="143"/>
      <c r="DS217" s="143"/>
      <c r="DT217" s="143"/>
      <c r="DU217" s="143"/>
      <c r="DV217" s="143"/>
      <c r="DW217" s="143"/>
      <c r="DX217" s="143"/>
      <c r="DY217" s="143"/>
      <c r="DZ217" s="143"/>
      <c r="EA217" s="143"/>
      <c r="EB217" s="143"/>
      <c r="EC217" s="143"/>
      <c r="ED217" s="143"/>
      <c r="EE217" s="143"/>
      <c r="EF217" s="143"/>
      <c r="EG217" s="143"/>
      <c r="EH217" s="143"/>
      <c r="EI217" s="143"/>
      <c r="EJ217" s="143"/>
      <c r="EK217" s="143"/>
      <c r="EL217" s="143"/>
      <c r="EM217" s="143"/>
      <c r="EN217" s="143"/>
      <c r="EO217" s="143"/>
      <c r="EP217" s="143"/>
      <c r="EQ217" s="143"/>
      <c r="ER217" s="143"/>
      <c r="ES217" s="143"/>
      <c r="ET217" s="143"/>
      <c r="EU217" s="143"/>
      <c r="EV217" s="143"/>
      <c r="EW217" s="143"/>
      <c r="EX217" s="143"/>
      <c r="EY217" s="143"/>
      <c r="EZ217" s="143"/>
      <c r="FA217" s="143"/>
      <c r="FB217" s="143"/>
      <c r="FC217" s="143"/>
      <c r="FD217" s="143"/>
      <c r="FE217" s="143"/>
      <c r="FF217" s="143"/>
      <c r="FG217" s="143"/>
      <c r="FH217" s="143"/>
      <c r="FI217" s="143"/>
      <c r="FJ217" s="143"/>
      <c r="FK217" s="143"/>
      <c r="FL217" s="143"/>
      <c r="FM217" s="143"/>
      <c r="FN217" s="143"/>
      <c r="FO217" s="143"/>
      <c r="FP217" s="143"/>
      <c r="FQ217" s="143"/>
      <c r="FR217" s="143"/>
      <c r="FS217" s="143"/>
      <c r="FT217" s="143"/>
      <c r="FU217" s="143"/>
      <c r="FV217" s="143"/>
      <c r="FW217" s="143"/>
      <c r="FX217" s="143"/>
      <c r="FY217" s="143"/>
      <c r="FZ217" s="143"/>
      <c r="GA217" s="143"/>
      <c r="GB217" s="143"/>
      <c r="GC217" s="143"/>
      <c r="GD217" s="143"/>
      <c r="GE217" s="143"/>
      <c r="GF217" s="143"/>
      <c r="GG217" s="143"/>
      <c r="GH217" s="143"/>
      <c r="GI217" s="143"/>
      <c r="GJ217" s="143"/>
      <c r="GK217" s="143"/>
      <c r="GL217" s="143"/>
      <c r="GM217" s="143"/>
      <c r="GN217" s="143"/>
      <c r="GO217" s="143"/>
      <c r="GP217" s="143"/>
      <c r="GQ217" s="143"/>
      <c r="GR217" s="143"/>
      <c r="GS217" s="143"/>
      <c r="GT217" s="143"/>
      <c r="GU217" s="143"/>
      <c r="GV217" s="143"/>
      <c r="GW217" s="143"/>
      <c r="GX217" s="143"/>
      <c r="GY217" s="143"/>
      <c r="GZ217" s="143"/>
      <c r="HA217" s="143"/>
      <c r="HB217" s="143"/>
      <c r="HC217" s="143"/>
      <c r="HD217" s="143"/>
      <c r="HE217" s="143"/>
      <c r="HF217" s="143"/>
      <c r="HG217" s="143"/>
      <c r="HH217" s="143"/>
      <c r="HI217" s="143"/>
      <c r="HJ217" s="143"/>
      <c r="HK217" s="143"/>
      <c r="HL217" s="143"/>
      <c r="HM217" s="143"/>
      <c r="HN217" s="143"/>
      <c r="HO217" s="143"/>
      <c r="HP217" s="143"/>
      <c r="HQ217" s="143"/>
      <c r="HR217" s="143"/>
      <c r="HS217" s="143"/>
      <c r="HT217" s="143"/>
      <c r="HU217" s="143"/>
      <c r="HV217" s="143"/>
      <c r="HW217" s="143"/>
      <c r="HX217" s="143"/>
      <c r="HY217" s="143"/>
      <c r="HZ217" s="143"/>
      <c r="IA217" s="143"/>
      <c r="IB217" s="143"/>
      <c r="IC217" s="143"/>
      <c r="ID217" s="143"/>
      <c r="IE217" s="143"/>
      <c r="IF217" s="143"/>
      <c r="IG217" s="143"/>
      <c r="IH217" s="143"/>
      <c r="II217" s="143"/>
      <c r="IJ217" s="143"/>
      <c r="IK217" s="143"/>
      <c r="IL217" s="143"/>
      <c r="IM217" s="143"/>
      <c r="IN217" s="143"/>
      <c r="IO217" s="143"/>
      <c r="IP217" s="143"/>
      <c r="IQ217" s="143"/>
      <c r="IR217" s="143"/>
      <c r="IS217" s="143"/>
      <c r="IT217" s="143"/>
      <c r="IU217" s="143"/>
      <c r="IV217" s="143"/>
    </row>
    <row r="218" spans="1:256" s="144" customFormat="1" ht="15.6" x14ac:dyDescent="0.25">
      <c r="A218" s="147">
        <v>8025</v>
      </c>
      <c r="B218" s="146" t="s">
        <v>875</v>
      </c>
      <c r="C218" s="146" t="s">
        <v>320</v>
      </c>
      <c r="D218" s="148">
        <v>8140</v>
      </c>
      <c r="E218" s="170" t="s">
        <v>909</v>
      </c>
      <c r="F218" s="156">
        <f>'2018-2019 Form'!F231</f>
        <v>0</v>
      </c>
      <c r="G218" s="156">
        <f>F218</f>
        <v>0</v>
      </c>
      <c r="H218" s="156">
        <f>F218</f>
        <v>0</v>
      </c>
      <c r="I218" s="156"/>
      <c r="J218" s="173"/>
      <c r="K218" s="156"/>
      <c r="L218" s="173"/>
      <c r="M218" s="173"/>
      <c r="N218" s="173"/>
      <c r="O218" s="157"/>
      <c r="P218" s="143"/>
      <c r="Q218" s="143"/>
      <c r="R218" s="143"/>
      <c r="S218" s="143"/>
      <c r="T218" s="143"/>
      <c r="U218" s="143"/>
      <c r="V218" s="143"/>
      <c r="W218" s="143"/>
      <c r="X218" s="143"/>
      <c r="Y218" s="143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43"/>
      <c r="AJ218" s="143"/>
      <c r="AK218" s="143"/>
      <c r="AL218" s="143"/>
      <c r="AM218" s="143"/>
      <c r="AN218" s="143"/>
      <c r="AO218" s="143"/>
      <c r="AP218" s="143"/>
      <c r="AQ218" s="143"/>
      <c r="AR218" s="143"/>
      <c r="AS218" s="143"/>
      <c r="AT218" s="143"/>
      <c r="AU218" s="143"/>
      <c r="AV218" s="143"/>
      <c r="AW218" s="143"/>
      <c r="AX218" s="143"/>
      <c r="AY218" s="143"/>
      <c r="AZ218" s="143"/>
      <c r="BA218" s="143"/>
      <c r="BB218" s="143"/>
      <c r="BC218" s="143"/>
      <c r="BD218" s="143"/>
      <c r="BE218" s="143"/>
      <c r="BF218" s="143"/>
      <c r="BG218" s="143"/>
      <c r="BH218" s="143"/>
      <c r="BI218" s="143"/>
      <c r="BJ218" s="143"/>
      <c r="BK218" s="143"/>
      <c r="BL218" s="143"/>
      <c r="BM218" s="143"/>
      <c r="BN218" s="143"/>
      <c r="BO218" s="143"/>
      <c r="BP218" s="143"/>
      <c r="BQ218" s="143"/>
      <c r="BR218" s="143"/>
      <c r="BS218" s="143"/>
      <c r="BT218" s="143"/>
      <c r="BU218" s="143"/>
      <c r="BV218" s="143"/>
      <c r="BW218" s="143"/>
      <c r="BX218" s="143"/>
      <c r="BY218" s="143"/>
      <c r="BZ218" s="143"/>
      <c r="CA218" s="143"/>
      <c r="CB218" s="143"/>
      <c r="CC218" s="143"/>
      <c r="CD218" s="143"/>
      <c r="CE218" s="143"/>
      <c r="CF218" s="143"/>
      <c r="CG218" s="143"/>
      <c r="CH218" s="143"/>
      <c r="CI218" s="143"/>
      <c r="CJ218" s="143"/>
      <c r="CK218" s="143"/>
      <c r="CL218" s="143"/>
      <c r="CM218" s="143"/>
      <c r="CN218" s="143"/>
      <c r="CO218" s="143"/>
      <c r="CP218" s="143"/>
      <c r="CQ218" s="143"/>
      <c r="CR218" s="143"/>
      <c r="CS218" s="143"/>
      <c r="CT218" s="143"/>
      <c r="CU218" s="143"/>
      <c r="CV218" s="143"/>
      <c r="CW218" s="143"/>
      <c r="CX218" s="143"/>
      <c r="CY218" s="143"/>
      <c r="CZ218" s="143"/>
      <c r="DA218" s="143"/>
      <c r="DB218" s="143"/>
      <c r="DC218" s="143"/>
      <c r="DD218" s="143"/>
      <c r="DE218" s="143"/>
      <c r="DF218" s="143"/>
      <c r="DG218" s="143"/>
      <c r="DH218" s="143"/>
      <c r="DI218" s="143"/>
      <c r="DJ218" s="143"/>
      <c r="DK218" s="143"/>
      <c r="DL218" s="143"/>
      <c r="DM218" s="143"/>
      <c r="DN218" s="143"/>
      <c r="DO218" s="143"/>
      <c r="DP218" s="143"/>
      <c r="DQ218" s="143"/>
      <c r="DR218" s="143"/>
      <c r="DS218" s="143"/>
      <c r="DT218" s="143"/>
      <c r="DU218" s="143"/>
      <c r="DV218" s="143"/>
      <c r="DW218" s="143"/>
      <c r="DX218" s="143"/>
      <c r="DY218" s="143"/>
      <c r="DZ218" s="143"/>
      <c r="EA218" s="143"/>
      <c r="EB218" s="143"/>
      <c r="EC218" s="143"/>
      <c r="ED218" s="143"/>
      <c r="EE218" s="143"/>
      <c r="EF218" s="143"/>
      <c r="EG218" s="143"/>
      <c r="EH218" s="143"/>
      <c r="EI218" s="143"/>
      <c r="EJ218" s="143"/>
      <c r="EK218" s="143"/>
      <c r="EL218" s="143"/>
      <c r="EM218" s="143"/>
      <c r="EN218" s="143"/>
      <c r="EO218" s="143"/>
      <c r="EP218" s="143"/>
      <c r="EQ218" s="143"/>
      <c r="ER218" s="143"/>
      <c r="ES218" s="143"/>
      <c r="ET218" s="143"/>
      <c r="EU218" s="143"/>
      <c r="EV218" s="143"/>
      <c r="EW218" s="143"/>
      <c r="EX218" s="143"/>
      <c r="EY218" s="143"/>
      <c r="EZ218" s="143"/>
      <c r="FA218" s="143"/>
      <c r="FB218" s="143"/>
      <c r="FC218" s="143"/>
      <c r="FD218" s="143"/>
      <c r="FE218" s="143"/>
      <c r="FF218" s="143"/>
      <c r="FG218" s="143"/>
      <c r="FH218" s="143"/>
      <c r="FI218" s="143"/>
      <c r="FJ218" s="143"/>
      <c r="FK218" s="143"/>
      <c r="FL218" s="143"/>
      <c r="FM218" s="143"/>
      <c r="FN218" s="143"/>
      <c r="FO218" s="143"/>
      <c r="FP218" s="143"/>
      <c r="FQ218" s="143"/>
      <c r="FR218" s="143"/>
      <c r="FS218" s="143"/>
      <c r="FT218" s="143"/>
      <c r="FU218" s="143"/>
      <c r="FV218" s="143"/>
      <c r="FW218" s="143"/>
      <c r="FX218" s="143"/>
      <c r="FY218" s="143"/>
      <c r="FZ218" s="143"/>
      <c r="GA218" s="143"/>
      <c r="GB218" s="143"/>
      <c r="GC218" s="143"/>
      <c r="GD218" s="143"/>
      <c r="GE218" s="143"/>
      <c r="GF218" s="143"/>
      <c r="GG218" s="143"/>
      <c r="GH218" s="143"/>
      <c r="GI218" s="143"/>
      <c r="GJ218" s="143"/>
      <c r="GK218" s="143"/>
      <c r="GL218" s="143"/>
      <c r="GM218" s="143"/>
      <c r="GN218" s="143"/>
      <c r="GO218" s="143"/>
      <c r="GP218" s="143"/>
      <c r="GQ218" s="143"/>
      <c r="GR218" s="143"/>
      <c r="GS218" s="143"/>
      <c r="GT218" s="143"/>
      <c r="GU218" s="143"/>
      <c r="GV218" s="143"/>
      <c r="GW218" s="143"/>
      <c r="GX218" s="143"/>
      <c r="GY218" s="143"/>
      <c r="GZ218" s="143"/>
      <c r="HA218" s="143"/>
      <c r="HB218" s="143"/>
      <c r="HC218" s="143"/>
      <c r="HD218" s="143"/>
      <c r="HE218" s="143"/>
      <c r="HF218" s="143"/>
      <c r="HG218" s="143"/>
      <c r="HH218" s="143"/>
      <c r="HI218" s="143"/>
      <c r="HJ218" s="143"/>
      <c r="HK218" s="143"/>
      <c r="HL218" s="143"/>
      <c r="HM218" s="143"/>
      <c r="HN218" s="143"/>
      <c r="HO218" s="143"/>
      <c r="HP218" s="143"/>
      <c r="HQ218" s="143"/>
      <c r="HR218" s="143"/>
      <c r="HS218" s="143"/>
      <c r="HT218" s="143"/>
      <c r="HU218" s="143"/>
      <c r="HV218" s="143"/>
      <c r="HW218" s="143"/>
      <c r="HX218" s="143"/>
      <c r="HY218" s="143"/>
      <c r="HZ218" s="143"/>
      <c r="IA218" s="143"/>
      <c r="IB218" s="143"/>
      <c r="IC218" s="143"/>
      <c r="ID218" s="143"/>
      <c r="IE218" s="143"/>
      <c r="IF218" s="143"/>
      <c r="IG218" s="143"/>
      <c r="IH218" s="143"/>
      <c r="II218" s="143"/>
      <c r="IJ218" s="143"/>
      <c r="IK218" s="143"/>
      <c r="IL218" s="143"/>
      <c r="IM218" s="143"/>
      <c r="IN218" s="143"/>
      <c r="IO218" s="143"/>
      <c r="IP218" s="143"/>
      <c r="IQ218" s="143"/>
      <c r="IR218" s="143"/>
      <c r="IS218" s="143"/>
      <c r="IT218" s="143"/>
      <c r="IU218" s="143"/>
      <c r="IV218" s="143"/>
    </row>
    <row r="219" spans="1:256" s="144" customFormat="1" x14ac:dyDescent="0.25">
      <c r="A219" s="304" t="s">
        <v>1288</v>
      </c>
      <c r="B219" s="305"/>
      <c r="C219" s="305"/>
      <c r="D219" s="305"/>
      <c r="E219" s="305"/>
      <c r="F219" s="305"/>
      <c r="G219" s="305"/>
      <c r="H219" s="305"/>
      <c r="I219" s="305"/>
      <c r="J219" s="305"/>
      <c r="K219" s="305"/>
      <c r="L219" s="305"/>
      <c r="M219" s="305"/>
      <c r="N219" s="305"/>
      <c r="O219" s="306"/>
      <c r="P219" s="143"/>
      <c r="Q219" s="143"/>
      <c r="R219" s="143"/>
      <c r="S219" s="143"/>
      <c r="T219" s="143"/>
      <c r="U219" s="143"/>
      <c r="V219" s="143"/>
      <c r="W219" s="143"/>
      <c r="X219" s="143"/>
      <c r="Y219" s="143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43"/>
      <c r="AJ219" s="143"/>
      <c r="AK219" s="143"/>
      <c r="AL219" s="143"/>
      <c r="AM219" s="143"/>
      <c r="AN219" s="143"/>
      <c r="AO219" s="143"/>
      <c r="AP219" s="143"/>
      <c r="AQ219" s="143"/>
      <c r="AR219" s="143"/>
      <c r="AS219" s="143"/>
      <c r="AT219" s="143"/>
      <c r="AU219" s="143"/>
      <c r="AV219" s="143"/>
      <c r="AW219" s="143"/>
      <c r="AX219" s="143"/>
      <c r="AY219" s="143"/>
      <c r="AZ219" s="143"/>
      <c r="BA219" s="143"/>
      <c r="BB219" s="143"/>
      <c r="BC219" s="143"/>
      <c r="BD219" s="143"/>
      <c r="BE219" s="143"/>
      <c r="BF219" s="143"/>
      <c r="BG219" s="143"/>
      <c r="BH219" s="143"/>
      <c r="BI219" s="143"/>
      <c r="BJ219" s="143"/>
      <c r="BK219" s="143"/>
      <c r="BL219" s="143"/>
      <c r="BM219" s="143"/>
      <c r="BN219" s="143"/>
      <c r="BO219" s="143"/>
      <c r="BP219" s="143"/>
      <c r="BQ219" s="143"/>
      <c r="BR219" s="143"/>
      <c r="BS219" s="143"/>
      <c r="BT219" s="143"/>
      <c r="BU219" s="143"/>
      <c r="BV219" s="143"/>
      <c r="BW219" s="143"/>
      <c r="BX219" s="143"/>
      <c r="BY219" s="143"/>
      <c r="BZ219" s="143"/>
      <c r="CA219" s="143"/>
      <c r="CB219" s="143"/>
      <c r="CC219" s="143"/>
      <c r="CD219" s="143"/>
      <c r="CE219" s="143"/>
      <c r="CF219" s="143"/>
      <c r="CG219" s="143"/>
      <c r="CH219" s="143"/>
      <c r="CI219" s="143"/>
      <c r="CJ219" s="143"/>
      <c r="CK219" s="143"/>
      <c r="CL219" s="143"/>
      <c r="CM219" s="143"/>
      <c r="CN219" s="143"/>
      <c r="CO219" s="143"/>
      <c r="CP219" s="143"/>
      <c r="CQ219" s="143"/>
      <c r="CR219" s="143"/>
      <c r="CS219" s="143"/>
      <c r="CT219" s="143"/>
      <c r="CU219" s="143"/>
      <c r="CV219" s="143"/>
      <c r="CW219" s="143"/>
      <c r="CX219" s="143"/>
      <c r="CY219" s="143"/>
      <c r="CZ219" s="143"/>
      <c r="DA219" s="143"/>
      <c r="DB219" s="143"/>
      <c r="DC219" s="143"/>
      <c r="DD219" s="143"/>
      <c r="DE219" s="143"/>
      <c r="DF219" s="143"/>
      <c r="DG219" s="143"/>
      <c r="DH219" s="143"/>
      <c r="DI219" s="143"/>
      <c r="DJ219" s="143"/>
      <c r="DK219" s="143"/>
      <c r="DL219" s="143"/>
      <c r="DM219" s="143"/>
      <c r="DN219" s="143"/>
      <c r="DO219" s="143"/>
      <c r="DP219" s="143"/>
      <c r="DQ219" s="143"/>
      <c r="DR219" s="143"/>
      <c r="DS219" s="143"/>
      <c r="DT219" s="143"/>
      <c r="DU219" s="143"/>
      <c r="DV219" s="143"/>
      <c r="DW219" s="143"/>
      <c r="DX219" s="143"/>
      <c r="DY219" s="143"/>
      <c r="DZ219" s="143"/>
      <c r="EA219" s="143"/>
      <c r="EB219" s="143"/>
      <c r="EC219" s="143"/>
      <c r="ED219" s="143"/>
      <c r="EE219" s="143"/>
      <c r="EF219" s="143"/>
      <c r="EG219" s="143"/>
      <c r="EH219" s="143"/>
      <c r="EI219" s="143"/>
      <c r="EJ219" s="143"/>
      <c r="EK219" s="143"/>
      <c r="EL219" s="143"/>
      <c r="EM219" s="143"/>
      <c r="EN219" s="143"/>
      <c r="EO219" s="143"/>
      <c r="EP219" s="143"/>
      <c r="EQ219" s="143"/>
      <c r="ER219" s="143"/>
      <c r="ES219" s="143"/>
      <c r="ET219" s="143"/>
      <c r="EU219" s="143"/>
      <c r="EV219" s="143"/>
      <c r="EW219" s="143"/>
      <c r="EX219" s="143"/>
      <c r="EY219" s="143"/>
      <c r="EZ219" s="143"/>
      <c r="FA219" s="143"/>
      <c r="FB219" s="143"/>
      <c r="FC219" s="143"/>
      <c r="FD219" s="143"/>
      <c r="FE219" s="143"/>
      <c r="FF219" s="143"/>
      <c r="FG219" s="143"/>
      <c r="FH219" s="143"/>
      <c r="FI219" s="143"/>
      <c r="FJ219" s="143"/>
      <c r="FK219" s="143"/>
      <c r="FL219" s="143"/>
      <c r="FM219" s="143"/>
      <c r="FN219" s="143"/>
      <c r="FO219" s="143"/>
      <c r="FP219" s="143"/>
      <c r="FQ219" s="143"/>
      <c r="FR219" s="143"/>
      <c r="FS219" s="143"/>
      <c r="FT219" s="143"/>
      <c r="FU219" s="143"/>
      <c r="FV219" s="143"/>
      <c r="FW219" s="143"/>
      <c r="FX219" s="143"/>
      <c r="FY219" s="143"/>
      <c r="FZ219" s="143"/>
      <c r="GA219" s="143"/>
      <c r="GB219" s="143"/>
      <c r="GC219" s="143"/>
      <c r="GD219" s="143"/>
      <c r="GE219" s="143"/>
      <c r="GF219" s="143"/>
      <c r="GG219" s="143"/>
      <c r="GH219" s="143"/>
      <c r="GI219" s="143"/>
      <c r="GJ219" s="143"/>
      <c r="GK219" s="143"/>
      <c r="GL219" s="143"/>
      <c r="GM219" s="143"/>
      <c r="GN219" s="143"/>
      <c r="GO219" s="143"/>
      <c r="GP219" s="143"/>
      <c r="GQ219" s="143"/>
      <c r="GR219" s="143"/>
      <c r="GS219" s="143"/>
      <c r="GT219" s="143"/>
      <c r="GU219" s="143"/>
      <c r="GV219" s="143"/>
      <c r="GW219" s="143"/>
      <c r="GX219" s="143"/>
      <c r="GY219" s="143"/>
      <c r="GZ219" s="143"/>
      <c r="HA219" s="143"/>
      <c r="HB219" s="143"/>
      <c r="HC219" s="143"/>
      <c r="HD219" s="143"/>
      <c r="HE219" s="143"/>
      <c r="HF219" s="143"/>
      <c r="HG219" s="143"/>
      <c r="HH219" s="143"/>
      <c r="HI219" s="143"/>
      <c r="HJ219" s="143"/>
      <c r="HK219" s="143"/>
      <c r="HL219" s="143"/>
      <c r="HM219" s="143"/>
      <c r="HN219" s="143"/>
      <c r="HO219" s="143"/>
      <c r="HP219" s="143"/>
      <c r="HQ219" s="143"/>
      <c r="HR219" s="143"/>
      <c r="HS219" s="143"/>
      <c r="HT219" s="143"/>
      <c r="HU219" s="143"/>
      <c r="HV219" s="143"/>
      <c r="HW219" s="143"/>
      <c r="HX219" s="143"/>
      <c r="HY219" s="143"/>
      <c r="HZ219" s="143"/>
      <c r="IA219" s="143"/>
      <c r="IB219" s="143"/>
      <c r="IC219" s="143"/>
      <c r="ID219" s="143"/>
      <c r="IE219" s="143"/>
      <c r="IF219" s="143"/>
      <c r="IG219" s="143"/>
      <c r="IH219" s="143"/>
      <c r="II219" s="143"/>
      <c r="IJ219" s="143"/>
      <c r="IK219" s="143"/>
      <c r="IL219" s="143"/>
      <c r="IM219" s="143"/>
      <c r="IN219" s="143"/>
      <c r="IO219" s="143"/>
      <c r="IP219" s="143"/>
      <c r="IQ219" s="143"/>
      <c r="IR219" s="143"/>
      <c r="IS219" s="143"/>
      <c r="IT219" s="143"/>
      <c r="IU219" s="143"/>
      <c r="IV219" s="143"/>
    </row>
    <row r="220" spans="1:256" s="144" customFormat="1" ht="15.6" x14ac:dyDescent="0.25">
      <c r="A220" s="149">
        <v>8030</v>
      </c>
      <c r="B220" s="146" t="s">
        <v>875</v>
      </c>
      <c r="C220" s="146" t="s">
        <v>143</v>
      </c>
      <c r="D220" s="148">
        <v>8140</v>
      </c>
      <c r="E220" s="170" t="s">
        <v>910</v>
      </c>
      <c r="F220" s="156">
        <f>'2018-2019 Form'!F232</f>
        <v>0</v>
      </c>
      <c r="G220" s="156">
        <f>F220</f>
        <v>0</v>
      </c>
      <c r="H220" s="156">
        <f>F220</f>
        <v>0</v>
      </c>
      <c r="I220" s="156"/>
      <c r="J220" s="173"/>
      <c r="K220" s="156"/>
      <c r="L220" s="173"/>
      <c r="M220" s="173"/>
      <c r="N220" s="173"/>
      <c r="O220" s="157"/>
      <c r="P220" s="143"/>
      <c r="Q220" s="143"/>
      <c r="R220" s="143"/>
      <c r="S220" s="143"/>
      <c r="T220" s="143"/>
      <c r="U220" s="143"/>
      <c r="V220" s="143"/>
      <c r="W220" s="143"/>
      <c r="X220" s="143"/>
      <c r="Y220" s="143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43"/>
      <c r="AJ220" s="143"/>
      <c r="AK220" s="143"/>
      <c r="AL220" s="143"/>
      <c r="AM220" s="143"/>
      <c r="AN220" s="143"/>
      <c r="AO220" s="143"/>
      <c r="AP220" s="143"/>
      <c r="AQ220" s="143"/>
      <c r="AR220" s="143"/>
      <c r="AS220" s="143"/>
      <c r="AT220" s="143"/>
      <c r="AU220" s="143"/>
      <c r="AV220" s="143"/>
      <c r="AW220" s="143"/>
      <c r="AX220" s="143"/>
      <c r="AY220" s="143"/>
      <c r="AZ220" s="143"/>
      <c r="BA220" s="143"/>
      <c r="BB220" s="143"/>
      <c r="BC220" s="143"/>
      <c r="BD220" s="143"/>
      <c r="BE220" s="143"/>
      <c r="BF220" s="143"/>
      <c r="BG220" s="143"/>
      <c r="BH220" s="143"/>
      <c r="BI220" s="143"/>
      <c r="BJ220" s="143"/>
      <c r="BK220" s="143"/>
      <c r="BL220" s="143"/>
      <c r="BM220" s="143"/>
      <c r="BN220" s="143"/>
      <c r="BO220" s="143"/>
      <c r="BP220" s="143"/>
      <c r="BQ220" s="143"/>
      <c r="BR220" s="143"/>
      <c r="BS220" s="143"/>
      <c r="BT220" s="143"/>
      <c r="BU220" s="143"/>
      <c r="BV220" s="143"/>
      <c r="BW220" s="143"/>
      <c r="BX220" s="143"/>
      <c r="BY220" s="143"/>
      <c r="BZ220" s="143"/>
      <c r="CA220" s="143"/>
      <c r="CB220" s="143"/>
      <c r="CC220" s="143"/>
      <c r="CD220" s="143"/>
      <c r="CE220" s="143"/>
      <c r="CF220" s="143"/>
      <c r="CG220" s="143"/>
      <c r="CH220" s="143"/>
      <c r="CI220" s="143"/>
      <c r="CJ220" s="143"/>
      <c r="CK220" s="143"/>
      <c r="CL220" s="143"/>
      <c r="CM220" s="143"/>
      <c r="CN220" s="143"/>
      <c r="CO220" s="143"/>
      <c r="CP220" s="143"/>
      <c r="CQ220" s="143"/>
      <c r="CR220" s="143"/>
      <c r="CS220" s="143"/>
      <c r="CT220" s="143"/>
      <c r="CU220" s="143"/>
      <c r="CV220" s="143"/>
      <c r="CW220" s="143"/>
      <c r="CX220" s="143"/>
      <c r="CY220" s="143"/>
      <c r="CZ220" s="143"/>
      <c r="DA220" s="143"/>
      <c r="DB220" s="143"/>
      <c r="DC220" s="143"/>
      <c r="DD220" s="143"/>
      <c r="DE220" s="143"/>
      <c r="DF220" s="143"/>
      <c r="DG220" s="143"/>
      <c r="DH220" s="143"/>
      <c r="DI220" s="143"/>
      <c r="DJ220" s="143"/>
      <c r="DK220" s="143"/>
      <c r="DL220" s="143"/>
      <c r="DM220" s="143"/>
      <c r="DN220" s="143"/>
      <c r="DO220" s="143"/>
      <c r="DP220" s="143"/>
      <c r="DQ220" s="143"/>
      <c r="DR220" s="143"/>
      <c r="DS220" s="143"/>
      <c r="DT220" s="143"/>
      <c r="DU220" s="143"/>
      <c r="DV220" s="143"/>
      <c r="DW220" s="143"/>
      <c r="DX220" s="143"/>
      <c r="DY220" s="143"/>
      <c r="DZ220" s="143"/>
      <c r="EA220" s="143"/>
      <c r="EB220" s="143"/>
      <c r="EC220" s="143"/>
      <c r="ED220" s="143"/>
      <c r="EE220" s="143"/>
      <c r="EF220" s="143"/>
      <c r="EG220" s="143"/>
      <c r="EH220" s="143"/>
      <c r="EI220" s="143"/>
      <c r="EJ220" s="143"/>
      <c r="EK220" s="143"/>
      <c r="EL220" s="143"/>
      <c r="EM220" s="143"/>
      <c r="EN220" s="143"/>
      <c r="EO220" s="143"/>
      <c r="EP220" s="143"/>
      <c r="EQ220" s="143"/>
      <c r="ER220" s="143"/>
      <c r="ES220" s="143"/>
      <c r="ET220" s="143"/>
      <c r="EU220" s="143"/>
      <c r="EV220" s="143"/>
      <c r="EW220" s="143"/>
      <c r="EX220" s="143"/>
      <c r="EY220" s="143"/>
      <c r="EZ220" s="143"/>
      <c r="FA220" s="143"/>
      <c r="FB220" s="143"/>
      <c r="FC220" s="143"/>
      <c r="FD220" s="143"/>
      <c r="FE220" s="143"/>
      <c r="FF220" s="143"/>
      <c r="FG220" s="143"/>
      <c r="FH220" s="143"/>
      <c r="FI220" s="143"/>
      <c r="FJ220" s="143"/>
      <c r="FK220" s="143"/>
      <c r="FL220" s="143"/>
      <c r="FM220" s="143"/>
      <c r="FN220" s="143"/>
      <c r="FO220" s="143"/>
      <c r="FP220" s="143"/>
      <c r="FQ220" s="143"/>
      <c r="FR220" s="143"/>
      <c r="FS220" s="143"/>
      <c r="FT220" s="143"/>
      <c r="FU220" s="143"/>
      <c r="FV220" s="143"/>
      <c r="FW220" s="143"/>
      <c r="FX220" s="143"/>
      <c r="FY220" s="143"/>
      <c r="FZ220" s="143"/>
      <c r="GA220" s="143"/>
      <c r="GB220" s="143"/>
      <c r="GC220" s="143"/>
      <c r="GD220" s="143"/>
      <c r="GE220" s="143"/>
      <c r="GF220" s="143"/>
      <c r="GG220" s="143"/>
      <c r="GH220" s="143"/>
      <c r="GI220" s="143"/>
      <c r="GJ220" s="143"/>
      <c r="GK220" s="143"/>
      <c r="GL220" s="143"/>
      <c r="GM220" s="143"/>
      <c r="GN220" s="143"/>
      <c r="GO220" s="143"/>
      <c r="GP220" s="143"/>
      <c r="GQ220" s="143"/>
      <c r="GR220" s="143"/>
      <c r="GS220" s="143"/>
      <c r="GT220" s="143"/>
      <c r="GU220" s="143"/>
      <c r="GV220" s="143"/>
      <c r="GW220" s="143"/>
      <c r="GX220" s="143"/>
      <c r="GY220" s="143"/>
      <c r="GZ220" s="143"/>
      <c r="HA220" s="143"/>
      <c r="HB220" s="143"/>
      <c r="HC220" s="143"/>
      <c r="HD220" s="143"/>
      <c r="HE220" s="143"/>
      <c r="HF220" s="143"/>
      <c r="HG220" s="143"/>
      <c r="HH220" s="143"/>
      <c r="HI220" s="143"/>
      <c r="HJ220" s="143"/>
      <c r="HK220" s="143"/>
      <c r="HL220" s="143"/>
      <c r="HM220" s="143"/>
      <c r="HN220" s="143"/>
      <c r="HO220" s="143"/>
      <c r="HP220" s="143"/>
      <c r="HQ220" s="143"/>
      <c r="HR220" s="143"/>
      <c r="HS220" s="143"/>
      <c r="HT220" s="143"/>
      <c r="HU220" s="143"/>
      <c r="HV220" s="143"/>
      <c r="HW220" s="143"/>
      <c r="HX220" s="143"/>
      <c r="HY220" s="143"/>
      <c r="HZ220" s="143"/>
      <c r="IA220" s="143"/>
      <c r="IB220" s="143"/>
      <c r="IC220" s="143"/>
      <c r="ID220" s="143"/>
      <c r="IE220" s="143"/>
      <c r="IF220" s="143"/>
      <c r="IG220" s="143"/>
      <c r="IH220" s="143"/>
      <c r="II220" s="143"/>
      <c r="IJ220" s="143"/>
      <c r="IK220" s="143"/>
      <c r="IL220" s="143"/>
      <c r="IM220" s="143"/>
      <c r="IN220" s="143"/>
      <c r="IO220" s="143"/>
      <c r="IP220" s="143"/>
      <c r="IQ220" s="143"/>
      <c r="IR220" s="143"/>
      <c r="IS220" s="143"/>
      <c r="IT220" s="143"/>
      <c r="IU220" s="143"/>
      <c r="IV220" s="143"/>
    </row>
    <row r="221" spans="1:256" s="144" customFormat="1" ht="15.6" x14ac:dyDescent="0.25">
      <c r="A221" s="149">
        <v>8031</v>
      </c>
      <c r="B221" s="146" t="s">
        <v>875</v>
      </c>
      <c r="C221" s="146" t="s">
        <v>145</v>
      </c>
      <c r="D221" s="148">
        <v>8140</v>
      </c>
      <c r="E221" s="170" t="s">
        <v>911</v>
      </c>
      <c r="F221" s="156">
        <f>'2018-2019 Form'!F233</f>
        <v>0</v>
      </c>
      <c r="G221" s="156">
        <f t="shared" ref="G221:G236" si="20">F221</f>
        <v>0</v>
      </c>
      <c r="H221" s="156">
        <f>F221</f>
        <v>0</v>
      </c>
      <c r="I221" s="156"/>
      <c r="J221" s="173"/>
      <c r="K221" s="156"/>
      <c r="L221" s="173"/>
      <c r="M221" s="173"/>
      <c r="N221" s="173"/>
      <c r="O221" s="157"/>
      <c r="P221" s="143"/>
      <c r="Q221" s="143"/>
      <c r="R221" s="143"/>
      <c r="S221" s="143"/>
      <c r="T221" s="143"/>
      <c r="U221" s="143"/>
      <c r="V221" s="143"/>
      <c r="W221" s="143"/>
      <c r="X221" s="143"/>
      <c r="Y221" s="143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43"/>
      <c r="AJ221" s="143"/>
      <c r="AK221" s="143"/>
      <c r="AL221" s="143"/>
      <c r="AM221" s="143"/>
      <c r="AN221" s="143"/>
      <c r="AO221" s="143"/>
      <c r="AP221" s="143"/>
      <c r="AQ221" s="143"/>
      <c r="AR221" s="143"/>
      <c r="AS221" s="143"/>
      <c r="AT221" s="143"/>
      <c r="AU221" s="143"/>
      <c r="AV221" s="143"/>
      <c r="AW221" s="143"/>
      <c r="AX221" s="143"/>
      <c r="AY221" s="143"/>
      <c r="AZ221" s="143"/>
      <c r="BA221" s="143"/>
      <c r="BB221" s="143"/>
      <c r="BC221" s="143"/>
      <c r="BD221" s="143"/>
      <c r="BE221" s="143"/>
      <c r="BF221" s="143"/>
      <c r="BG221" s="143"/>
      <c r="BH221" s="143"/>
      <c r="BI221" s="143"/>
      <c r="BJ221" s="143"/>
      <c r="BK221" s="143"/>
      <c r="BL221" s="143"/>
      <c r="BM221" s="143"/>
      <c r="BN221" s="143"/>
      <c r="BO221" s="143"/>
      <c r="BP221" s="143"/>
      <c r="BQ221" s="143"/>
      <c r="BR221" s="143"/>
      <c r="BS221" s="143"/>
      <c r="BT221" s="143"/>
      <c r="BU221" s="143"/>
      <c r="BV221" s="143"/>
      <c r="BW221" s="143"/>
      <c r="BX221" s="143"/>
      <c r="BY221" s="143"/>
      <c r="BZ221" s="143"/>
      <c r="CA221" s="143"/>
      <c r="CB221" s="143"/>
      <c r="CC221" s="143"/>
      <c r="CD221" s="143"/>
      <c r="CE221" s="143"/>
      <c r="CF221" s="143"/>
      <c r="CG221" s="143"/>
      <c r="CH221" s="143"/>
      <c r="CI221" s="143"/>
      <c r="CJ221" s="143"/>
      <c r="CK221" s="143"/>
      <c r="CL221" s="143"/>
      <c r="CM221" s="143"/>
      <c r="CN221" s="143"/>
      <c r="CO221" s="143"/>
      <c r="CP221" s="143"/>
      <c r="CQ221" s="143"/>
      <c r="CR221" s="143"/>
      <c r="CS221" s="143"/>
      <c r="CT221" s="143"/>
      <c r="CU221" s="143"/>
      <c r="CV221" s="143"/>
      <c r="CW221" s="143"/>
      <c r="CX221" s="143"/>
      <c r="CY221" s="143"/>
      <c r="CZ221" s="143"/>
      <c r="DA221" s="143"/>
      <c r="DB221" s="143"/>
      <c r="DC221" s="143"/>
      <c r="DD221" s="143"/>
      <c r="DE221" s="143"/>
      <c r="DF221" s="143"/>
      <c r="DG221" s="143"/>
      <c r="DH221" s="143"/>
      <c r="DI221" s="143"/>
      <c r="DJ221" s="143"/>
      <c r="DK221" s="143"/>
      <c r="DL221" s="143"/>
      <c r="DM221" s="143"/>
      <c r="DN221" s="143"/>
      <c r="DO221" s="143"/>
      <c r="DP221" s="143"/>
      <c r="DQ221" s="143"/>
      <c r="DR221" s="143"/>
      <c r="DS221" s="143"/>
      <c r="DT221" s="143"/>
      <c r="DU221" s="143"/>
      <c r="DV221" s="143"/>
      <c r="DW221" s="143"/>
      <c r="DX221" s="143"/>
      <c r="DY221" s="143"/>
      <c r="DZ221" s="143"/>
      <c r="EA221" s="143"/>
      <c r="EB221" s="143"/>
      <c r="EC221" s="143"/>
      <c r="ED221" s="143"/>
      <c r="EE221" s="143"/>
      <c r="EF221" s="143"/>
      <c r="EG221" s="143"/>
      <c r="EH221" s="143"/>
      <c r="EI221" s="143"/>
      <c r="EJ221" s="143"/>
      <c r="EK221" s="143"/>
      <c r="EL221" s="143"/>
      <c r="EM221" s="143"/>
      <c r="EN221" s="143"/>
      <c r="EO221" s="143"/>
      <c r="EP221" s="143"/>
      <c r="EQ221" s="143"/>
      <c r="ER221" s="143"/>
      <c r="ES221" s="143"/>
      <c r="ET221" s="143"/>
      <c r="EU221" s="143"/>
      <c r="EV221" s="143"/>
      <c r="EW221" s="143"/>
      <c r="EX221" s="143"/>
      <c r="EY221" s="143"/>
      <c r="EZ221" s="143"/>
      <c r="FA221" s="143"/>
      <c r="FB221" s="143"/>
      <c r="FC221" s="143"/>
      <c r="FD221" s="143"/>
      <c r="FE221" s="143"/>
      <c r="FF221" s="143"/>
      <c r="FG221" s="143"/>
      <c r="FH221" s="143"/>
      <c r="FI221" s="143"/>
      <c r="FJ221" s="143"/>
      <c r="FK221" s="143"/>
      <c r="FL221" s="143"/>
      <c r="FM221" s="143"/>
      <c r="FN221" s="143"/>
      <c r="FO221" s="143"/>
      <c r="FP221" s="143"/>
      <c r="FQ221" s="143"/>
      <c r="FR221" s="143"/>
      <c r="FS221" s="143"/>
      <c r="FT221" s="143"/>
      <c r="FU221" s="143"/>
      <c r="FV221" s="143"/>
      <c r="FW221" s="143"/>
      <c r="FX221" s="143"/>
      <c r="FY221" s="143"/>
      <c r="FZ221" s="143"/>
      <c r="GA221" s="143"/>
      <c r="GB221" s="143"/>
      <c r="GC221" s="143"/>
      <c r="GD221" s="143"/>
      <c r="GE221" s="143"/>
      <c r="GF221" s="143"/>
      <c r="GG221" s="143"/>
      <c r="GH221" s="143"/>
      <c r="GI221" s="143"/>
      <c r="GJ221" s="143"/>
      <c r="GK221" s="143"/>
      <c r="GL221" s="143"/>
      <c r="GM221" s="143"/>
      <c r="GN221" s="143"/>
      <c r="GO221" s="143"/>
      <c r="GP221" s="143"/>
      <c r="GQ221" s="143"/>
      <c r="GR221" s="143"/>
      <c r="GS221" s="143"/>
      <c r="GT221" s="143"/>
      <c r="GU221" s="143"/>
      <c r="GV221" s="143"/>
      <c r="GW221" s="143"/>
      <c r="GX221" s="143"/>
      <c r="GY221" s="143"/>
      <c r="GZ221" s="143"/>
      <c r="HA221" s="143"/>
      <c r="HB221" s="143"/>
      <c r="HC221" s="143"/>
      <c r="HD221" s="143"/>
      <c r="HE221" s="143"/>
      <c r="HF221" s="143"/>
      <c r="HG221" s="143"/>
      <c r="HH221" s="143"/>
      <c r="HI221" s="143"/>
      <c r="HJ221" s="143"/>
      <c r="HK221" s="143"/>
      <c r="HL221" s="143"/>
      <c r="HM221" s="143"/>
      <c r="HN221" s="143"/>
      <c r="HO221" s="143"/>
      <c r="HP221" s="143"/>
      <c r="HQ221" s="143"/>
      <c r="HR221" s="143"/>
      <c r="HS221" s="143"/>
      <c r="HT221" s="143"/>
      <c r="HU221" s="143"/>
      <c r="HV221" s="143"/>
      <c r="HW221" s="143"/>
      <c r="HX221" s="143"/>
      <c r="HY221" s="143"/>
      <c r="HZ221" s="143"/>
      <c r="IA221" s="143"/>
      <c r="IB221" s="143"/>
      <c r="IC221" s="143"/>
      <c r="ID221" s="143"/>
      <c r="IE221" s="143"/>
      <c r="IF221" s="143"/>
      <c r="IG221" s="143"/>
      <c r="IH221" s="143"/>
      <c r="II221" s="143"/>
      <c r="IJ221" s="143"/>
      <c r="IK221" s="143"/>
      <c r="IL221" s="143"/>
      <c r="IM221" s="143"/>
      <c r="IN221" s="143"/>
      <c r="IO221" s="143"/>
      <c r="IP221" s="143"/>
      <c r="IQ221" s="143"/>
      <c r="IR221" s="143"/>
      <c r="IS221" s="143"/>
      <c r="IT221" s="143"/>
      <c r="IU221" s="143"/>
      <c r="IV221" s="143"/>
    </row>
    <row r="222" spans="1:256" s="144" customFormat="1" ht="15.6" x14ac:dyDescent="0.25">
      <c r="A222" s="149">
        <v>8032</v>
      </c>
      <c r="B222" s="146" t="s">
        <v>875</v>
      </c>
      <c r="C222" s="150" t="s">
        <v>15</v>
      </c>
      <c r="D222" s="148">
        <v>8140</v>
      </c>
      <c r="E222" s="170" t="s">
        <v>912</v>
      </c>
      <c r="F222" s="156">
        <f>'2018-2019 Form'!F234</f>
        <v>0</v>
      </c>
      <c r="G222" s="156"/>
      <c r="H222" s="156"/>
      <c r="I222" s="156"/>
      <c r="J222" s="173"/>
      <c r="K222" s="156"/>
      <c r="L222" s="173"/>
      <c r="M222" s="173"/>
      <c r="N222" s="173"/>
      <c r="O222" s="156">
        <f>F222</f>
        <v>0</v>
      </c>
      <c r="P222" s="143"/>
      <c r="Q222" s="143"/>
      <c r="R222" s="143"/>
      <c r="S222" s="143"/>
      <c r="T222" s="143"/>
      <c r="U222" s="143"/>
      <c r="V222" s="143"/>
      <c r="W222" s="143"/>
      <c r="X222" s="143"/>
      <c r="Y222" s="143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43"/>
      <c r="AJ222" s="143"/>
      <c r="AK222" s="143"/>
      <c r="AL222" s="143"/>
      <c r="AM222" s="143"/>
      <c r="AN222" s="143"/>
      <c r="AO222" s="143"/>
      <c r="AP222" s="143"/>
      <c r="AQ222" s="143"/>
      <c r="AR222" s="143"/>
      <c r="AS222" s="143"/>
      <c r="AT222" s="143"/>
      <c r="AU222" s="143"/>
      <c r="AV222" s="143"/>
      <c r="AW222" s="143"/>
      <c r="AX222" s="143"/>
      <c r="AY222" s="143"/>
      <c r="AZ222" s="143"/>
      <c r="BA222" s="143"/>
      <c r="BB222" s="143"/>
      <c r="BC222" s="143"/>
      <c r="BD222" s="143"/>
      <c r="BE222" s="143"/>
      <c r="BF222" s="143"/>
      <c r="BG222" s="143"/>
      <c r="BH222" s="143"/>
      <c r="BI222" s="143"/>
      <c r="BJ222" s="143"/>
      <c r="BK222" s="143"/>
      <c r="BL222" s="143"/>
      <c r="BM222" s="143"/>
      <c r="BN222" s="143"/>
      <c r="BO222" s="143"/>
      <c r="BP222" s="143"/>
      <c r="BQ222" s="143"/>
      <c r="BR222" s="143"/>
      <c r="BS222" s="143"/>
      <c r="BT222" s="143"/>
      <c r="BU222" s="143"/>
      <c r="BV222" s="143"/>
      <c r="BW222" s="143"/>
      <c r="BX222" s="143"/>
      <c r="BY222" s="143"/>
      <c r="BZ222" s="143"/>
      <c r="CA222" s="143"/>
      <c r="CB222" s="143"/>
      <c r="CC222" s="143"/>
      <c r="CD222" s="143"/>
      <c r="CE222" s="143"/>
      <c r="CF222" s="143"/>
      <c r="CG222" s="143"/>
      <c r="CH222" s="143"/>
      <c r="CI222" s="143"/>
      <c r="CJ222" s="143"/>
      <c r="CK222" s="143"/>
      <c r="CL222" s="143"/>
      <c r="CM222" s="143"/>
      <c r="CN222" s="143"/>
      <c r="CO222" s="143"/>
      <c r="CP222" s="143"/>
      <c r="CQ222" s="143"/>
      <c r="CR222" s="143"/>
      <c r="CS222" s="143"/>
      <c r="CT222" s="143"/>
      <c r="CU222" s="143"/>
      <c r="CV222" s="143"/>
      <c r="CW222" s="143"/>
      <c r="CX222" s="143"/>
      <c r="CY222" s="143"/>
      <c r="CZ222" s="143"/>
      <c r="DA222" s="143"/>
      <c r="DB222" s="143"/>
      <c r="DC222" s="143"/>
      <c r="DD222" s="143"/>
      <c r="DE222" s="143"/>
      <c r="DF222" s="143"/>
      <c r="DG222" s="143"/>
      <c r="DH222" s="143"/>
      <c r="DI222" s="143"/>
      <c r="DJ222" s="143"/>
      <c r="DK222" s="143"/>
      <c r="DL222" s="143"/>
      <c r="DM222" s="143"/>
      <c r="DN222" s="143"/>
      <c r="DO222" s="143"/>
      <c r="DP222" s="143"/>
      <c r="DQ222" s="143"/>
      <c r="DR222" s="143"/>
      <c r="DS222" s="143"/>
      <c r="DT222" s="143"/>
      <c r="DU222" s="143"/>
      <c r="DV222" s="143"/>
      <c r="DW222" s="143"/>
      <c r="DX222" s="143"/>
      <c r="DY222" s="143"/>
      <c r="DZ222" s="143"/>
      <c r="EA222" s="143"/>
      <c r="EB222" s="143"/>
      <c r="EC222" s="143"/>
      <c r="ED222" s="143"/>
      <c r="EE222" s="143"/>
      <c r="EF222" s="143"/>
      <c r="EG222" s="143"/>
      <c r="EH222" s="143"/>
      <c r="EI222" s="143"/>
      <c r="EJ222" s="143"/>
      <c r="EK222" s="143"/>
      <c r="EL222" s="143"/>
      <c r="EM222" s="143"/>
      <c r="EN222" s="143"/>
      <c r="EO222" s="143"/>
      <c r="EP222" s="143"/>
      <c r="EQ222" s="143"/>
      <c r="ER222" s="143"/>
      <c r="ES222" s="143"/>
      <c r="ET222" s="143"/>
      <c r="EU222" s="143"/>
      <c r="EV222" s="143"/>
      <c r="EW222" s="143"/>
      <c r="EX222" s="143"/>
      <c r="EY222" s="143"/>
      <c r="EZ222" s="143"/>
      <c r="FA222" s="143"/>
      <c r="FB222" s="143"/>
      <c r="FC222" s="143"/>
      <c r="FD222" s="143"/>
      <c r="FE222" s="143"/>
      <c r="FF222" s="143"/>
      <c r="FG222" s="143"/>
      <c r="FH222" s="143"/>
      <c r="FI222" s="143"/>
      <c r="FJ222" s="143"/>
      <c r="FK222" s="143"/>
      <c r="FL222" s="143"/>
      <c r="FM222" s="143"/>
      <c r="FN222" s="143"/>
      <c r="FO222" s="143"/>
      <c r="FP222" s="143"/>
      <c r="FQ222" s="143"/>
      <c r="FR222" s="143"/>
      <c r="FS222" s="143"/>
      <c r="FT222" s="143"/>
      <c r="FU222" s="143"/>
      <c r="FV222" s="143"/>
      <c r="FW222" s="143"/>
      <c r="FX222" s="143"/>
      <c r="FY222" s="143"/>
      <c r="FZ222" s="143"/>
      <c r="GA222" s="143"/>
      <c r="GB222" s="143"/>
      <c r="GC222" s="143"/>
      <c r="GD222" s="143"/>
      <c r="GE222" s="143"/>
      <c r="GF222" s="143"/>
      <c r="GG222" s="143"/>
      <c r="GH222" s="143"/>
      <c r="GI222" s="143"/>
      <c r="GJ222" s="143"/>
      <c r="GK222" s="143"/>
      <c r="GL222" s="143"/>
      <c r="GM222" s="143"/>
      <c r="GN222" s="143"/>
      <c r="GO222" s="143"/>
      <c r="GP222" s="143"/>
      <c r="GQ222" s="143"/>
      <c r="GR222" s="143"/>
      <c r="GS222" s="143"/>
      <c r="GT222" s="143"/>
      <c r="GU222" s="143"/>
      <c r="GV222" s="143"/>
      <c r="GW222" s="143"/>
      <c r="GX222" s="143"/>
      <c r="GY222" s="143"/>
      <c r="GZ222" s="143"/>
      <c r="HA222" s="143"/>
      <c r="HB222" s="143"/>
      <c r="HC222" s="143"/>
      <c r="HD222" s="143"/>
      <c r="HE222" s="143"/>
      <c r="HF222" s="143"/>
      <c r="HG222" s="143"/>
      <c r="HH222" s="143"/>
      <c r="HI222" s="143"/>
      <c r="HJ222" s="143"/>
      <c r="HK222" s="143"/>
      <c r="HL222" s="143"/>
      <c r="HM222" s="143"/>
      <c r="HN222" s="143"/>
      <c r="HO222" s="143"/>
      <c r="HP222" s="143"/>
      <c r="HQ222" s="143"/>
      <c r="HR222" s="143"/>
      <c r="HS222" s="143"/>
      <c r="HT222" s="143"/>
      <c r="HU222" s="143"/>
      <c r="HV222" s="143"/>
      <c r="HW222" s="143"/>
      <c r="HX222" s="143"/>
      <c r="HY222" s="143"/>
      <c r="HZ222" s="143"/>
      <c r="IA222" s="143"/>
      <c r="IB222" s="143"/>
      <c r="IC222" s="143"/>
      <c r="ID222" s="143"/>
      <c r="IE222" s="143"/>
      <c r="IF222" s="143"/>
      <c r="IG222" s="143"/>
      <c r="IH222" s="143"/>
      <c r="II222" s="143"/>
      <c r="IJ222" s="143"/>
      <c r="IK222" s="143"/>
      <c r="IL222" s="143"/>
      <c r="IM222" s="143"/>
      <c r="IN222" s="143"/>
      <c r="IO222" s="143"/>
      <c r="IP222" s="143"/>
      <c r="IQ222" s="143"/>
      <c r="IR222" s="143"/>
      <c r="IS222" s="143"/>
      <c r="IT222" s="143"/>
      <c r="IU222" s="143"/>
      <c r="IV222" s="143"/>
    </row>
    <row r="223" spans="1:256" s="144" customFormat="1" ht="15.6" x14ac:dyDescent="0.25">
      <c r="A223" s="149">
        <v>8033</v>
      </c>
      <c r="B223" s="146" t="s">
        <v>875</v>
      </c>
      <c r="C223" s="146" t="s">
        <v>147</v>
      </c>
      <c r="D223" s="148">
        <v>8140</v>
      </c>
      <c r="E223" s="170" t="s">
        <v>913</v>
      </c>
      <c r="F223" s="156">
        <f>'2018-2019 Form'!F235</f>
        <v>0</v>
      </c>
      <c r="G223" s="156">
        <f t="shared" si="20"/>
        <v>0</v>
      </c>
      <c r="H223" s="156">
        <f>F223</f>
        <v>0</v>
      </c>
      <c r="I223" s="156"/>
      <c r="J223" s="173"/>
      <c r="K223" s="156"/>
      <c r="L223" s="173"/>
      <c r="M223" s="173"/>
      <c r="N223" s="173"/>
      <c r="O223" s="157"/>
      <c r="P223" s="143"/>
      <c r="Q223" s="143"/>
      <c r="R223" s="143"/>
      <c r="S223" s="143"/>
      <c r="T223" s="143"/>
      <c r="U223" s="143"/>
      <c r="V223" s="143"/>
      <c r="W223" s="143"/>
      <c r="X223" s="143"/>
      <c r="Y223" s="143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43"/>
      <c r="AJ223" s="143"/>
      <c r="AK223" s="143"/>
      <c r="AL223" s="143"/>
      <c r="AM223" s="143"/>
      <c r="AN223" s="143"/>
      <c r="AO223" s="143"/>
      <c r="AP223" s="143"/>
      <c r="AQ223" s="143"/>
      <c r="AR223" s="143"/>
      <c r="AS223" s="143"/>
      <c r="AT223" s="143"/>
      <c r="AU223" s="143"/>
      <c r="AV223" s="143"/>
      <c r="AW223" s="143"/>
      <c r="AX223" s="143"/>
      <c r="AY223" s="143"/>
      <c r="AZ223" s="143"/>
      <c r="BA223" s="143"/>
      <c r="BB223" s="143"/>
      <c r="BC223" s="143"/>
      <c r="BD223" s="143"/>
      <c r="BE223" s="143"/>
      <c r="BF223" s="143"/>
      <c r="BG223" s="143"/>
      <c r="BH223" s="143"/>
      <c r="BI223" s="143"/>
      <c r="BJ223" s="143"/>
      <c r="BK223" s="143"/>
      <c r="BL223" s="143"/>
      <c r="BM223" s="143"/>
      <c r="BN223" s="143"/>
      <c r="BO223" s="143"/>
      <c r="BP223" s="143"/>
      <c r="BQ223" s="143"/>
      <c r="BR223" s="143"/>
      <c r="BS223" s="143"/>
      <c r="BT223" s="143"/>
      <c r="BU223" s="143"/>
      <c r="BV223" s="143"/>
      <c r="BW223" s="143"/>
      <c r="BX223" s="143"/>
      <c r="BY223" s="143"/>
      <c r="BZ223" s="143"/>
      <c r="CA223" s="143"/>
      <c r="CB223" s="143"/>
      <c r="CC223" s="143"/>
      <c r="CD223" s="143"/>
      <c r="CE223" s="143"/>
      <c r="CF223" s="143"/>
      <c r="CG223" s="143"/>
      <c r="CH223" s="143"/>
      <c r="CI223" s="143"/>
      <c r="CJ223" s="143"/>
      <c r="CK223" s="143"/>
      <c r="CL223" s="143"/>
      <c r="CM223" s="143"/>
      <c r="CN223" s="143"/>
      <c r="CO223" s="143"/>
      <c r="CP223" s="143"/>
      <c r="CQ223" s="143"/>
      <c r="CR223" s="143"/>
      <c r="CS223" s="143"/>
      <c r="CT223" s="143"/>
      <c r="CU223" s="143"/>
      <c r="CV223" s="143"/>
      <c r="CW223" s="143"/>
      <c r="CX223" s="143"/>
      <c r="CY223" s="143"/>
      <c r="CZ223" s="143"/>
      <c r="DA223" s="143"/>
      <c r="DB223" s="143"/>
      <c r="DC223" s="143"/>
      <c r="DD223" s="143"/>
      <c r="DE223" s="143"/>
      <c r="DF223" s="143"/>
      <c r="DG223" s="143"/>
      <c r="DH223" s="143"/>
      <c r="DI223" s="143"/>
      <c r="DJ223" s="143"/>
      <c r="DK223" s="143"/>
      <c r="DL223" s="143"/>
      <c r="DM223" s="143"/>
      <c r="DN223" s="143"/>
      <c r="DO223" s="143"/>
      <c r="DP223" s="143"/>
      <c r="DQ223" s="143"/>
      <c r="DR223" s="143"/>
      <c r="DS223" s="143"/>
      <c r="DT223" s="143"/>
      <c r="DU223" s="143"/>
      <c r="DV223" s="143"/>
      <c r="DW223" s="143"/>
      <c r="DX223" s="143"/>
      <c r="DY223" s="143"/>
      <c r="DZ223" s="143"/>
      <c r="EA223" s="143"/>
      <c r="EB223" s="143"/>
      <c r="EC223" s="143"/>
      <c r="ED223" s="143"/>
      <c r="EE223" s="143"/>
      <c r="EF223" s="143"/>
      <c r="EG223" s="143"/>
      <c r="EH223" s="143"/>
      <c r="EI223" s="143"/>
      <c r="EJ223" s="143"/>
      <c r="EK223" s="143"/>
      <c r="EL223" s="143"/>
      <c r="EM223" s="143"/>
      <c r="EN223" s="143"/>
      <c r="EO223" s="143"/>
      <c r="EP223" s="143"/>
      <c r="EQ223" s="143"/>
      <c r="ER223" s="143"/>
      <c r="ES223" s="143"/>
      <c r="ET223" s="143"/>
      <c r="EU223" s="143"/>
      <c r="EV223" s="143"/>
      <c r="EW223" s="143"/>
      <c r="EX223" s="143"/>
      <c r="EY223" s="143"/>
      <c r="EZ223" s="143"/>
      <c r="FA223" s="143"/>
      <c r="FB223" s="143"/>
      <c r="FC223" s="143"/>
      <c r="FD223" s="143"/>
      <c r="FE223" s="143"/>
      <c r="FF223" s="143"/>
      <c r="FG223" s="143"/>
      <c r="FH223" s="143"/>
      <c r="FI223" s="143"/>
      <c r="FJ223" s="143"/>
      <c r="FK223" s="143"/>
      <c r="FL223" s="143"/>
      <c r="FM223" s="143"/>
      <c r="FN223" s="143"/>
      <c r="FO223" s="143"/>
      <c r="FP223" s="143"/>
      <c r="FQ223" s="143"/>
      <c r="FR223" s="143"/>
      <c r="FS223" s="143"/>
      <c r="FT223" s="143"/>
      <c r="FU223" s="143"/>
      <c r="FV223" s="143"/>
      <c r="FW223" s="143"/>
      <c r="FX223" s="143"/>
      <c r="FY223" s="143"/>
      <c r="FZ223" s="143"/>
      <c r="GA223" s="143"/>
      <c r="GB223" s="143"/>
      <c r="GC223" s="143"/>
      <c r="GD223" s="143"/>
      <c r="GE223" s="143"/>
      <c r="GF223" s="143"/>
      <c r="GG223" s="143"/>
      <c r="GH223" s="143"/>
      <c r="GI223" s="143"/>
      <c r="GJ223" s="143"/>
      <c r="GK223" s="143"/>
      <c r="GL223" s="143"/>
      <c r="GM223" s="143"/>
      <c r="GN223" s="143"/>
      <c r="GO223" s="143"/>
      <c r="GP223" s="143"/>
      <c r="GQ223" s="143"/>
      <c r="GR223" s="143"/>
      <c r="GS223" s="143"/>
      <c r="GT223" s="143"/>
      <c r="GU223" s="143"/>
      <c r="GV223" s="143"/>
      <c r="GW223" s="143"/>
      <c r="GX223" s="143"/>
      <c r="GY223" s="143"/>
      <c r="GZ223" s="143"/>
      <c r="HA223" s="143"/>
      <c r="HB223" s="143"/>
      <c r="HC223" s="143"/>
      <c r="HD223" s="143"/>
      <c r="HE223" s="143"/>
      <c r="HF223" s="143"/>
      <c r="HG223" s="143"/>
      <c r="HH223" s="143"/>
      <c r="HI223" s="143"/>
      <c r="HJ223" s="143"/>
      <c r="HK223" s="143"/>
      <c r="HL223" s="143"/>
      <c r="HM223" s="143"/>
      <c r="HN223" s="143"/>
      <c r="HO223" s="143"/>
      <c r="HP223" s="143"/>
      <c r="HQ223" s="143"/>
      <c r="HR223" s="143"/>
      <c r="HS223" s="143"/>
      <c r="HT223" s="143"/>
      <c r="HU223" s="143"/>
      <c r="HV223" s="143"/>
      <c r="HW223" s="143"/>
      <c r="HX223" s="143"/>
      <c r="HY223" s="143"/>
      <c r="HZ223" s="143"/>
      <c r="IA223" s="143"/>
      <c r="IB223" s="143"/>
      <c r="IC223" s="143"/>
      <c r="ID223" s="143"/>
      <c r="IE223" s="143"/>
      <c r="IF223" s="143"/>
      <c r="IG223" s="143"/>
      <c r="IH223" s="143"/>
      <c r="II223" s="143"/>
      <c r="IJ223" s="143"/>
      <c r="IK223" s="143"/>
      <c r="IL223" s="143"/>
      <c r="IM223" s="143"/>
      <c r="IN223" s="143"/>
      <c r="IO223" s="143"/>
      <c r="IP223" s="143"/>
      <c r="IQ223" s="143"/>
      <c r="IR223" s="143"/>
      <c r="IS223" s="143"/>
      <c r="IT223" s="143"/>
      <c r="IU223" s="143"/>
      <c r="IV223" s="143"/>
    </row>
    <row r="224" spans="1:256" s="144" customFormat="1" ht="15.6" x14ac:dyDescent="0.25">
      <c r="A224" s="149">
        <v>8034</v>
      </c>
      <c r="B224" s="146" t="s">
        <v>875</v>
      </c>
      <c r="C224" s="146" t="s">
        <v>149</v>
      </c>
      <c r="D224" s="148">
        <v>8140</v>
      </c>
      <c r="E224" s="170" t="s">
        <v>914</v>
      </c>
      <c r="F224" s="156">
        <f>'2018-2019 Form'!F236</f>
        <v>0</v>
      </c>
      <c r="G224" s="156">
        <f t="shared" si="20"/>
        <v>0</v>
      </c>
      <c r="H224" s="156">
        <f t="shared" ref="H224:H236" si="21">F224</f>
        <v>0</v>
      </c>
      <c r="I224" s="156"/>
      <c r="J224" s="173"/>
      <c r="K224" s="156"/>
      <c r="L224" s="173"/>
      <c r="M224" s="173"/>
      <c r="N224" s="173"/>
      <c r="O224" s="157"/>
      <c r="P224" s="143"/>
      <c r="Q224" s="143"/>
      <c r="R224" s="143"/>
      <c r="S224" s="143"/>
      <c r="T224" s="143"/>
      <c r="U224" s="143"/>
      <c r="V224" s="143"/>
      <c r="W224" s="143"/>
      <c r="X224" s="143"/>
      <c r="Y224" s="143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43"/>
      <c r="AJ224" s="143"/>
      <c r="AK224" s="143"/>
      <c r="AL224" s="143"/>
      <c r="AM224" s="143"/>
      <c r="AN224" s="143"/>
      <c r="AO224" s="143"/>
      <c r="AP224" s="143"/>
      <c r="AQ224" s="143"/>
      <c r="AR224" s="143"/>
      <c r="AS224" s="143"/>
      <c r="AT224" s="143"/>
      <c r="AU224" s="143"/>
      <c r="AV224" s="143"/>
      <c r="AW224" s="143"/>
      <c r="AX224" s="143"/>
      <c r="AY224" s="143"/>
      <c r="AZ224" s="143"/>
      <c r="BA224" s="143"/>
      <c r="BB224" s="143"/>
      <c r="BC224" s="143"/>
      <c r="BD224" s="143"/>
      <c r="BE224" s="143"/>
      <c r="BF224" s="143"/>
      <c r="BG224" s="143"/>
      <c r="BH224" s="143"/>
      <c r="BI224" s="143"/>
      <c r="BJ224" s="143"/>
      <c r="BK224" s="143"/>
      <c r="BL224" s="143"/>
      <c r="BM224" s="143"/>
      <c r="BN224" s="143"/>
      <c r="BO224" s="143"/>
      <c r="BP224" s="143"/>
      <c r="BQ224" s="143"/>
      <c r="BR224" s="143"/>
      <c r="BS224" s="143"/>
      <c r="BT224" s="143"/>
      <c r="BU224" s="143"/>
      <c r="BV224" s="143"/>
      <c r="BW224" s="143"/>
      <c r="BX224" s="143"/>
      <c r="BY224" s="143"/>
      <c r="BZ224" s="143"/>
      <c r="CA224" s="143"/>
      <c r="CB224" s="143"/>
      <c r="CC224" s="143"/>
      <c r="CD224" s="143"/>
      <c r="CE224" s="143"/>
      <c r="CF224" s="143"/>
      <c r="CG224" s="143"/>
      <c r="CH224" s="143"/>
      <c r="CI224" s="143"/>
      <c r="CJ224" s="143"/>
      <c r="CK224" s="143"/>
      <c r="CL224" s="143"/>
      <c r="CM224" s="143"/>
      <c r="CN224" s="143"/>
      <c r="CO224" s="143"/>
      <c r="CP224" s="143"/>
      <c r="CQ224" s="143"/>
      <c r="CR224" s="143"/>
      <c r="CS224" s="143"/>
      <c r="CT224" s="143"/>
      <c r="CU224" s="143"/>
      <c r="CV224" s="143"/>
      <c r="CW224" s="143"/>
      <c r="CX224" s="143"/>
      <c r="CY224" s="143"/>
      <c r="CZ224" s="143"/>
      <c r="DA224" s="143"/>
      <c r="DB224" s="143"/>
      <c r="DC224" s="143"/>
      <c r="DD224" s="143"/>
      <c r="DE224" s="143"/>
      <c r="DF224" s="143"/>
      <c r="DG224" s="143"/>
      <c r="DH224" s="143"/>
      <c r="DI224" s="143"/>
      <c r="DJ224" s="143"/>
      <c r="DK224" s="143"/>
      <c r="DL224" s="143"/>
      <c r="DM224" s="143"/>
      <c r="DN224" s="143"/>
      <c r="DO224" s="143"/>
      <c r="DP224" s="143"/>
      <c r="DQ224" s="143"/>
      <c r="DR224" s="143"/>
      <c r="DS224" s="143"/>
      <c r="DT224" s="143"/>
      <c r="DU224" s="143"/>
      <c r="DV224" s="143"/>
      <c r="DW224" s="143"/>
      <c r="DX224" s="143"/>
      <c r="DY224" s="143"/>
      <c r="DZ224" s="143"/>
      <c r="EA224" s="143"/>
      <c r="EB224" s="143"/>
      <c r="EC224" s="143"/>
      <c r="ED224" s="143"/>
      <c r="EE224" s="143"/>
      <c r="EF224" s="143"/>
      <c r="EG224" s="143"/>
      <c r="EH224" s="143"/>
      <c r="EI224" s="143"/>
      <c r="EJ224" s="143"/>
      <c r="EK224" s="143"/>
      <c r="EL224" s="143"/>
      <c r="EM224" s="143"/>
      <c r="EN224" s="143"/>
      <c r="EO224" s="143"/>
      <c r="EP224" s="143"/>
      <c r="EQ224" s="143"/>
      <c r="ER224" s="143"/>
      <c r="ES224" s="143"/>
      <c r="ET224" s="143"/>
      <c r="EU224" s="143"/>
      <c r="EV224" s="143"/>
      <c r="EW224" s="143"/>
      <c r="EX224" s="143"/>
      <c r="EY224" s="143"/>
      <c r="EZ224" s="143"/>
      <c r="FA224" s="143"/>
      <c r="FB224" s="143"/>
      <c r="FC224" s="143"/>
      <c r="FD224" s="143"/>
      <c r="FE224" s="143"/>
      <c r="FF224" s="143"/>
      <c r="FG224" s="143"/>
      <c r="FH224" s="143"/>
      <c r="FI224" s="143"/>
      <c r="FJ224" s="143"/>
      <c r="FK224" s="143"/>
      <c r="FL224" s="143"/>
      <c r="FM224" s="143"/>
      <c r="FN224" s="143"/>
      <c r="FO224" s="143"/>
      <c r="FP224" s="143"/>
      <c r="FQ224" s="143"/>
      <c r="FR224" s="143"/>
      <c r="FS224" s="143"/>
      <c r="FT224" s="143"/>
      <c r="FU224" s="143"/>
      <c r="FV224" s="143"/>
      <c r="FW224" s="143"/>
      <c r="FX224" s="143"/>
      <c r="FY224" s="143"/>
      <c r="FZ224" s="143"/>
      <c r="GA224" s="143"/>
      <c r="GB224" s="143"/>
      <c r="GC224" s="143"/>
      <c r="GD224" s="143"/>
      <c r="GE224" s="143"/>
      <c r="GF224" s="143"/>
      <c r="GG224" s="143"/>
      <c r="GH224" s="143"/>
      <c r="GI224" s="143"/>
      <c r="GJ224" s="143"/>
      <c r="GK224" s="143"/>
      <c r="GL224" s="143"/>
      <c r="GM224" s="143"/>
      <c r="GN224" s="143"/>
      <c r="GO224" s="143"/>
      <c r="GP224" s="143"/>
      <c r="GQ224" s="143"/>
      <c r="GR224" s="143"/>
      <c r="GS224" s="143"/>
      <c r="GT224" s="143"/>
      <c r="GU224" s="143"/>
      <c r="GV224" s="143"/>
      <c r="GW224" s="143"/>
      <c r="GX224" s="143"/>
      <c r="GY224" s="143"/>
      <c r="GZ224" s="143"/>
      <c r="HA224" s="143"/>
      <c r="HB224" s="143"/>
      <c r="HC224" s="143"/>
      <c r="HD224" s="143"/>
      <c r="HE224" s="143"/>
      <c r="HF224" s="143"/>
      <c r="HG224" s="143"/>
      <c r="HH224" s="143"/>
      <c r="HI224" s="143"/>
      <c r="HJ224" s="143"/>
      <c r="HK224" s="143"/>
      <c r="HL224" s="143"/>
      <c r="HM224" s="143"/>
      <c r="HN224" s="143"/>
      <c r="HO224" s="143"/>
      <c r="HP224" s="143"/>
      <c r="HQ224" s="143"/>
      <c r="HR224" s="143"/>
      <c r="HS224" s="143"/>
      <c r="HT224" s="143"/>
      <c r="HU224" s="143"/>
      <c r="HV224" s="143"/>
      <c r="HW224" s="143"/>
      <c r="HX224" s="143"/>
      <c r="HY224" s="143"/>
      <c r="HZ224" s="143"/>
      <c r="IA224" s="143"/>
      <c r="IB224" s="143"/>
      <c r="IC224" s="143"/>
      <c r="ID224" s="143"/>
      <c r="IE224" s="143"/>
      <c r="IF224" s="143"/>
      <c r="IG224" s="143"/>
      <c r="IH224" s="143"/>
      <c r="II224" s="143"/>
      <c r="IJ224" s="143"/>
      <c r="IK224" s="143"/>
      <c r="IL224" s="143"/>
      <c r="IM224" s="143"/>
      <c r="IN224" s="143"/>
      <c r="IO224" s="143"/>
      <c r="IP224" s="143"/>
      <c r="IQ224" s="143"/>
      <c r="IR224" s="143"/>
      <c r="IS224" s="143"/>
      <c r="IT224" s="143"/>
      <c r="IU224" s="143"/>
      <c r="IV224" s="143"/>
    </row>
    <row r="225" spans="1:256" s="144" customFormat="1" ht="15.6" x14ac:dyDescent="0.25">
      <c r="A225" s="149">
        <v>8035</v>
      </c>
      <c r="B225" s="146" t="s">
        <v>875</v>
      </c>
      <c r="C225" s="146" t="s">
        <v>151</v>
      </c>
      <c r="D225" s="148">
        <v>8140</v>
      </c>
      <c r="E225" s="170" t="s">
        <v>915</v>
      </c>
      <c r="F225" s="156">
        <f>'2018-2019 Form'!F237</f>
        <v>0</v>
      </c>
      <c r="G225" s="156">
        <f t="shared" si="20"/>
        <v>0</v>
      </c>
      <c r="H225" s="156">
        <f t="shared" si="21"/>
        <v>0</v>
      </c>
      <c r="I225" s="156"/>
      <c r="J225" s="173"/>
      <c r="K225" s="156"/>
      <c r="L225" s="173"/>
      <c r="M225" s="173"/>
      <c r="N225" s="173"/>
      <c r="O225" s="157"/>
      <c r="P225" s="143"/>
      <c r="Q225" s="143"/>
      <c r="R225" s="143"/>
      <c r="S225" s="143"/>
      <c r="T225" s="143"/>
      <c r="U225" s="143"/>
      <c r="V225" s="143"/>
      <c r="W225" s="143"/>
      <c r="X225" s="143"/>
      <c r="Y225" s="143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43"/>
      <c r="AJ225" s="143"/>
      <c r="AK225" s="143"/>
      <c r="AL225" s="143"/>
      <c r="AM225" s="143"/>
      <c r="AN225" s="143"/>
      <c r="AO225" s="143"/>
      <c r="AP225" s="143"/>
      <c r="AQ225" s="143"/>
      <c r="AR225" s="143"/>
      <c r="AS225" s="143"/>
      <c r="AT225" s="143"/>
      <c r="AU225" s="143"/>
      <c r="AV225" s="143"/>
      <c r="AW225" s="143"/>
      <c r="AX225" s="143"/>
      <c r="AY225" s="143"/>
      <c r="AZ225" s="143"/>
      <c r="BA225" s="143"/>
      <c r="BB225" s="143"/>
      <c r="BC225" s="143"/>
      <c r="BD225" s="143"/>
      <c r="BE225" s="143"/>
      <c r="BF225" s="143"/>
      <c r="BG225" s="143"/>
      <c r="BH225" s="143"/>
      <c r="BI225" s="143"/>
      <c r="BJ225" s="143"/>
      <c r="BK225" s="143"/>
      <c r="BL225" s="143"/>
      <c r="BM225" s="143"/>
      <c r="BN225" s="143"/>
      <c r="BO225" s="143"/>
      <c r="BP225" s="143"/>
      <c r="BQ225" s="143"/>
      <c r="BR225" s="143"/>
      <c r="BS225" s="143"/>
      <c r="BT225" s="143"/>
      <c r="BU225" s="143"/>
      <c r="BV225" s="143"/>
      <c r="BW225" s="143"/>
      <c r="BX225" s="143"/>
      <c r="BY225" s="143"/>
      <c r="BZ225" s="143"/>
      <c r="CA225" s="143"/>
      <c r="CB225" s="143"/>
      <c r="CC225" s="143"/>
      <c r="CD225" s="143"/>
      <c r="CE225" s="143"/>
      <c r="CF225" s="143"/>
      <c r="CG225" s="143"/>
      <c r="CH225" s="143"/>
      <c r="CI225" s="143"/>
      <c r="CJ225" s="143"/>
      <c r="CK225" s="143"/>
      <c r="CL225" s="143"/>
      <c r="CM225" s="143"/>
      <c r="CN225" s="143"/>
      <c r="CO225" s="143"/>
      <c r="CP225" s="143"/>
      <c r="CQ225" s="143"/>
      <c r="CR225" s="143"/>
      <c r="CS225" s="143"/>
      <c r="CT225" s="143"/>
      <c r="CU225" s="143"/>
      <c r="CV225" s="143"/>
      <c r="CW225" s="143"/>
      <c r="CX225" s="143"/>
      <c r="CY225" s="143"/>
      <c r="CZ225" s="143"/>
      <c r="DA225" s="143"/>
      <c r="DB225" s="143"/>
      <c r="DC225" s="143"/>
      <c r="DD225" s="143"/>
      <c r="DE225" s="143"/>
      <c r="DF225" s="143"/>
      <c r="DG225" s="143"/>
      <c r="DH225" s="143"/>
      <c r="DI225" s="143"/>
      <c r="DJ225" s="143"/>
      <c r="DK225" s="143"/>
      <c r="DL225" s="143"/>
      <c r="DM225" s="143"/>
      <c r="DN225" s="143"/>
      <c r="DO225" s="143"/>
      <c r="DP225" s="143"/>
      <c r="DQ225" s="143"/>
      <c r="DR225" s="143"/>
      <c r="DS225" s="143"/>
      <c r="DT225" s="143"/>
      <c r="DU225" s="143"/>
      <c r="DV225" s="143"/>
      <c r="DW225" s="143"/>
      <c r="DX225" s="143"/>
      <c r="DY225" s="143"/>
      <c r="DZ225" s="143"/>
      <c r="EA225" s="143"/>
      <c r="EB225" s="143"/>
      <c r="EC225" s="143"/>
      <c r="ED225" s="143"/>
      <c r="EE225" s="143"/>
      <c r="EF225" s="143"/>
      <c r="EG225" s="143"/>
      <c r="EH225" s="143"/>
      <c r="EI225" s="143"/>
      <c r="EJ225" s="143"/>
      <c r="EK225" s="143"/>
      <c r="EL225" s="143"/>
      <c r="EM225" s="143"/>
      <c r="EN225" s="143"/>
      <c r="EO225" s="143"/>
      <c r="EP225" s="143"/>
      <c r="EQ225" s="143"/>
      <c r="ER225" s="143"/>
      <c r="ES225" s="143"/>
      <c r="ET225" s="143"/>
      <c r="EU225" s="143"/>
      <c r="EV225" s="143"/>
      <c r="EW225" s="143"/>
      <c r="EX225" s="143"/>
      <c r="EY225" s="143"/>
      <c r="EZ225" s="143"/>
      <c r="FA225" s="143"/>
      <c r="FB225" s="143"/>
      <c r="FC225" s="143"/>
      <c r="FD225" s="143"/>
      <c r="FE225" s="143"/>
      <c r="FF225" s="143"/>
      <c r="FG225" s="143"/>
      <c r="FH225" s="143"/>
      <c r="FI225" s="143"/>
      <c r="FJ225" s="143"/>
      <c r="FK225" s="143"/>
      <c r="FL225" s="143"/>
      <c r="FM225" s="143"/>
      <c r="FN225" s="143"/>
      <c r="FO225" s="143"/>
      <c r="FP225" s="143"/>
      <c r="FQ225" s="143"/>
      <c r="FR225" s="143"/>
      <c r="FS225" s="143"/>
      <c r="FT225" s="143"/>
      <c r="FU225" s="143"/>
      <c r="FV225" s="143"/>
      <c r="FW225" s="143"/>
      <c r="FX225" s="143"/>
      <c r="FY225" s="143"/>
      <c r="FZ225" s="143"/>
      <c r="GA225" s="143"/>
      <c r="GB225" s="143"/>
      <c r="GC225" s="143"/>
      <c r="GD225" s="143"/>
      <c r="GE225" s="143"/>
      <c r="GF225" s="143"/>
      <c r="GG225" s="143"/>
      <c r="GH225" s="143"/>
      <c r="GI225" s="143"/>
      <c r="GJ225" s="143"/>
      <c r="GK225" s="143"/>
      <c r="GL225" s="143"/>
      <c r="GM225" s="143"/>
      <c r="GN225" s="143"/>
      <c r="GO225" s="143"/>
      <c r="GP225" s="143"/>
      <c r="GQ225" s="143"/>
      <c r="GR225" s="143"/>
      <c r="GS225" s="143"/>
      <c r="GT225" s="143"/>
      <c r="GU225" s="143"/>
      <c r="GV225" s="143"/>
      <c r="GW225" s="143"/>
      <c r="GX225" s="143"/>
      <c r="GY225" s="143"/>
      <c r="GZ225" s="143"/>
      <c r="HA225" s="143"/>
      <c r="HB225" s="143"/>
      <c r="HC225" s="143"/>
      <c r="HD225" s="143"/>
      <c r="HE225" s="143"/>
      <c r="HF225" s="143"/>
      <c r="HG225" s="143"/>
      <c r="HH225" s="143"/>
      <c r="HI225" s="143"/>
      <c r="HJ225" s="143"/>
      <c r="HK225" s="143"/>
      <c r="HL225" s="143"/>
      <c r="HM225" s="143"/>
      <c r="HN225" s="143"/>
      <c r="HO225" s="143"/>
      <c r="HP225" s="143"/>
      <c r="HQ225" s="143"/>
      <c r="HR225" s="143"/>
      <c r="HS225" s="143"/>
      <c r="HT225" s="143"/>
      <c r="HU225" s="143"/>
      <c r="HV225" s="143"/>
      <c r="HW225" s="143"/>
      <c r="HX225" s="143"/>
      <c r="HY225" s="143"/>
      <c r="HZ225" s="143"/>
      <c r="IA225" s="143"/>
      <c r="IB225" s="143"/>
      <c r="IC225" s="143"/>
      <c r="ID225" s="143"/>
      <c r="IE225" s="143"/>
      <c r="IF225" s="143"/>
      <c r="IG225" s="143"/>
      <c r="IH225" s="143"/>
      <c r="II225" s="143"/>
      <c r="IJ225" s="143"/>
      <c r="IK225" s="143"/>
      <c r="IL225" s="143"/>
      <c r="IM225" s="143"/>
      <c r="IN225" s="143"/>
      <c r="IO225" s="143"/>
      <c r="IP225" s="143"/>
      <c r="IQ225" s="143"/>
      <c r="IR225" s="143"/>
      <c r="IS225" s="143"/>
      <c r="IT225" s="143"/>
      <c r="IU225" s="143"/>
      <c r="IV225" s="143"/>
    </row>
    <row r="226" spans="1:256" s="144" customFormat="1" ht="15.6" x14ac:dyDescent="0.25">
      <c r="A226" s="149">
        <v>8036</v>
      </c>
      <c r="B226" s="146" t="s">
        <v>875</v>
      </c>
      <c r="C226" s="146" t="s">
        <v>155</v>
      </c>
      <c r="D226" s="148">
        <v>8140</v>
      </c>
      <c r="E226" s="170" t="s">
        <v>916</v>
      </c>
      <c r="F226" s="156">
        <f>'2018-2019 Form'!F238</f>
        <v>0</v>
      </c>
      <c r="G226" s="156">
        <f t="shared" si="20"/>
        <v>0</v>
      </c>
      <c r="H226" s="156">
        <f t="shared" si="21"/>
        <v>0</v>
      </c>
      <c r="I226" s="156"/>
      <c r="J226" s="173"/>
      <c r="K226" s="156"/>
      <c r="L226" s="173"/>
      <c r="M226" s="173"/>
      <c r="N226" s="173"/>
      <c r="O226" s="157"/>
      <c r="P226" s="143"/>
      <c r="Q226" s="143"/>
      <c r="R226" s="143"/>
      <c r="S226" s="143"/>
      <c r="T226" s="143"/>
      <c r="U226" s="143"/>
      <c r="V226" s="143"/>
      <c r="W226" s="143"/>
      <c r="X226" s="143"/>
      <c r="Y226" s="143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43"/>
      <c r="AJ226" s="143"/>
      <c r="AK226" s="143"/>
      <c r="AL226" s="143"/>
      <c r="AM226" s="143"/>
      <c r="AN226" s="143"/>
      <c r="AO226" s="143"/>
      <c r="AP226" s="143"/>
      <c r="AQ226" s="143"/>
      <c r="AR226" s="143"/>
      <c r="AS226" s="143"/>
      <c r="AT226" s="143"/>
      <c r="AU226" s="143"/>
      <c r="AV226" s="143"/>
      <c r="AW226" s="143"/>
      <c r="AX226" s="143"/>
      <c r="AY226" s="143"/>
      <c r="AZ226" s="143"/>
      <c r="BA226" s="143"/>
      <c r="BB226" s="143"/>
      <c r="BC226" s="143"/>
      <c r="BD226" s="143"/>
      <c r="BE226" s="143"/>
      <c r="BF226" s="143"/>
      <c r="BG226" s="143"/>
      <c r="BH226" s="143"/>
      <c r="BI226" s="143"/>
      <c r="BJ226" s="143"/>
      <c r="BK226" s="143"/>
      <c r="BL226" s="143"/>
      <c r="BM226" s="143"/>
      <c r="BN226" s="143"/>
      <c r="BO226" s="143"/>
      <c r="BP226" s="143"/>
      <c r="BQ226" s="143"/>
      <c r="BR226" s="143"/>
      <c r="BS226" s="143"/>
      <c r="BT226" s="143"/>
      <c r="BU226" s="143"/>
      <c r="BV226" s="143"/>
      <c r="BW226" s="143"/>
      <c r="BX226" s="143"/>
      <c r="BY226" s="143"/>
      <c r="BZ226" s="143"/>
      <c r="CA226" s="143"/>
      <c r="CB226" s="143"/>
      <c r="CC226" s="143"/>
      <c r="CD226" s="143"/>
      <c r="CE226" s="143"/>
      <c r="CF226" s="143"/>
      <c r="CG226" s="143"/>
      <c r="CH226" s="143"/>
      <c r="CI226" s="143"/>
      <c r="CJ226" s="143"/>
      <c r="CK226" s="143"/>
      <c r="CL226" s="143"/>
      <c r="CM226" s="143"/>
      <c r="CN226" s="143"/>
      <c r="CO226" s="143"/>
      <c r="CP226" s="143"/>
      <c r="CQ226" s="143"/>
      <c r="CR226" s="143"/>
      <c r="CS226" s="143"/>
      <c r="CT226" s="143"/>
      <c r="CU226" s="143"/>
      <c r="CV226" s="143"/>
      <c r="CW226" s="143"/>
      <c r="CX226" s="143"/>
      <c r="CY226" s="143"/>
      <c r="CZ226" s="143"/>
      <c r="DA226" s="143"/>
      <c r="DB226" s="143"/>
      <c r="DC226" s="143"/>
      <c r="DD226" s="143"/>
      <c r="DE226" s="143"/>
      <c r="DF226" s="143"/>
      <c r="DG226" s="143"/>
      <c r="DH226" s="143"/>
      <c r="DI226" s="143"/>
      <c r="DJ226" s="143"/>
      <c r="DK226" s="143"/>
      <c r="DL226" s="143"/>
      <c r="DM226" s="143"/>
      <c r="DN226" s="143"/>
      <c r="DO226" s="143"/>
      <c r="DP226" s="143"/>
      <c r="DQ226" s="143"/>
      <c r="DR226" s="143"/>
      <c r="DS226" s="143"/>
      <c r="DT226" s="143"/>
      <c r="DU226" s="143"/>
      <c r="DV226" s="143"/>
      <c r="DW226" s="143"/>
      <c r="DX226" s="143"/>
      <c r="DY226" s="143"/>
      <c r="DZ226" s="143"/>
      <c r="EA226" s="143"/>
      <c r="EB226" s="143"/>
      <c r="EC226" s="143"/>
      <c r="ED226" s="143"/>
      <c r="EE226" s="143"/>
      <c r="EF226" s="143"/>
      <c r="EG226" s="143"/>
      <c r="EH226" s="143"/>
      <c r="EI226" s="143"/>
      <c r="EJ226" s="143"/>
      <c r="EK226" s="143"/>
      <c r="EL226" s="143"/>
      <c r="EM226" s="143"/>
      <c r="EN226" s="143"/>
      <c r="EO226" s="143"/>
      <c r="EP226" s="143"/>
      <c r="EQ226" s="143"/>
      <c r="ER226" s="143"/>
      <c r="ES226" s="143"/>
      <c r="ET226" s="143"/>
      <c r="EU226" s="143"/>
      <c r="EV226" s="143"/>
      <c r="EW226" s="143"/>
      <c r="EX226" s="143"/>
      <c r="EY226" s="143"/>
      <c r="EZ226" s="143"/>
      <c r="FA226" s="143"/>
      <c r="FB226" s="143"/>
      <c r="FC226" s="143"/>
      <c r="FD226" s="143"/>
      <c r="FE226" s="143"/>
      <c r="FF226" s="143"/>
      <c r="FG226" s="143"/>
      <c r="FH226" s="143"/>
      <c r="FI226" s="143"/>
      <c r="FJ226" s="143"/>
      <c r="FK226" s="143"/>
      <c r="FL226" s="143"/>
      <c r="FM226" s="143"/>
      <c r="FN226" s="143"/>
      <c r="FO226" s="143"/>
      <c r="FP226" s="143"/>
      <c r="FQ226" s="143"/>
      <c r="FR226" s="143"/>
      <c r="FS226" s="143"/>
      <c r="FT226" s="143"/>
      <c r="FU226" s="143"/>
      <c r="FV226" s="143"/>
      <c r="FW226" s="143"/>
      <c r="FX226" s="143"/>
      <c r="FY226" s="143"/>
      <c r="FZ226" s="143"/>
      <c r="GA226" s="143"/>
      <c r="GB226" s="143"/>
      <c r="GC226" s="143"/>
      <c r="GD226" s="143"/>
      <c r="GE226" s="143"/>
      <c r="GF226" s="143"/>
      <c r="GG226" s="143"/>
      <c r="GH226" s="143"/>
      <c r="GI226" s="143"/>
      <c r="GJ226" s="143"/>
      <c r="GK226" s="143"/>
      <c r="GL226" s="143"/>
      <c r="GM226" s="143"/>
      <c r="GN226" s="143"/>
      <c r="GO226" s="143"/>
      <c r="GP226" s="143"/>
      <c r="GQ226" s="143"/>
      <c r="GR226" s="143"/>
      <c r="GS226" s="143"/>
      <c r="GT226" s="143"/>
      <c r="GU226" s="143"/>
      <c r="GV226" s="143"/>
      <c r="GW226" s="143"/>
      <c r="GX226" s="143"/>
      <c r="GY226" s="143"/>
      <c r="GZ226" s="143"/>
      <c r="HA226" s="143"/>
      <c r="HB226" s="143"/>
      <c r="HC226" s="143"/>
      <c r="HD226" s="143"/>
      <c r="HE226" s="143"/>
      <c r="HF226" s="143"/>
      <c r="HG226" s="143"/>
      <c r="HH226" s="143"/>
      <c r="HI226" s="143"/>
      <c r="HJ226" s="143"/>
      <c r="HK226" s="143"/>
      <c r="HL226" s="143"/>
      <c r="HM226" s="143"/>
      <c r="HN226" s="143"/>
      <c r="HO226" s="143"/>
      <c r="HP226" s="143"/>
      <c r="HQ226" s="143"/>
      <c r="HR226" s="143"/>
      <c r="HS226" s="143"/>
      <c r="HT226" s="143"/>
      <c r="HU226" s="143"/>
      <c r="HV226" s="143"/>
      <c r="HW226" s="143"/>
      <c r="HX226" s="143"/>
      <c r="HY226" s="143"/>
      <c r="HZ226" s="143"/>
      <c r="IA226" s="143"/>
      <c r="IB226" s="143"/>
      <c r="IC226" s="143"/>
      <c r="ID226" s="143"/>
      <c r="IE226" s="143"/>
      <c r="IF226" s="143"/>
      <c r="IG226" s="143"/>
      <c r="IH226" s="143"/>
      <c r="II226" s="143"/>
      <c r="IJ226" s="143"/>
      <c r="IK226" s="143"/>
      <c r="IL226" s="143"/>
      <c r="IM226" s="143"/>
      <c r="IN226" s="143"/>
      <c r="IO226" s="143"/>
      <c r="IP226" s="143"/>
      <c r="IQ226" s="143"/>
      <c r="IR226" s="143"/>
      <c r="IS226" s="143"/>
      <c r="IT226" s="143"/>
      <c r="IU226" s="143"/>
      <c r="IV226" s="143"/>
    </row>
    <row r="227" spans="1:256" s="144" customFormat="1" ht="15.6" x14ac:dyDescent="0.25">
      <c r="A227" s="149">
        <v>8037</v>
      </c>
      <c r="B227" s="146" t="s">
        <v>875</v>
      </c>
      <c r="C227" s="146" t="s">
        <v>157</v>
      </c>
      <c r="D227" s="148">
        <v>8140</v>
      </c>
      <c r="E227" s="170" t="s">
        <v>917</v>
      </c>
      <c r="F227" s="156">
        <f>'2018-2019 Form'!F239</f>
        <v>0</v>
      </c>
      <c r="G227" s="156">
        <f t="shared" si="20"/>
        <v>0</v>
      </c>
      <c r="H227" s="156">
        <f t="shared" si="21"/>
        <v>0</v>
      </c>
      <c r="I227" s="156"/>
      <c r="J227" s="173"/>
      <c r="K227" s="156"/>
      <c r="L227" s="173"/>
      <c r="M227" s="173"/>
      <c r="N227" s="173"/>
      <c r="O227" s="157"/>
      <c r="P227" s="143"/>
      <c r="Q227" s="143"/>
      <c r="R227" s="143"/>
      <c r="S227" s="143"/>
      <c r="T227" s="143"/>
      <c r="U227" s="143"/>
      <c r="V227" s="143"/>
      <c r="W227" s="143"/>
      <c r="X227" s="143"/>
      <c r="Y227" s="143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43"/>
      <c r="AJ227" s="143"/>
      <c r="AK227" s="143"/>
      <c r="AL227" s="143"/>
      <c r="AM227" s="143"/>
      <c r="AN227" s="143"/>
      <c r="AO227" s="143"/>
      <c r="AP227" s="143"/>
      <c r="AQ227" s="143"/>
      <c r="AR227" s="143"/>
      <c r="AS227" s="143"/>
      <c r="AT227" s="143"/>
      <c r="AU227" s="143"/>
      <c r="AV227" s="143"/>
      <c r="AW227" s="143"/>
      <c r="AX227" s="143"/>
      <c r="AY227" s="143"/>
      <c r="AZ227" s="143"/>
      <c r="BA227" s="143"/>
      <c r="BB227" s="143"/>
      <c r="BC227" s="143"/>
      <c r="BD227" s="143"/>
      <c r="BE227" s="143"/>
      <c r="BF227" s="143"/>
      <c r="BG227" s="143"/>
      <c r="BH227" s="143"/>
      <c r="BI227" s="143"/>
      <c r="BJ227" s="143"/>
      <c r="BK227" s="143"/>
      <c r="BL227" s="143"/>
      <c r="BM227" s="143"/>
      <c r="BN227" s="143"/>
      <c r="BO227" s="143"/>
      <c r="BP227" s="143"/>
      <c r="BQ227" s="143"/>
      <c r="BR227" s="143"/>
      <c r="BS227" s="143"/>
      <c r="BT227" s="143"/>
      <c r="BU227" s="143"/>
      <c r="BV227" s="143"/>
      <c r="BW227" s="143"/>
      <c r="BX227" s="143"/>
      <c r="BY227" s="143"/>
      <c r="BZ227" s="143"/>
      <c r="CA227" s="143"/>
      <c r="CB227" s="143"/>
      <c r="CC227" s="143"/>
      <c r="CD227" s="143"/>
      <c r="CE227" s="143"/>
      <c r="CF227" s="143"/>
      <c r="CG227" s="143"/>
      <c r="CH227" s="143"/>
      <c r="CI227" s="143"/>
      <c r="CJ227" s="143"/>
      <c r="CK227" s="143"/>
      <c r="CL227" s="143"/>
      <c r="CM227" s="143"/>
      <c r="CN227" s="143"/>
      <c r="CO227" s="143"/>
      <c r="CP227" s="143"/>
      <c r="CQ227" s="143"/>
      <c r="CR227" s="143"/>
      <c r="CS227" s="143"/>
      <c r="CT227" s="143"/>
      <c r="CU227" s="143"/>
      <c r="CV227" s="143"/>
      <c r="CW227" s="143"/>
      <c r="CX227" s="143"/>
      <c r="CY227" s="143"/>
      <c r="CZ227" s="143"/>
      <c r="DA227" s="143"/>
      <c r="DB227" s="143"/>
      <c r="DC227" s="143"/>
      <c r="DD227" s="143"/>
      <c r="DE227" s="143"/>
      <c r="DF227" s="143"/>
      <c r="DG227" s="143"/>
      <c r="DH227" s="143"/>
      <c r="DI227" s="143"/>
      <c r="DJ227" s="143"/>
      <c r="DK227" s="143"/>
      <c r="DL227" s="143"/>
      <c r="DM227" s="143"/>
      <c r="DN227" s="143"/>
      <c r="DO227" s="143"/>
      <c r="DP227" s="143"/>
      <c r="DQ227" s="143"/>
      <c r="DR227" s="143"/>
      <c r="DS227" s="143"/>
      <c r="DT227" s="143"/>
      <c r="DU227" s="143"/>
      <c r="DV227" s="143"/>
      <c r="DW227" s="143"/>
      <c r="DX227" s="143"/>
      <c r="DY227" s="143"/>
      <c r="DZ227" s="143"/>
      <c r="EA227" s="143"/>
      <c r="EB227" s="143"/>
      <c r="EC227" s="143"/>
      <c r="ED227" s="143"/>
      <c r="EE227" s="143"/>
      <c r="EF227" s="143"/>
      <c r="EG227" s="143"/>
      <c r="EH227" s="143"/>
      <c r="EI227" s="143"/>
      <c r="EJ227" s="143"/>
      <c r="EK227" s="143"/>
      <c r="EL227" s="143"/>
      <c r="EM227" s="143"/>
      <c r="EN227" s="143"/>
      <c r="EO227" s="143"/>
      <c r="EP227" s="143"/>
      <c r="EQ227" s="143"/>
      <c r="ER227" s="143"/>
      <c r="ES227" s="143"/>
      <c r="ET227" s="143"/>
      <c r="EU227" s="143"/>
      <c r="EV227" s="143"/>
      <c r="EW227" s="143"/>
      <c r="EX227" s="143"/>
      <c r="EY227" s="143"/>
      <c r="EZ227" s="143"/>
      <c r="FA227" s="143"/>
      <c r="FB227" s="143"/>
      <c r="FC227" s="143"/>
      <c r="FD227" s="143"/>
      <c r="FE227" s="143"/>
      <c r="FF227" s="143"/>
      <c r="FG227" s="143"/>
      <c r="FH227" s="143"/>
      <c r="FI227" s="143"/>
      <c r="FJ227" s="143"/>
      <c r="FK227" s="143"/>
      <c r="FL227" s="143"/>
      <c r="FM227" s="143"/>
      <c r="FN227" s="143"/>
      <c r="FO227" s="143"/>
      <c r="FP227" s="143"/>
      <c r="FQ227" s="143"/>
      <c r="FR227" s="143"/>
      <c r="FS227" s="143"/>
      <c r="FT227" s="143"/>
      <c r="FU227" s="143"/>
      <c r="FV227" s="143"/>
      <c r="FW227" s="143"/>
      <c r="FX227" s="143"/>
      <c r="FY227" s="143"/>
      <c r="FZ227" s="143"/>
      <c r="GA227" s="143"/>
      <c r="GB227" s="143"/>
      <c r="GC227" s="143"/>
      <c r="GD227" s="143"/>
      <c r="GE227" s="143"/>
      <c r="GF227" s="143"/>
      <c r="GG227" s="143"/>
      <c r="GH227" s="143"/>
      <c r="GI227" s="143"/>
      <c r="GJ227" s="143"/>
      <c r="GK227" s="143"/>
      <c r="GL227" s="143"/>
      <c r="GM227" s="143"/>
      <c r="GN227" s="143"/>
      <c r="GO227" s="143"/>
      <c r="GP227" s="143"/>
      <c r="GQ227" s="143"/>
      <c r="GR227" s="143"/>
      <c r="GS227" s="143"/>
      <c r="GT227" s="143"/>
      <c r="GU227" s="143"/>
      <c r="GV227" s="143"/>
      <c r="GW227" s="143"/>
      <c r="GX227" s="143"/>
      <c r="GY227" s="143"/>
      <c r="GZ227" s="143"/>
      <c r="HA227" s="143"/>
      <c r="HB227" s="143"/>
      <c r="HC227" s="143"/>
      <c r="HD227" s="143"/>
      <c r="HE227" s="143"/>
      <c r="HF227" s="143"/>
      <c r="HG227" s="143"/>
      <c r="HH227" s="143"/>
      <c r="HI227" s="143"/>
      <c r="HJ227" s="143"/>
      <c r="HK227" s="143"/>
      <c r="HL227" s="143"/>
      <c r="HM227" s="143"/>
      <c r="HN227" s="143"/>
      <c r="HO227" s="143"/>
      <c r="HP227" s="143"/>
      <c r="HQ227" s="143"/>
      <c r="HR227" s="143"/>
      <c r="HS227" s="143"/>
      <c r="HT227" s="143"/>
      <c r="HU227" s="143"/>
      <c r="HV227" s="143"/>
      <c r="HW227" s="143"/>
      <c r="HX227" s="143"/>
      <c r="HY227" s="143"/>
      <c r="HZ227" s="143"/>
      <c r="IA227" s="143"/>
      <c r="IB227" s="143"/>
      <c r="IC227" s="143"/>
      <c r="ID227" s="143"/>
      <c r="IE227" s="143"/>
      <c r="IF227" s="143"/>
      <c r="IG227" s="143"/>
      <c r="IH227" s="143"/>
      <c r="II227" s="143"/>
      <c r="IJ227" s="143"/>
      <c r="IK227" s="143"/>
      <c r="IL227" s="143"/>
      <c r="IM227" s="143"/>
      <c r="IN227" s="143"/>
      <c r="IO227" s="143"/>
      <c r="IP227" s="143"/>
      <c r="IQ227" s="143"/>
      <c r="IR227" s="143"/>
      <c r="IS227" s="143"/>
      <c r="IT227" s="143"/>
      <c r="IU227" s="143"/>
      <c r="IV227" s="143"/>
    </row>
    <row r="228" spans="1:256" s="144" customFormat="1" ht="15.6" x14ac:dyDescent="0.25">
      <c r="A228" s="149">
        <v>8038</v>
      </c>
      <c r="B228" s="146" t="s">
        <v>875</v>
      </c>
      <c r="C228" s="146" t="s">
        <v>394</v>
      </c>
      <c r="D228" s="148">
        <v>8140</v>
      </c>
      <c r="E228" s="170" t="s">
        <v>918</v>
      </c>
      <c r="F228" s="156">
        <f>'2018-2019 Form'!F240</f>
        <v>0</v>
      </c>
      <c r="G228" s="156">
        <f t="shared" si="20"/>
        <v>0</v>
      </c>
      <c r="H228" s="156">
        <f t="shared" si="21"/>
        <v>0</v>
      </c>
      <c r="I228" s="156"/>
      <c r="J228" s="173"/>
      <c r="K228" s="156"/>
      <c r="L228" s="173"/>
      <c r="M228" s="173"/>
      <c r="N228" s="173"/>
      <c r="O228" s="157"/>
      <c r="P228" s="143"/>
      <c r="Q228" s="143"/>
      <c r="R228" s="143"/>
      <c r="S228" s="143"/>
      <c r="T228" s="143"/>
      <c r="U228" s="143"/>
      <c r="V228" s="143"/>
      <c r="W228" s="143"/>
      <c r="X228" s="143"/>
      <c r="Y228" s="143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43"/>
      <c r="AJ228" s="143"/>
      <c r="AK228" s="143"/>
      <c r="AL228" s="143"/>
      <c r="AM228" s="143"/>
      <c r="AN228" s="143"/>
      <c r="AO228" s="143"/>
      <c r="AP228" s="143"/>
      <c r="AQ228" s="143"/>
      <c r="AR228" s="143"/>
      <c r="AS228" s="143"/>
      <c r="AT228" s="143"/>
      <c r="AU228" s="143"/>
      <c r="AV228" s="143"/>
      <c r="AW228" s="143"/>
      <c r="AX228" s="143"/>
      <c r="AY228" s="143"/>
      <c r="AZ228" s="143"/>
      <c r="BA228" s="143"/>
      <c r="BB228" s="143"/>
      <c r="BC228" s="143"/>
      <c r="BD228" s="143"/>
      <c r="BE228" s="143"/>
      <c r="BF228" s="143"/>
      <c r="BG228" s="143"/>
      <c r="BH228" s="143"/>
      <c r="BI228" s="143"/>
      <c r="BJ228" s="143"/>
      <c r="BK228" s="143"/>
      <c r="BL228" s="143"/>
      <c r="BM228" s="143"/>
      <c r="BN228" s="143"/>
      <c r="BO228" s="143"/>
      <c r="BP228" s="143"/>
      <c r="BQ228" s="143"/>
      <c r="BR228" s="143"/>
      <c r="BS228" s="143"/>
      <c r="BT228" s="143"/>
      <c r="BU228" s="143"/>
      <c r="BV228" s="143"/>
      <c r="BW228" s="143"/>
      <c r="BX228" s="143"/>
      <c r="BY228" s="143"/>
      <c r="BZ228" s="143"/>
      <c r="CA228" s="143"/>
      <c r="CB228" s="143"/>
      <c r="CC228" s="143"/>
      <c r="CD228" s="143"/>
      <c r="CE228" s="143"/>
      <c r="CF228" s="143"/>
      <c r="CG228" s="143"/>
      <c r="CH228" s="143"/>
      <c r="CI228" s="143"/>
      <c r="CJ228" s="143"/>
      <c r="CK228" s="143"/>
      <c r="CL228" s="143"/>
      <c r="CM228" s="143"/>
      <c r="CN228" s="143"/>
      <c r="CO228" s="143"/>
      <c r="CP228" s="143"/>
      <c r="CQ228" s="143"/>
      <c r="CR228" s="143"/>
      <c r="CS228" s="143"/>
      <c r="CT228" s="143"/>
      <c r="CU228" s="143"/>
      <c r="CV228" s="143"/>
      <c r="CW228" s="143"/>
      <c r="CX228" s="143"/>
      <c r="CY228" s="143"/>
      <c r="CZ228" s="143"/>
      <c r="DA228" s="143"/>
      <c r="DB228" s="143"/>
      <c r="DC228" s="143"/>
      <c r="DD228" s="143"/>
      <c r="DE228" s="143"/>
      <c r="DF228" s="143"/>
      <c r="DG228" s="143"/>
      <c r="DH228" s="143"/>
      <c r="DI228" s="143"/>
      <c r="DJ228" s="143"/>
      <c r="DK228" s="143"/>
      <c r="DL228" s="143"/>
      <c r="DM228" s="143"/>
      <c r="DN228" s="143"/>
      <c r="DO228" s="143"/>
      <c r="DP228" s="143"/>
      <c r="DQ228" s="143"/>
      <c r="DR228" s="143"/>
      <c r="DS228" s="143"/>
      <c r="DT228" s="143"/>
      <c r="DU228" s="143"/>
      <c r="DV228" s="143"/>
      <c r="DW228" s="143"/>
      <c r="DX228" s="143"/>
      <c r="DY228" s="143"/>
      <c r="DZ228" s="143"/>
      <c r="EA228" s="143"/>
      <c r="EB228" s="143"/>
      <c r="EC228" s="143"/>
      <c r="ED228" s="143"/>
      <c r="EE228" s="143"/>
      <c r="EF228" s="143"/>
      <c r="EG228" s="143"/>
      <c r="EH228" s="143"/>
      <c r="EI228" s="143"/>
      <c r="EJ228" s="143"/>
      <c r="EK228" s="143"/>
      <c r="EL228" s="143"/>
      <c r="EM228" s="143"/>
      <c r="EN228" s="143"/>
      <c r="EO228" s="143"/>
      <c r="EP228" s="143"/>
      <c r="EQ228" s="143"/>
      <c r="ER228" s="143"/>
      <c r="ES228" s="143"/>
      <c r="ET228" s="143"/>
      <c r="EU228" s="143"/>
      <c r="EV228" s="143"/>
      <c r="EW228" s="143"/>
      <c r="EX228" s="143"/>
      <c r="EY228" s="143"/>
      <c r="EZ228" s="143"/>
      <c r="FA228" s="143"/>
      <c r="FB228" s="143"/>
      <c r="FC228" s="143"/>
      <c r="FD228" s="143"/>
      <c r="FE228" s="143"/>
      <c r="FF228" s="143"/>
      <c r="FG228" s="143"/>
      <c r="FH228" s="143"/>
      <c r="FI228" s="143"/>
      <c r="FJ228" s="143"/>
      <c r="FK228" s="143"/>
      <c r="FL228" s="143"/>
      <c r="FM228" s="143"/>
      <c r="FN228" s="143"/>
      <c r="FO228" s="143"/>
      <c r="FP228" s="143"/>
      <c r="FQ228" s="143"/>
      <c r="FR228" s="143"/>
      <c r="FS228" s="143"/>
      <c r="FT228" s="143"/>
      <c r="FU228" s="143"/>
      <c r="FV228" s="143"/>
      <c r="FW228" s="143"/>
      <c r="FX228" s="143"/>
      <c r="FY228" s="143"/>
      <c r="FZ228" s="143"/>
      <c r="GA228" s="143"/>
      <c r="GB228" s="143"/>
      <c r="GC228" s="143"/>
      <c r="GD228" s="143"/>
      <c r="GE228" s="143"/>
      <c r="GF228" s="143"/>
      <c r="GG228" s="143"/>
      <c r="GH228" s="143"/>
      <c r="GI228" s="143"/>
      <c r="GJ228" s="143"/>
      <c r="GK228" s="143"/>
      <c r="GL228" s="143"/>
      <c r="GM228" s="143"/>
      <c r="GN228" s="143"/>
      <c r="GO228" s="143"/>
      <c r="GP228" s="143"/>
      <c r="GQ228" s="143"/>
      <c r="GR228" s="143"/>
      <c r="GS228" s="143"/>
      <c r="GT228" s="143"/>
      <c r="GU228" s="143"/>
      <c r="GV228" s="143"/>
      <c r="GW228" s="143"/>
      <c r="GX228" s="143"/>
      <c r="GY228" s="143"/>
      <c r="GZ228" s="143"/>
      <c r="HA228" s="143"/>
      <c r="HB228" s="143"/>
      <c r="HC228" s="143"/>
      <c r="HD228" s="143"/>
      <c r="HE228" s="143"/>
      <c r="HF228" s="143"/>
      <c r="HG228" s="143"/>
      <c r="HH228" s="143"/>
      <c r="HI228" s="143"/>
      <c r="HJ228" s="143"/>
      <c r="HK228" s="143"/>
      <c r="HL228" s="143"/>
      <c r="HM228" s="143"/>
      <c r="HN228" s="143"/>
      <c r="HO228" s="143"/>
      <c r="HP228" s="143"/>
      <c r="HQ228" s="143"/>
      <c r="HR228" s="143"/>
      <c r="HS228" s="143"/>
      <c r="HT228" s="143"/>
      <c r="HU228" s="143"/>
      <c r="HV228" s="143"/>
      <c r="HW228" s="143"/>
      <c r="HX228" s="143"/>
      <c r="HY228" s="143"/>
      <c r="HZ228" s="143"/>
      <c r="IA228" s="143"/>
      <c r="IB228" s="143"/>
      <c r="IC228" s="143"/>
      <c r="ID228" s="143"/>
      <c r="IE228" s="143"/>
      <c r="IF228" s="143"/>
      <c r="IG228" s="143"/>
      <c r="IH228" s="143"/>
      <c r="II228" s="143"/>
      <c r="IJ228" s="143"/>
      <c r="IK228" s="143"/>
      <c r="IL228" s="143"/>
      <c r="IM228" s="143"/>
      <c r="IN228" s="143"/>
      <c r="IO228" s="143"/>
      <c r="IP228" s="143"/>
      <c r="IQ228" s="143"/>
      <c r="IR228" s="143"/>
      <c r="IS228" s="143"/>
      <c r="IT228" s="143"/>
      <c r="IU228" s="143"/>
      <c r="IV228" s="143"/>
    </row>
    <row r="229" spans="1:256" ht="16.2" customHeight="1" x14ac:dyDescent="0.25">
      <c r="A229" s="147">
        <v>8040</v>
      </c>
      <c r="B229" s="146" t="s">
        <v>875</v>
      </c>
      <c r="C229" s="146" t="s">
        <v>25</v>
      </c>
      <c r="D229" s="148">
        <v>8140</v>
      </c>
      <c r="E229" s="170" t="s">
        <v>278</v>
      </c>
      <c r="F229" s="156">
        <f>'2018-2019 Form'!F241</f>
        <v>0</v>
      </c>
      <c r="G229" s="156">
        <f t="shared" si="20"/>
        <v>0</v>
      </c>
      <c r="H229" s="156">
        <f t="shared" si="21"/>
        <v>0</v>
      </c>
      <c r="I229" s="156"/>
      <c r="J229" s="173"/>
      <c r="K229" s="156"/>
      <c r="L229" s="173"/>
      <c r="M229" s="173"/>
      <c r="N229" s="173"/>
      <c r="O229" s="157"/>
    </row>
    <row r="230" spans="1:256" ht="15.6" x14ac:dyDescent="0.25">
      <c r="A230" s="147">
        <v>8060</v>
      </c>
      <c r="B230" s="146" t="s">
        <v>875</v>
      </c>
      <c r="C230" s="146" t="s">
        <v>17</v>
      </c>
      <c r="D230" s="148">
        <v>8140</v>
      </c>
      <c r="E230" s="170" t="s">
        <v>279</v>
      </c>
      <c r="F230" s="156">
        <f>'2018-2019 Form'!F242</f>
        <v>0</v>
      </c>
      <c r="G230" s="156">
        <f t="shared" si="20"/>
        <v>0</v>
      </c>
      <c r="H230" s="156">
        <f t="shared" si="21"/>
        <v>0</v>
      </c>
      <c r="I230" s="156"/>
      <c r="J230" s="173"/>
      <c r="K230" s="156"/>
      <c r="L230" s="173"/>
      <c r="M230" s="173"/>
      <c r="N230" s="173"/>
      <c r="O230" s="157"/>
    </row>
    <row r="231" spans="1:256" ht="15.6" x14ac:dyDescent="0.25">
      <c r="A231" s="147">
        <v>8080</v>
      </c>
      <c r="B231" s="146" t="s">
        <v>875</v>
      </c>
      <c r="C231" s="146" t="s">
        <v>46</v>
      </c>
      <c r="D231" s="148">
        <v>8140</v>
      </c>
      <c r="E231" s="170" t="s">
        <v>280</v>
      </c>
      <c r="F231" s="156">
        <f>'2018-2019 Form'!F243</f>
        <v>0</v>
      </c>
      <c r="G231" s="156">
        <f t="shared" si="20"/>
        <v>0</v>
      </c>
      <c r="H231" s="156">
        <f t="shared" si="21"/>
        <v>0</v>
      </c>
      <c r="I231" s="156"/>
      <c r="J231" s="173"/>
      <c r="K231" s="156"/>
      <c r="L231" s="173"/>
      <c r="M231" s="173"/>
      <c r="N231" s="173"/>
      <c r="O231" s="157"/>
    </row>
    <row r="232" spans="1:256" ht="15.6" x14ac:dyDescent="0.25">
      <c r="A232" s="149">
        <v>8090</v>
      </c>
      <c r="B232" s="146" t="s">
        <v>875</v>
      </c>
      <c r="C232" s="146" t="s">
        <v>396</v>
      </c>
      <c r="D232" s="148">
        <v>8140</v>
      </c>
      <c r="E232" s="170" t="s">
        <v>919</v>
      </c>
      <c r="F232" s="156">
        <f>'2018-2019 Form'!F244</f>
        <v>0</v>
      </c>
      <c r="G232" s="156">
        <f t="shared" si="20"/>
        <v>0</v>
      </c>
      <c r="H232" s="156">
        <f t="shared" si="21"/>
        <v>0</v>
      </c>
      <c r="I232" s="156"/>
      <c r="J232" s="173"/>
      <c r="K232" s="156"/>
      <c r="L232" s="173"/>
      <c r="M232" s="173"/>
      <c r="N232" s="173"/>
      <c r="O232" s="157"/>
    </row>
    <row r="233" spans="1:256" ht="15.6" x14ac:dyDescent="0.25">
      <c r="A233" s="149">
        <v>8091</v>
      </c>
      <c r="B233" s="146" t="s">
        <v>875</v>
      </c>
      <c r="C233" s="146" t="s">
        <v>398</v>
      </c>
      <c r="D233" s="148">
        <v>8140</v>
      </c>
      <c r="E233" s="170" t="s">
        <v>920</v>
      </c>
      <c r="F233" s="156">
        <f>'2018-2019 Form'!F245</f>
        <v>0</v>
      </c>
      <c r="G233" s="156">
        <f t="shared" si="20"/>
        <v>0</v>
      </c>
      <c r="H233" s="156">
        <f t="shared" si="21"/>
        <v>0</v>
      </c>
      <c r="I233" s="156"/>
      <c r="J233" s="173"/>
      <c r="K233" s="156"/>
      <c r="L233" s="173"/>
      <c r="M233" s="173"/>
      <c r="N233" s="173"/>
      <c r="O233" s="157"/>
    </row>
    <row r="234" spans="1:256" ht="15.6" x14ac:dyDescent="0.25">
      <c r="A234" s="147">
        <v>8100</v>
      </c>
      <c r="B234" s="146" t="s">
        <v>875</v>
      </c>
      <c r="C234" s="146" t="s">
        <v>19</v>
      </c>
      <c r="D234" s="148">
        <v>8140</v>
      </c>
      <c r="E234" s="170" t="s">
        <v>921</v>
      </c>
      <c r="F234" s="156">
        <f>'2018-2019 Form'!F246</f>
        <v>0</v>
      </c>
      <c r="G234" s="156">
        <f t="shared" si="20"/>
        <v>0</v>
      </c>
      <c r="H234" s="156">
        <f t="shared" si="21"/>
        <v>0</v>
      </c>
      <c r="I234" s="156"/>
      <c r="J234" s="173"/>
      <c r="K234" s="156"/>
      <c r="L234" s="173"/>
      <c r="M234" s="173"/>
      <c r="N234" s="173"/>
      <c r="O234" s="157"/>
    </row>
    <row r="235" spans="1:256" ht="15.6" x14ac:dyDescent="0.25">
      <c r="A235" s="149">
        <v>8110</v>
      </c>
      <c r="B235" s="146" t="s">
        <v>875</v>
      </c>
      <c r="C235" s="146" t="s">
        <v>381</v>
      </c>
      <c r="D235" s="148">
        <v>8140</v>
      </c>
      <c r="E235" s="170" t="s">
        <v>922</v>
      </c>
      <c r="F235" s="156">
        <f>'2018-2019 Form'!F247</f>
        <v>0</v>
      </c>
      <c r="G235" s="156">
        <f t="shared" si="20"/>
        <v>0</v>
      </c>
      <c r="H235" s="156">
        <f t="shared" si="21"/>
        <v>0</v>
      </c>
      <c r="I235" s="156"/>
      <c r="J235" s="173"/>
      <c r="K235" s="156"/>
      <c r="L235" s="173"/>
      <c r="M235" s="173"/>
      <c r="N235" s="173"/>
      <c r="O235" s="157"/>
    </row>
    <row r="236" spans="1:256" ht="15.6" x14ac:dyDescent="0.25">
      <c r="A236" s="147">
        <v>8120</v>
      </c>
      <c r="B236" s="146" t="s">
        <v>875</v>
      </c>
      <c r="C236" s="146" t="s">
        <v>21</v>
      </c>
      <c r="D236" s="148">
        <v>8140</v>
      </c>
      <c r="E236" s="170" t="s">
        <v>281</v>
      </c>
      <c r="F236" s="156">
        <f>'2018-2019 Form'!F248</f>
        <v>0</v>
      </c>
      <c r="G236" s="156">
        <f t="shared" si="20"/>
        <v>0</v>
      </c>
      <c r="H236" s="156">
        <f t="shared" si="21"/>
        <v>0</v>
      </c>
      <c r="I236" s="156"/>
      <c r="J236" s="173"/>
      <c r="K236" s="156"/>
      <c r="L236" s="173"/>
      <c r="M236" s="173"/>
      <c r="N236" s="173"/>
      <c r="O236" s="157"/>
    </row>
    <row r="237" spans="1:256" ht="15.6" x14ac:dyDescent="0.25">
      <c r="A237" s="147">
        <v>8140</v>
      </c>
      <c r="B237" s="146" t="s">
        <v>923</v>
      </c>
      <c r="C237" s="146" t="s">
        <v>923</v>
      </c>
      <c r="D237" s="148">
        <v>10300</v>
      </c>
      <c r="E237" s="170" t="s">
        <v>924</v>
      </c>
      <c r="F237" s="156">
        <f>SUM(F216:F236)</f>
        <v>0</v>
      </c>
      <c r="G237" s="156">
        <f>SUM(G216:G236)</f>
        <v>0</v>
      </c>
      <c r="H237" s="156">
        <f>SUM(H216:H236)</f>
        <v>0</v>
      </c>
      <c r="I237" s="156"/>
      <c r="J237" s="173"/>
      <c r="K237" s="156"/>
      <c r="L237" s="173"/>
      <c r="M237" s="173"/>
      <c r="N237" s="322"/>
      <c r="O237" s="156">
        <f>SUM(O216:O236)</f>
        <v>0</v>
      </c>
    </row>
    <row r="238" spans="1:256" s="145" customFormat="1" x14ac:dyDescent="0.25">
      <c r="A238" s="304" t="s">
        <v>1289</v>
      </c>
      <c r="B238" s="305"/>
      <c r="C238" s="305"/>
      <c r="D238" s="305"/>
      <c r="E238" s="305"/>
      <c r="F238" s="305"/>
      <c r="G238" s="305"/>
      <c r="H238" s="305"/>
      <c r="I238" s="305"/>
      <c r="J238" s="305"/>
      <c r="K238" s="305"/>
      <c r="L238" s="305"/>
      <c r="M238" s="305"/>
      <c r="N238" s="305"/>
      <c r="O238" s="306"/>
      <c r="P238" s="141"/>
      <c r="Q238" s="141"/>
      <c r="R238" s="141"/>
      <c r="S238" s="141"/>
      <c r="T238" s="141"/>
      <c r="U238" s="141"/>
      <c r="V238" s="141"/>
      <c r="W238" s="141"/>
      <c r="X238" s="141"/>
      <c r="Y238" s="141"/>
      <c r="Z238" s="141"/>
      <c r="AA238" s="141"/>
      <c r="AB238" s="141"/>
      <c r="AC238" s="141"/>
      <c r="AD238" s="141"/>
      <c r="AE238" s="141"/>
      <c r="AF238" s="141"/>
      <c r="AG238" s="141"/>
      <c r="AH238" s="141"/>
      <c r="AI238" s="141"/>
      <c r="AJ238" s="141"/>
      <c r="AK238" s="141"/>
      <c r="AL238" s="141"/>
      <c r="AM238" s="141"/>
      <c r="AN238" s="141"/>
      <c r="AO238" s="141"/>
      <c r="AP238" s="141"/>
      <c r="AQ238" s="141"/>
      <c r="AR238" s="141"/>
      <c r="AS238" s="141"/>
      <c r="AT238" s="141"/>
      <c r="AU238" s="141"/>
      <c r="AV238" s="141"/>
      <c r="AW238" s="141"/>
      <c r="AX238" s="141"/>
      <c r="AY238" s="141"/>
      <c r="AZ238" s="141"/>
      <c r="BA238" s="141"/>
      <c r="BB238" s="141"/>
      <c r="BC238" s="141"/>
      <c r="BD238" s="141"/>
      <c r="BE238" s="141"/>
      <c r="BF238" s="141"/>
      <c r="BG238" s="141"/>
      <c r="BH238" s="141"/>
      <c r="BI238" s="141"/>
      <c r="BJ238" s="141"/>
      <c r="BK238" s="141"/>
      <c r="BL238" s="141"/>
      <c r="BM238" s="141"/>
      <c r="BN238" s="141"/>
      <c r="BO238" s="141"/>
      <c r="BP238" s="141"/>
      <c r="BQ238" s="141"/>
      <c r="BR238" s="141"/>
      <c r="BS238" s="141"/>
      <c r="BT238" s="141"/>
      <c r="BU238" s="141"/>
      <c r="BV238" s="141"/>
      <c r="BW238" s="141"/>
      <c r="BX238" s="141"/>
      <c r="BY238" s="141"/>
      <c r="BZ238" s="141"/>
      <c r="CA238" s="141"/>
      <c r="CB238" s="141"/>
      <c r="CC238" s="141"/>
      <c r="CD238" s="141"/>
      <c r="CE238" s="141"/>
      <c r="CF238" s="141"/>
      <c r="CG238" s="141"/>
      <c r="CH238" s="141"/>
      <c r="CI238" s="141"/>
      <c r="CJ238" s="141"/>
      <c r="CK238" s="141"/>
      <c r="CL238" s="141"/>
      <c r="CM238" s="141"/>
      <c r="CN238" s="141"/>
      <c r="CO238" s="141"/>
      <c r="CP238" s="141"/>
      <c r="CQ238" s="141"/>
      <c r="CR238" s="141"/>
      <c r="CS238" s="141"/>
      <c r="CT238" s="141"/>
      <c r="CU238" s="141"/>
      <c r="CV238" s="141"/>
      <c r="CW238" s="141"/>
      <c r="CX238" s="141"/>
      <c r="CY238" s="141"/>
      <c r="CZ238" s="141"/>
      <c r="DA238" s="141"/>
      <c r="DB238" s="141"/>
      <c r="DC238" s="141"/>
      <c r="DD238" s="141"/>
      <c r="DE238" s="141"/>
      <c r="DF238" s="141"/>
      <c r="DG238" s="141"/>
      <c r="DH238" s="141"/>
      <c r="DI238" s="141"/>
      <c r="DJ238" s="141"/>
      <c r="DK238" s="141"/>
      <c r="DL238" s="141"/>
      <c r="DM238" s="141"/>
      <c r="DN238" s="141"/>
      <c r="DO238" s="141"/>
      <c r="DP238" s="141"/>
      <c r="DQ238" s="141"/>
      <c r="DR238" s="141"/>
      <c r="DS238" s="141"/>
      <c r="DT238" s="141"/>
      <c r="DU238" s="141"/>
      <c r="DV238" s="141"/>
      <c r="DW238" s="141"/>
      <c r="DX238" s="141"/>
      <c r="DY238" s="141"/>
      <c r="DZ238" s="141"/>
      <c r="EA238" s="141"/>
      <c r="EB238" s="141"/>
      <c r="EC238" s="141"/>
      <c r="ED238" s="141"/>
      <c r="EE238" s="141"/>
      <c r="EF238" s="141"/>
      <c r="EG238" s="141"/>
      <c r="EH238" s="141"/>
      <c r="EI238" s="141"/>
      <c r="EJ238" s="141"/>
      <c r="EK238" s="141"/>
      <c r="EL238" s="141"/>
      <c r="EM238" s="141"/>
      <c r="EN238" s="141"/>
      <c r="EO238" s="141"/>
      <c r="EP238" s="141"/>
      <c r="EQ238" s="141"/>
      <c r="ER238" s="141"/>
      <c r="ES238" s="141"/>
      <c r="ET238" s="141"/>
      <c r="EU238" s="141"/>
      <c r="EV238" s="141"/>
      <c r="EW238" s="141"/>
      <c r="EX238" s="141"/>
      <c r="EY238" s="141"/>
      <c r="EZ238" s="141"/>
      <c r="FA238" s="141"/>
      <c r="FB238" s="141"/>
      <c r="FC238" s="141"/>
      <c r="FD238" s="141"/>
      <c r="FE238" s="141"/>
      <c r="FF238" s="141"/>
      <c r="FG238" s="141"/>
      <c r="FH238" s="141"/>
      <c r="FI238" s="141"/>
      <c r="FJ238" s="141"/>
      <c r="FK238" s="141"/>
      <c r="FL238" s="141"/>
      <c r="FM238" s="141"/>
      <c r="FN238" s="141"/>
      <c r="FO238" s="141"/>
      <c r="FP238" s="141"/>
      <c r="FQ238" s="141"/>
      <c r="FR238" s="141"/>
      <c r="FS238" s="141"/>
      <c r="FT238" s="141"/>
      <c r="FU238" s="141"/>
      <c r="FV238" s="141"/>
      <c r="FW238" s="141"/>
      <c r="FX238" s="141"/>
      <c r="FY238" s="141"/>
      <c r="FZ238" s="141"/>
      <c r="GA238" s="141"/>
      <c r="GB238" s="141"/>
      <c r="GC238" s="141"/>
      <c r="GD238" s="141"/>
      <c r="GE238" s="141"/>
      <c r="GF238" s="141"/>
      <c r="GG238" s="141"/>
      <c r="GH238" s="141"/>
      <c r="GI238" s="141"/>
      <c r="GJ238" s="141"/>
      <c r="GK238" s="141"/>
      <c r="GL238" s="141"/>
      <c r="GM238" s="141"/>
      <c r="GN238" s="141"/>
      <c r="GO238" s="141"/>
      <c r="GP238" s="141"/>
      <c r="GQ238" s="141"/>
      <c r="GR238" s="141"/>
      <c r="GS238" s="141"/>
      <c r="GT238" s="141"/>
      <c r="GU238" s="141"/>
      <c r="GV238" s="141"/>
      <c r="GW238" s="141"/>
      <c r="GX238" s="141"/>
      <c r="GY238" s="141"/>
      <c r="GZ238" s="141"/>
      <c r="HA238" s="141"/>
      <c r="HB238" s="141"/>
      <c r="HC238" s="141"/>
      <c r="HD238" s="141"/>
      <c r="HE238" s="141"/>
      <c r="HF238" s="141"/>
      <c r="HG238" s="141"/>
      <c r="HH238" s="141"/>
      <c r="HI238" s="141"/>
      <c r="HJ238" s="141"/>
      <c r="HK238" s="141"/>
      <c r="HL238" s="141"/>
      <c r="HM238" s="141"/>
      <c r="HN238" s="141"/>
      <c r="HO238" s="141"/>
      <c r="HP238" s="141"/>
      <c r="HQ238" s="141"/>
      <c r="HR238" s="141"/>
      <c r="HS238" s="141"/>
      <c r="HT238" s="141"/>
      <c r="HU238" s="141"/>
      <c r="HV238" s="141"/>
      <c r="HW238" s="141"/>
      <c r="HX238" s="141"/>
      <c r="HY238" s="141"/>
      <c r="HZ238" s="141"/>
      <c r="IA238" s="141"/>
      <c r="IB238" s="141"/>
      <c r="IC238" s="141"/>
      <c r="ID238" s="141"/>
      <c r="IE238" s="141"/>
      <c r="IF238" s="141"/>
      <c r="IG238" s="141"/>
      <c r="IH238" s="141"/>
      <c r="II238" s="141"/>
      <c r="IJ238" s="141"/>
      <c r="IK238" s="141"/>
      <c r="IL238" s="141"/>
      <c r="IM238" s="141"/>
      <c r="IN238" s="141"/>
      <c r="IO238" s="141"/>
      <c r="IP238" s="141"/>
      <c r="IQ238" s="141"/>
      <c r="IR238" s="141"/>
      <c r="IS238" s="141"/>
      <c r="IT238" s="141"/>
      <c r="IU238" s="141"/>
      <c r="IV238" s="141"/>
    </row>
    <row r="239" spans="1:256" ht="15.6" x14ac:dyDescent="0.25">
      <c r="A239" s="147">
        <v>8500</v>
      </c>
      <c r="B239" s="146" t="s">
        <v>875</v>
      </c>
      <c r="C239" s="146" t="s">
        <v>12</v>
      </c>
      <c r="D239" s="148">
        <v>8640</v>
      </c>
      <c r="E239" s="170" t="s">
        <v>282</v>
      </c>
      <c r="F239" s="156">
        <f>'2018-2019 Form'!F251</f>
        <v>0</v>
      </c>
      <c r="G239" s="156">
        <f>F239</f>
        <v>0</v>
      </c>
      <c r="H239" s="156">
        <f>F239</f>
        <v>0</v>
      </c>
      <c r="I239" s="156"/>
      <c r="J239" s="173"/>
      <c r="K239" s="156"/>
      <c r="L239" s="173"/>
      <c r="M239" s="173"/>
      <c r="N239" s="173"/>
      <c r="O239" s="157"/>
    </row>
    <row r="240" spans="1:256" ht="15.6" x14ac:dyDescent="0.25">
      <c r="A240" s="147">
        <v>8520</v>
      </c>
      <c r="B240" s="146" t="s">
        <v>875</v>
      </c>
      <c r="C240" s="146" t="s">
        <v>14</v>
      </c>
      <c r="D240" s="148">
        <v>8640</v>
      </c>
      <c r="E240" s="170" t="s">
        <v>283</v>
      </c>
      <c r="F240" s="156">
        <f>'2018-2019 Form'!F252</f>
        <v>0</v>
      </c>
      <c r="G240" s="156">
        <f t="shared" ref="G240:G258" si="22">F240</f>
        <v>0</v>
      </c>
      <c r="H240" s="156">
        <f>F240</f>
        <v>0</v>
      </c>
      <c r="I240" s="156"/>
      <c r="J240" s="173"/>
      <c r="K240" s="156"/>
      <c r="L240" s="173"/>
      <c r="M240" s="173"/>
      <c r="N240" s="173"/>
      <c r="O240" s="157"/>
    </row>
    <row r="241" spans="1:15" ht="15.6" x14ac:dyDescent="0.25">
      <c r="A241" s="147">
        <v>8525</v>
      </c>
      <c r="B241" s="146" t="s">
        <v>875</v>
      </c>
      <c r="C241" s="146" t="s">
        <v>320</v>
      </c>
      <c r="D241" s="148">
        <v>8640</v>
      </c>
      <c r="E241" s="170" t="s">
        <v>898</v>
      </c>
      <c r="F241" s="156">
        <f>'2018-2019 Form'!F253</f>
        <v>0</v>
      </c>
      <c r="G241" s="156">
        <f t="shared" si="22"/>
        <v>0</v>
      </c>
      <c r="H241" s="156">
        <f>F241</f>
        <v>0</v>
      </c>
      <c r="I241" s="156"/>
      <c r="J241" s="173"/>
      <c r="K241" s="156"/>
      <c r="L241" s="173"/>
      <c r="M241" s="173"/>
      <c r="N241" s="173"/>
      <c r="O241" s="157"/>
    </row>
    <row r="242" spans="1:15" ht="15.6" x14ac:dyDescent="0.25">
      <c r="A242" s="149">
        <v>8530</v>
      </c>
      <c r="B242" s="146" t="s">
        <v>875</v>
      </c>
      <c r="C242" s="146" t="s">
        <v>143</v>
      </c>
      <c r="D242" s="148">
        <v>8640</v>
      </c>
      <c r="E242" s="170" t="s">
        <v>899</v>
      </c>
      <c r="F242" s="156">
        <f>'2018-2019 Form'!F254</f>
        <v>0</v>
      </c>
      <c r="G242" s="156">
        <f t="shared" si="22"/>
        <v>0</v>
      </c>
      <c r="H242" s="156">
        <f>F242</f>
        <v>0</v>
      </c>
      <c r="I242" s="156"/>
      <c r="J242" s="173"/>
      <c r="K242" s="156"/>
      <c r="L242" s="173"/>
      <c r="M242" s="173"/>
      <c r="N242" s="173"/>
      <c r="O242" s="157"/>
    </row>
    <row r="243" spans="1:15" ht="15.6" x14ac:dyDescent="0.25">
      <c r="A243" s="149">
        <v>8531</v>
      </c>
      <c r="B243" s="146" t="s">
        <v>875</v>
      </c>
      <c r="C243" s="146" t="s">
        <v>145</v>
      </c>
      <c r="D243" s="148">
        <v>8640</v>
      </c>
      <c r="E243" s="170" t="s">
        <v>900</v>
      </c>
      <c r="F243" s="156">
        <f>'2018-2019 Form'!F255</f>
        <v>0</v>
      </c>
      <c r="G243" s="156">
        <f t="shared" si="22"/>
        <v>0</v>
      </c>
      <c r="H243" s="156">
        <f>F243</f>
        <v>0</v>
      </c>
      <c r="I243" s="156"/>
      <c r="J243" s="173"/>
      <c r="K243" s="156"/>
      <c r="L243" s="173"/>
      <c r="M243" s="173"/>
      <c r="N243" s="173"/>
      <c r="O243" s="157"/>
    </row>
    <row r="244" spans="1:15" ht="15.6" x14ac:dyDescent="0.25">
      <c r="A244" s="149">
        <v>8532</v>
      </c>
      <c r="B244" s="146" t="s">
        <v>875</v>
      </c>
      <c r="C244" s="150" t="s">
        <v>15</v>
      </c>
      <c r="D244" s="148">
        <v>8640</v>
      </c>
      <c r="E244" s="170" t="s">
        <v>901</v>
      </c>
      <c r="F244" s="156">
        <f>'2018-2019 Form'!F256</f>
        <v>0</v>
      </c>
      <c r="G244" s="156"/>
      <c r="H244" s="156"/>
      <c r="I244" s="156"/>
      <c r="J244" s="173"/>
      <c r="K244" s="156"/>
      <c r="L244" s="173"/>
      <c r="M244" s="173"/>
      <c r="N244" s="173"/>
      <c r="O244" s="156">
        <f>F244</f>
        <v>0</v>
      </c>
    </row>
    <row r="245" spans="1:15" ht="15.6" x14ac:dyDescent="0.25">
      <c r="A245" s="149">
        <v>8533</v>
      </c>
      <c r="B245" s="146" t="s">
        <v>875</v>
      </c>
      <c r="C245" s="146" t="s">
        <v>147</v>
      </c>
      <c r="D245" s="148">
        <v>8640</v>
      </c>
      <c r="E245" s="170" t="s">
        <v>902</v>
      </c>
      <c r="F245" s="156">
        <f>'2018-2019 Form'!F257</f>
        <v>0</v>
      </c>
      <c r="G245" s="156">
        <f t="shared" si="22"/>
        <v>0</v>
      </c>
      <c r="H245" s="156">
        <f>F245</f>
        <v>0</v>
      </c>
      <c r="I245" s="156"/>
      <c r="J245" s="173"/>
      <c r="K245" s="156"/>
      <c r="L245" s="173"/>
      <c r="M245" s="173"/>
      <c r="N245" s="173"/>
      <c r="O245" s="157"/>
    </row>
    <row r="246" spans="1:15" ht="15.6" x14ac:dyDescent="0.25">
      <c r="A246" s="149">
        <v>8534</v>
      </c>
      <c r="B246" s="146" t="s">
        <v>875</v>
      </c>
      <c r="C246" s="146" t="s">
        <v>149</v>
      </c>
      <c r="D246" s="148">
        <v>8640</v>
      </c>
      <c r="E246" s="170" t="s">
        <v>903</v>
      </c>
      <c r="F246" s="156">
        <f>'2018-2019 Form'!F258</f>
        <v>0</v>
      </c>
      <c r="G246" s="156">
        <f t="shared" si="22"/>
        <v>0</v>
      </c>
      <c r="H246" s="156">
        <f t="shared" ref="H246:H258" si="23">F246</f>
        <v>0</v>
      </c>
      <c r="I246" s="156"/>
      <c r="J246" s="173"/>
      <c r="K246" s="156"/>
      <c r="L246" s="173"/>
      <c r="M246" s="173"/>
      <c r="N246" s="173"/>
      <c r="O246" s="157"/>
    </row>
    <row r="247" spans="1:15" ht="15.6" x14ac:dyDescent="0.25">
      <c r="A247" s="149">
        <v>8535</v>
      </c>
      <c r="B247" s="146" t="s">
        <v>875</v>
      </c>
      <c r="C247" s="146" t="s">
        <v>151</v>
      </c>
      <c r="D247" s="148">
        <v>8640</v>
      </c>
      <c r="E247" s="170" t="s">
        <v>904</v>
      </c>
      <c r="F247" s="156">
        <f>'2018-2019 Form'!F259</f>
        <v>0</v>
      </c>
      <c r="G247" s="156">
        <f t="shared" si="22"/>
        <v>0</v>
      </c>
      <c r="H247" s="156">
        <f t="shared" si="23"/>
        <v>0</v>
      </c>
      <c r="I247" s="156"/>
      <c r="J247" s="173"/>
      <c r="K247" s="156"/>
      <c r="L247" s="173"/>
      <c r="M247" s="173"/>
      <c r="N247" s="173"/>
      <c r="O247" s="157"/>
    </row>
    <row r="248" spans="1:15" ht="15.6" x14ac:dyDescent="0.25">
      <c r="A248" s="149">
        <v>8536</v>
      </c>
      <c r="B248" s="146" t="s">
        <v>875</v>
      </c>
      <c r="C248" s="146" t="s">
        <v>155</v>
      </c>
      <c r="D248" s="148">
        <v>8640</v>
      </c>
      <c r="E248" s="170" t="s">
        <v>905</v>
      </c>
      <c r="F248" s="156">
        <f>'2018-2019 Form'!F260</f>
        <v>0</v>
      </c>
      <c r="G248" s="156">
        <f t="shared" si="22"/>
        <v>0</v>
      </c>
      <c r="H248" s="156">
        <f t="shared" si="23"/>
        <v>0</v>
      </c>
      <c r="I248" s="156"/>
      <c r="J248" s="173"/>
      <c r="K248" s="156"/>
      <c r="L248" s="173"/>
      <c r="M248" s="173"/>
      <c r="N248" s="173"/>
      <c r="O248" s="157"/>
    </row>
    <row r="249" spans="1:15" ht="15.6" x14ac:dyDescent="0.25">
      <c r="A249" s="149">
        <v>8537</v>
      </c>
      <c r="B249" s="146" t="s">
        <v>875</v>
      </c>
      <c r="C249" s="146" t="s">
        <v>157</v>
      </c>
      <c r="D249" s="148">
        <v>8640</v>
      </c>
      <c r="E249" s="170" t="s">
        <v>906</v>
      </c>
      <c r="F249" s="156">
        <f>'2018-2019 Form'!F261</f>
        <v>0</v>
      </c>
      <c r="G249" s="156">
        <f t="shared" si="22"/>
        <v>0</v>
      </c>
      <c r="H249" s="156">
        <f t="shared" si="23"/>
        <v>0</v>
      </c>
      <c r="I249" s="156"/>
      <c r="J249" s="173"/>
      <c r="K249" s="156"/>
      <c r="L249" s="173"/>
      <c r="M249" s="173"/>
      <c r="N249" s="173"/>
      <c r="O249" s="157"/>
    </row>
    <row r="250" spans="1:15" ht="15.6" x14ac:dyDescent="0.25">
      <c r="A250" s="149">
        <v>8538</v>
      </c>
      <c r="B250" s="146" t="s">
        <v>875</v>
      </c>
      <c r="C250" s="146" t="s">
        <v>394</v>
      </c>
      <c r="D250" s="148">
        <v>8640</v>
      </c>
      <c r="E250" s="170" t="s">
        <v>907</v>
      </c>
      <c r="F250" s="156">
        <f>'2018-2019 Form'!F262</f>
        <v>0</v>
      </c>
      <c r="G250" s="156">
        <f t="shared" si="22"/>
        <v>0</v>
      </c>
      <c r="H250" s="156">
        <f t="shared" si="23"/>
        <v>0</v>
      </c>
      <c r="I250" s="156"/>
      <c r="J250" s="173"/>
      <c r="K250" s="156"/>
      <c r="L250" s="173"/>
      <c r="M250" s="173"/>
      <c r="N250" s="173"/>
      <c r="O250" s="157"/>
    </row>
    <row r="251" spans="1:15" ht="16.2" customHeight="1" x14ac:dyDescent="0.25">
      <c r="A251" s="147">
        <v>8540</v>
      </c>
      <c r="B251" s="146" t="s">
        <v>875</v>
      </c>
      <c r="C251" s="146" t="s">
        <v>25</v>
      </c>
      <c r="D251" s="148">
        <v>8640</v>
      </c>
      <c r="E251" s="170" t="s">
        <v>284</v>
      </c>
      <c r="F251" s="156">
        <f>'2018-2019 Form'!F263</f>
        <v>0</v>
      </c>
      <c r="G251" s="156">
        <f t="shared" si="22"/>
        <v>0</v>
      </c>
      <c r="H251" s="156">
        <f t="shared" si="23"/>
        <v>0</v>
      </c>
      <c r="I251" s="156"/>
      <c r="J251" s="173"/>
      <c r="K251" s="156"/>
      <c r="L251" s="173"/>
      <c r="M251" s="173"/>
      <c r="N251" s="173"/>
      <c r="O251" s="157"/>
    </row>
    <row r="252" spans="1:15" ht="15.6" x14ac:dyDescent="0.25">
      <c r="A252" s="147">
        <v>8560</v>
      </c>
      <c r="B252" s="146" t="s">
        <v>875</v>
      </c>
      <c r="C252" s="146" t="s">
        <v>17</v>
      </c>
      <c r="D252" s="148">
        <v>8640</v>
      </c>
      <c r="E252" s="170" t="s">
        <v>285</v>
      </c>
      <c r="F252" s="156">
        <f>'2018-2019 Form'!F264</f>
        <v>0</v>
      </c>
      <c r="G252" s="156">
        <f t="shared" si="22"/>
        <v>0</v>
      </c>
      <c r="H252" s="156">
        <f t="shared" si="23"/>
        <v>0</v>
      </c>
      <c r="I252" s="156"/>
      <c r="J252" s="173"/>
      <c r="K252" s="156"/>
      <c r="L252" s="173"/>
      <c r="M252" s="173"/>
      <c r="N252" s="173"/>
      <c r="O252" s="157"/>
    </row>
    <row r="253" spans="1:15" ht="15.6" x14ac:dyDescent="0.25">
      <c r="A253" s="147">
        <v>8580</v>
      </c>
      <c r="B253" s="146" t="s">
        <v>875</v>
      </c>
      <c r="C253" s="146" t="s">
        <v>46</v>
      </c>
      <c r="D253" s="148">
        <v>8640</v>
      </c>
      <c r="E253" s="170" t="s">
        <v>286</v>
      </c>
      <c r="F253" s="156">
        <f>'2018-2019 Form'!F265</f>
        <v>0</v>
      </c>
      <c r="G253" s="156">
        <f t="shared" si="22"/>
        <v>0</v>
      </c>
      <c r="H253" s="156">
        <f t="shared" si="23"/>
        <v>0</v>
      </c>
      <c r="I253" s="156"/>
      <c r="J253" s="173"/>
      <c r="K253" s="156"/>
      <c r="L253" s="173"/>
      <c r="M253" s="173"/>
      <c r="N253" s="173"/>
      <c r="O253" s="157"/>
    </row>
    <row r="254" spans="1:15" ht="15.6" x14ac:dyDescent="0.25">
      <c r="A254" s="149">
        <v>8590</v>
      </c>
      <c r="B254" s="146" t="s">
        <v>875</v>
      </c>
      <c r="C254" s="146" t="s">
        <v>396</v>
      </c>
      <c r="D254" s="148">
        <v>8640</v>
      </c>
      <c r="E254" s="170" t="s">
        <v>908</v>
      </c>
      <c r="F254" s="156">
        <f>'2018-2019 Form'!F266</f>
        <v>0</v>
      </c>
      <c r="G254" s="156">
        <f t="shared" si="22"/>
        <v>0</v>
      </c>
      <c r="H254" s="156">
        <f t="shared" si="23"/>
        <v>0</v>
      </c>
      <c r="I254" s="156"/>
      <c r="J254" s="173"/>
      <c r="K254" s="156"/>
      <c r="L254" s="173"/>
      <c r="M254" s="173"/>
      <c r="N254" s="173"/>
      <c r="O254" s="157"/>
    </row>
    <row r="255" spans="1:15" ht="15.6" x14ac:dyDescent="0.25">
      <c r="A255" s="149">
        <v>8591</v>
      </c>
      <c r="B255" s="146" t="s">
        <v>875</v>
      </c>
      <c r="C255" s="146" t="s">
        <v>398</v>
      </c>
      <c r="D255" s="148">
        <v>8640</v>
      </c>
      <c r="E255" s="170" t="s">
        <v>892</v>
      </c>
      <c r="F255" s="156">
        <f>'2018-2019 Form'!F267</f>
        <v>0</v>
      </c>
      <c r="G255" s="156">
        <f t="shared" si="22"/>
        <v>0</v>
      </c>
      <c r="H255" s="156">
        <f t="shared" si="23"/>
        <v>0</v>
      </c>
      <c r="I255" s="156"/>
      <c r="J255" s="173"/>
      <c r="K255" s="156"/>
      <c r="L255" s="173"/>
      <c r="M255" s="173"/>
      <c r="N255" s="173"/>
      <c r="O255" s="157"/>
    </row>
    <row r="256" spans="1:15" ht="15.6" x14ac:dyDescent="0.25">
      <c r="A256" s="147">
        <v>8600</v>
      </c>
      <c r="B256" s="146" t="s">
        <v>875</v>
      </c>
      <c r="C256" s="146" t="s">
        <v>19</v>
      </c>
      <c r="D256" s="148">
        <v>8640</v>
      </c>
      <c r="E256" s="170" t="s">
        <v>893</v>
      </c>
      <c r="F256" s="156">
        <f>'2018-2019 Form'!F268</f>
        <v>0</v>
      </c>
      <c r="G256" s="156">
        <f t="shared" si="22"/>
        <v>0</v>
      </c>
      <c r="H256" s="156">
        <f t="shared" si="23"/>
        <v>0</v>
      </c>
      <c r="I256" s="156"/>
      <c r="J256" s="173"/>
      <c r="K256" s="156"/>
      <c r="L256" s="173"/>
      <c r="M256" s="173"/>
      <c r="N256" s="173"/>
      <c r="O256" s="157"/>
    </row>
    <row r="257" spans="1:256" ht="15.6" x14ac:dyDescent="0.25">
      <c r="A257" s="149">
        <v>8610</v>
      </c>
      <c r="B257" s="146" t="s">
        <v>875</v>
      </c>
      <c r="C257" s="146" t="s">
        <v>381</v>
      </c>
      <c r="D257" s="148">
        <v>8640</v>
      </c>
      <c r="E257" s="170" t="s">
        <v>894</v>
      </c>
      <c r="F257" s="156">
        <f>'2018-2019 Form'!F269</f>
        <v>0</v>
      </c>
      <c r="G257" s="156">
        <f t="shared" si="22"/>
        <v>0</v>
      </c>
      <c r="H257" s="156">
        <f t="shared" si="23"/>
        <v>0</v>
      </c>
      <c r="I257" s="156"/>
      <c r="J257" s="173"/>
      <c r="K257" s="156"/>
      <c r="L257" s="173"/>
      <c r="M257" s="173"/>
      <c r="N257" s="173"/>
      <c r="O257" s="157"/>
    </row>
    <row r="258" spans="1:256" ht="14.4" customHeight="1" x14ac:dyDescent="0.25">
      <c r="A258" s="147">
        <v>8620</v>
      </c>
      <c r="B258" s="146" t="s">
        <v>875</v>
      </c>
      <c r="C258" s="146" t="s">
        <v>21</v>
      </c>
      <c r="D258" s="148">
        <v>8640</v>
      </c>
      <c r="E258" s="170" t="s">
        <v>287</v>
      </c>
      <c r="F258" s="156">
        <f>'2018-2019 Form'!F270</f>
        <v>0</v>
      </c>
      <c r="G258" s="156">
        <f t="shared" si="22"/>
        <v>0</v>
      </c>
      <c r="H258" s="156">
        <f t="shared" si="23"/>
        <v>0</v>
      </c>
      <c r="I258" s="156"/>
      <c r="J258" s="173"/>
      <c r="K258" s="156"/>
      <c r="L258" s="173"/>
      <c r="M258" s="173"/>
      <c r="N258" s="173"/>
      <c r="O258" s="157"/>
    </row>
    <row r="259" spans="1:256" s="144" customFormat="1" ht="15.6" x14ac:dyDescent="0.25">
      <c r="A259" s="147">
        <v>8640</v>
      </c>
      <c r="B259" s="146" t="s">
        <v>895</v>
      </c>
      <c r="C259" s="146" t="s">
        <v>895</v>
      </c>
      <c r="D259" s="148">
        <v>10300</v>
      </c>
      <c r="E259" s="170" t="s">
        <v>896</v>
      </c>
      <c r="F259" s="156">
        <f>SUM(F239:F258)</f>
        <v>0</v>
      </c>
      <c r="G259" s="156">
        <f>SUM(G239:G258)</f>
        <v>0</v>
      </c>
      <c r="H259" s="156">
        <f>SUM(H239:H258)</f>
        <v>0</v>
      </c>
      <c r="I259" s="156"/>
      <c r="J259" s="173"/>
      <c r="K259" s="156"/>
      <c r="L259" s="173"/>
      <c r="M259" s="173"/>
      <c r="N259" s="322"/>
      <c r="O259" s="156">
        <f>SUM(O239:O258)</f>
        <v>0</v>
      </c>
      <c r="P259" s="143"/>
      <c r="Q259" s="143"/>
      <c r="R259" s="143"/>
      <c r="S259" s="143"/>
      <c r="T259" s="143"/>
      <c r="U259" s="143"/>
      <c r="V259" s="143"/>
      <c r="W259" s="143"/>
      <c r="X259" s="143"/>
      <c r="Y259" s="143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43"/>
      <c r="AJ259" s="143"/>
      <c r="AK259" s="143"/>
      <c r="AL259" s="143"/>
      <c r="AM259" s="143"/>
      <c r="AN259" s="143"/>
      <c r="AO259" s="143"/>
      <c r="AP259" s="143"/>
      <c r="AQ259" s="143"/>
      <c r="AR259" s="143"/>
      <c r="AS259" s="143"/>
      <c r="AT259" s="143"/>
      <c r="AU259" s="143"/>
      <c r="AV259" s="143"/>
      <c r="AW259" s="143"/>
      <c r="AX259" s="143"/>
      <c r="AY259" s="143"/>
      <c r="AZ259" s="143"/>
      <c r="BA259" s="143"/>
      <c r="BB259" s="143"/>
      <c r="BC259" s="143"/>
      <c r="BD259" s="143"/>
      <c r="BE259" s="143"/>
      <c r="BF259" s="143"/>
      <c r="BG259" s="143"/>
      <c r="BH259" s="143"/>
      <c r="BI259" s="143"/>
      <c r="BJ259" s="143"/>
      <c r="BK259" s="143"/>
      <c r="BL259" s="143"/>
      <c r="BM259" s="143"/>
      <c r="BN259" s="143"/>
      <c r="BO259" s="143"/>
      <c r="BP259" s="143"/>
      <c r="BQ259" s="143"/>
      <c r="BR259" s="143"/>
      <c r="BS259" s="143"/>
      <c r="BT259" s="143"/>
      <c r="BU259" s="143"/>
      <c r="BV259" s="143"/>
      <c r="BW259" s="143"/>
      <c r="BX259" s="143"/>
      <c r="BY259" s="143"/>
      <c r="BZ259" s="143"/>
      <c r="CA259" s="143"/>
      <c r="CB259" s="143"/>
      <c r="CC259" s="143"/>
      <c r="CD259" s="143"/>
      <c r="CE259" s="143"/>
      <c r="CF259" s="143"/>
      <c r="CG259" s="143"/>
      <c r="CH259" s="143"/>
      <c r="CI259" s="143"/>
      <c r="CJ259" s="143"/>
      <c r="CK259" s="143"/>
      <c r="CL259" s="143"/>
      <c r="CM259" s="143"/>
      <c r="CN259" s="143"/>
      <c r="CO259" s="143"/>
      <c r="CP259" s="143"/>
      <c r="CQ259" s="143"/>
      <c r="CR259" s="143"/>
      <c r="CS259" s="143"/>
      <c r="CT259" s="143"/>
      <c r="CU259" s="143"/>
      <c r="CV259" s="143"/>
      <c r="CW259" s="143"/>
      <c r="CX259" s="143"/>
      <c r="CY259" s="143"/>
      <c r="CZ259" s="143"/>
      <c r="DA259" s="143"/>
      <c r="DB259" s="143"/>
      <c r="DC259" s="143"/>
      <c r="DD259" s="143"/>
      <c r="DE259" s="143"/>
      <c r="DF259" s="143"/>
      <c r="DG259" s="143"/>
      <c r="DH259" s="143"/>
      <c r="DI259" s="143"/>
      <c r="DJ259" s="143"/>
      <c r="DK259" s="143"/>
      <c r="DL259" s="143"/>
      <c r="DM259" s="143"/>
      <c r="DN259" s="143"/>
      <c r="DO259" s="143"/>
      <c r="DP259" s="143"/>
      <c r="DQ259" s="143"/>
      <c r="DR259" s="143"/>
      <c r="DS259" s="143"/>
      <c r="DT259" s="143"/>
      <c r="DU259" s="143"/>
      <c r="DV259" s="143"/>
      <c r="DW259" s="143"/>
      <c r="DX259" s="143"/>
      <c r="DY259" s="143"/>
      <c r="DZ259" s="143"/>
      <c r="EA259" s="143"/>
      <c r="EB259" s="143"/>
      <c r="EC259" s="143"/>
      <c r="ED259" s="143"/>
      <c r="EE259" s="143"/>
      <c r="EF259" s="143"/>
      <c r="EG259" s="143"/>
      <c r="EH259" s="143"/>
      <c r="EI259" s="143"/>
      <c r="EJ259" s="143"/>
      <c r="EK259" s="143"/>
      <c r="EL259" s="143"/>
      <c r="EM259" s="143"/>
      <c r="EN259" s="143"/>
      <c r="EO259" s="143"/>
      <c r="EP259" s="143"/>
      <c r="EQ259" s="143"/>
      <c r="ER259" s="143"/>
      <c r="ES259" s="143"/>
      <c r="ET259" s="143"/>
      <c r="EU259" s="143"/>
      <c r="EV259" s="143"/>
      <c r="EW259" s="143"/>
      <c r="EX259" s="143"/>
      <c r="EY259" s="143"/>
      <c r="EZ259" s="143"/>
      <c r="FA259" s="143"/>
      <c r="FB259" s="143"/>
      <c r="FC259" s="143"/>
      <c r="FD259" s="143"/>
      <c r="FE259" s="143"/>
      <c r="FF259" s="143"/>
      <c r="FG259" s="143"/>
      <c r="FH259" s="143"/>
      <c r="FI259" s="143"/>
      <c r="FJ259" s="143"/>
      <c r="FK259" s="143"/>
      <c r="FL259" s="143"/>
      <c r="FM259" s="143"/>
      <c r="FN259" s="143"/>
      <c r="FO259" s="143"/>
      <c r="FP259" s="143"/>
      <c r="FQ259" s="143"/>
      <c r="FR259" s="143"/>
      <c r="FS259" s="143"/>
      <c r="FT259" s="143"/>
      <c r="FU259" s="143"/>
      <c r="FV259" s="143"/>
      <c r="FW259" s="143"/>
      <c r="FX259" s="143"/>
      <c r="FY259" s="143"/>
      <c r="FZ259" s="143"/>
      <c r="GA259" s="143"/>
      <c r="GB259" s="143"/>
      <c r="GC259" s="143"/>
      <c r="GD259" s="143"/>
      <c r="GE259" s="143"/>
      <c r="GF259" s="143"/>
      <c r="GG259" s="143"/>
      <c r="GH259" s="143"/>
      <c r="GI259" s="143"/>
      <c r="GJ259" s="143"/>
      <c r="GK259" s="143"/>
      <c r="GL259" s="143"/>
      <c r="GM259" s="143"/>
      <c r="GN259" s="143"/>
      <c r="GO259" s="143"/>
      <c r="GP259" s="143"/>
      <c r="GQ259" s="143"/>
      <c r="GR259" s="143"/>
      <c r="GS259" s="143"/>
      <c r="GT259" s="143"/>
      <c r="GU259" s="143"/>
      <c r="GV259" s="143"/>
      <c r="GW259" s="143"/>
      <c r="GX259" s="143"/>
      <c r="GY259" s="143"/>
      <c r="GZ259" s="143"/>
      <c r="HA259" s="143"/>
      <c r="HB259" s="143"/>
      <c r="HC259" s="143"/>
      <c r="HD259" s="143"/>
      <c r="HE259" s="143"/>
      <c r="HF259" s="143"/>
      <c r="HG259" s="143"/>
      <c r="HH259" s="143"/>
      <c r="HI259" s="143"/>
      <c r="HJ259" s="143"/>
      <c r="HK259" s="143"/>
      <c r="HL259" s="143"/>
      <c r="HM259" s="143"/>
      <c r="HN259" s="143"/>
      <c r="HO259" s="143"/>
      <c r="HP259" s="143"/>
      <c r="HQ259" s="143"/>
      <c r="HR259" s="143"/>
      <c r="HS259" s="143"/>
      <c r="HT259" s="143"/>
      <c r="HU259" s="143"/>
      <c r="HV259" s="143"/>
      <c r="HW259" s="143"/>
      <c r="HX259" s="143"/>
      <c r="HY259" s="143"/>
      <c r="HZ259" s="143"/>
      <c r="IA259" s="143"/>
      <c r="IB259" s="143"/>
      <c r="IC259" s="143"/>
      <c r="ID259" s="143"/>
      <c r="IE259" s="143"/>
      <c r="IF259" s="143"/>
      <c r="IG259" s="143"/>
      <c r="IH259" s="143"/>
      <c r="II259" s="143"/>
      <c r="IJ259" s="143"/>
      <c r="IK259" s="143"/>
      <c r="IL259" s="143"/>
      <c r="IM259" s="143"/>
      <c r="IN259" s="143"/>
      <c r="IO259" s="143"/>
      <c r="IP259" s="143"/>
      <c r="IQ259" s="143"/>
      <c r="IR259" s="143"/>
      <c r="IS259" s="143"/>
      <c r="IT259" s="143"/>
      <c r="IU259" s="143"/>
      <c r="IV259" s="143"/>
    </row>
    <row r="260" spans="1:256" s="145" customFormat="1" x14ac:dyDescent="0.25">
      <c r="A260" s="304" t="s">
        <v>1290</v>
      </c>
      <c r="B260" s="305"/>
      <c r="C260" s="305"/>
      <c r="D260" s="305"/>
      <c r="E260" s="305"/>
      <c r="F260" s="305"/>
      <c r="G260" s="305"/>
      <c r="H260" s="305"/>
      <c r="I260" s="305"/>
      <c r="J260" s="305"/>
      <c r="K260" s="305"/>
      <c r="L260" s="305"/>
      <c r="M260" s="305"/>
      <c r="N260" s="305"/>
      <c r="O260" s="306"/>
      <c r="P260" s="141"/>
      <c r="Q260" s="141"/>
      <c r="R260" s="141"/>
      <c r="S260" s="141"/>
      <c r="T260" s="141"/>
      <c r="U260" s="141"/>
      <c r="V260" s="141"/>
      <c r="W260" s="141"/>
      <c r="X260" s="141"/>
      <c r="Y260" s="141"/>
      <c r="Z260" s="141"/>
      <c r="AA260" s="141"/>
      <c r="AB260" s="141"/>
      <c r="AC260" s="141"/>
      <c r="AD260" s="141"/>
      <c r="AE260" s="141"/>
      <c r="AF260" s="141"/>
      <c r="AG260" s="141"/>
      <c r="AH260" s="141"/>
      <c r="AI260" s="141"/>
      <c r="AJ260" s="141"/>
      <c r="AK260" s="141"/>
      <c r="AL260" s="141"/>
      <c r="AM260" s="141"/>
      <c r="AN260" s="141"/>
      <c r="AO260" s="141"/>
      <c r="AP260" s="141"/>
      <c r="AQ260" s="141"/>
      <c r="AR260" s="141"/>
      <c r="AS260" s="141"/>
      <c r="AT260" s="141"/>
      <c r="AU260" s="141"/>
      <c r="AV260" s="141"/>
      <c r="AW260" s="141"/>
      <c r="AX260" s="141"/>
      <c r="AY260" s="141"/>
      <c r="AZ260" s="141"/>
      <c r="BA260" s="141"/>
      <c r="BB260" s="141"/>
      <c r="BC260" s="141"/>
      <c r="BD260" s="141"/>
      <c r="BE260" s="141"/>
      <c r="BF260" s="141"/>
      <c r="BG260" s="141"/>
      <c r="BH260" s="141"/>
      <c r="BI260" s="141"/>
      <c r="BJ260" s="141"/>
      <c r="BK260" s="141"/>
      <c r="BL260" s="141"/>
      <c r="BM260" s="141"/>
      <c r="BN260" s="141"/>
      <c r="BO260" s="141"/>
      <c r="BP260" s="141"/>
      <c r="BQ260" s="141"/>
      <c r="BR260" s="141"/>
      <c r="BS260" s="141"/>
      <c r="BT260" s="141"/>
      <c r="BU260" s="141"/>
      <c r="BV260" s="141"/>
      <c r="BW260" s="141"/>
      <c r="BX260" s="141"/>
      <c r="BY260" s="141"/>
      <c r="BZ260" s="141"/>
      <c r="CA260" s="141"/>
      <c r="CB260" s="141"/>
      <c r="CC260" s="141"/>
      <c r="CD260" s="141"/>
      <c r="CE260" s="141"/>
      <c r="CF260" s="141"/>
      <c r="CG260" s="141"/>
      <c r="CH260" s="141"/>
      <c r="CI260" s="141"/>
      <c r="CJ260" s="141"/>
      <c r="CK260" s="141"/>
      <c r="CL260" s="141"/>
      <c r="CM260" s="141"/>
      <c r="CN260" s="141"/>
      <c r="CO260" s="141"/>
      <c r="CP260" s="141"/>
      <c r="CQ260" s="141"/>
      <c r="CR260" s="141"/>
      <c r="CS260" s="141"/>
      <c r="CT260" s="141"/>
      <c r="CU260" s="141"/>
      <c r="CV260" s="141"/>
      <c r="CW260" s="141"/>
      <c r="CX260" s="141"/>
      <c r="CY260" s="141"/>
      <c r="CZ260" s="141"/>
      <c r="DA260" s="141"/>
      <c r="DB260" s="141"/>
      <c r="DC260" s="141"/>
      <c r="DD260" s="141"/>
      <c r="DE260" s="141"/>
      <c r="DF260" s="141"/>
      <c r="DG260" s="141"/>
      <c r="DH260" s="141"/>
      <c r="DI260" s="141"/>
      <c r="DJ260" s="141"/>
      <c r="DK260" s="141"/>
      <c r="DL260" s="141"/>
      <c r="DM260" s="141"/>
      <c r="DN260" s="141"/>
      <c r="DO260" s="141"/>
      <c r="DP260" s="141"/>
      <c r="DQ260" s="141"/>
      <c r="DR260" s="141"/>
      <c r="DS260" s="141"/>
      <c r="DT260" s="141"/>
      <c r="DU260" s="141"/>
      <c r="DV260" s="141"/>
      <c r="DW260" s="141"/>
      <c r="DX260" s="141"/>
      <c r="DY260" s="141"/>
      <c r="DZ260" s="141"/>
      <c r="EA260" s="141"/>
      <c r="EB260" s="141"/>
      <c r="EC260" s="141"/>
      <c r="ED260" s="141"/>
      <c r="EE260" s="141"/>
      <c r="EF260" s="141"/>
      <c r="EG260" s="141"/>
      <c r="EH260" s="141"/>
      <c r="EI260" s="141"/>
      <c r="EJ260" s="141"/>
      <c r="EK260" s="141"/>
      <c r="EL260" s="141"/>
      <c r="EM260" s="141"/>
      <c r="EN260" s="141"/>
      <c r="EO260" s="141"/>
      <c r="EP260" s="141"/>
      <c r="EQ260" s="141"/>
      <c r="ER260" s="141"/>
      <c r="ES260" s="141"/>
      <c r="ET260" s="141"/>
      <c r="EU260" s="141"/>
      <c r="EV260" s="141"/>
      <c r="EW260" s="141"/>
      <c r="EX260" s="141"/>
      <c r="EY260" s="141"/>
      <c r="EZ260" s="141"/>
      <c r="FA260" s="141"/>
      <c r="FB260" s="141"/>
      <c r="FC260" s="141"/>
      <c r="FD260" s="141"/>
      <c r="FE260" s="141"/>
      <c r="FF260" s="141"/>
      <c r="FG260" s="141"/>
      <c r="FH260" s="141"/>
      <c r="FI260" s="141"/>
      <c r="FJ260" s="141"/>
      <c r="FK260" s="141"/>
      <c r="FL260" s="141"/>
      <c r="FM260" s="141"/>
      <c r="FN260" s="141"/>
      <c r="FO260" s="141"/>
      <c r="FP260" s="141"/>
      <c r="FQ260" s="141"/>
      <c r="FR260" s="141"/>
      <c r="FS260" s="141"/>
      <c r="FT260" s="141"/>
      <c r="FU260" s="141"/>
      <c r="FV260" s="141"/>
      <c r="FW260" s="141"/>
      <c r="FX260" s="141"/>
      <c r="FY260" s="141"/>
      <c r="FZ260" s="141"/>
      <c r="GA260" s="141"/>
      <c r="GB260" s="141"/>
      <c r="GC260" s="141"/>
      <c r="GD260" s="141"/>
      <c r="GE260" s="141"/>
      <c r="GF260" s="141"/>
      <c r="GG260" s="141"/>
      <c r="GH260" s="141"/>
      <c r="GI260" s="141"/>
      <c r="GJ260" s="141"/>
      <c r="GK260" s="141"/>
      <c r="GL260" s="141"/>
      <c r="GM260" s="141"/>
      <c r="GN260" s="141"/>
      <c r="GO260" s="141"/>
      <c r="GP260" s="141"/>
      <c r="GQ260" s="141"/>
      <c r="GR260" s="141"/>
      <c r="GS260" s="141"/>
      <c r="GT260" s="141"/>
      <c r="GU260" s="141"/>
      <c r="GV260" s="141"/>
      <c r="GW260" s="141"/>
      <c r="GX260" s="141"/>
      <c r="GY260" s="141"/>
      <c r="GZ260" s="141"/>
      <c r="HA260" s="141"/>
      <c r="HB260" s="141"/>
      <c r="HC260" s="141"/>
      <c r="HD260" s="141"/>
      <c r="HE260" s="141"/>
      <c r="HF260" s="141"/>
      <c r="HG260" s="141"/>
      <c r="HH260" s="141"/>
      <c r="HI260" s="141"/>
      <c r="HJ260" s="141"/>
      <c r="HK260" s="141"/>
      <c r="HL260" s="141"/>
      <c r="HM260" s="141"/>
      <c r="HN260" s="141"/>
      <c r="HO260" s="141"/>
      <c r="HP260" s="141"/>
      <c r="HQ260" s="141"/>
      <c r="HR260" s="141"/>
      <c r="HS260" s="141"/>
      <c r="HT260" s="141"/>
      <c r="HU260" s="141"/>
      <c r="HV260" s="141"/>
      <c r="HW260" s="141"/>
      <c r="HX260" s="141"/>
      <c r="HY260" s="141"/>
      <c r="HZ260" s="141"/>
      <c r="IA260" s="141"/>
      <c r="IB260" s="141"/>
      <c r="IC260" s="141"/>
      <c r="ID260" s="141"/>
      <c r="IE260" s="141"/>
      <c r="IF260" s="141"/>
      <c r="IG260" s="141"/>
      <c r="IH260" s="141"/>
      <c r="II260" s="141"/>
      <c r="IJ260" s="141"/>
      <c r="IK260" s="141"/>
      <c r="IL260" s="141"/>
      <c r="IM260" s="141"/>
      <c r="IN260" s="141"/>
      <c r="IO260" s="141"/>
      <c r="IP260" s="141"/>
      <c r="IQ260" s="141"/>
      <c r="IR260" s="141"/>
      <c r="IS260" s="141"/>
      <c r="IT260" s="141"/>
      <c r="IU260" s="141"/>
      <c r="IV260" s="141"/>
    </row>
    <row r="261" spans="1:256" ht="15.6" x14ac:dyDescent="0.25">
      <c r="A261" s="147">
        <v>10000</v>
      </c>
      <c r="B261" s="146" t="s">
        <v>875</v>
      </c>
      <c r="C261" s="146" t="s">
        <v>12</v>
      </c>
      <c r="D261" s="148">
        <v>10150</v>
      </c>
      <c r="E261" s="170" t="s">
        <v>288</v>
      </c>
      <c r="F261" s="156">
        <f>'2018-2019 Form'!F273</f>
        <v>0</v>
      </c>
      <c r="G261" s="156">
        <f>F261</f>
        <v>0</v>
      </c>
      <c r="H261" s="156">
        <f>F261</f>
        <v>0</v>
      </c>
      <c r="I261" s="156"/>
      <c r="J261" s="173"/>
      <c r="K261" s="156"/>
      <c r="L261" s="173"/>
      <c r="M261" s="173"/>
      <c r="N261" s="173"/>
      <c r="O261" s="157"/>
    </row>
    <row r="262" spans="1:256" ht="15.6" x14ac:dyDescent="0.25">
      <c r="A262" s="147">
        <v>10020</v>
      </c>
      <c r="B262" s="146" t="s">
        <v>875</v>
      </c>
      <c r="C262" s="146" t="s">
        <v>14</v>
      </c>
      <c r="D262" s="148">
        <v>10150</v>
      </c>
      <c r="E262" s="148" t="s">
        <v>289</v>
      </c>
      <c r="F262" s="156">
        <f>'2018-2019 Form'!F274</f>
        <v>0</v>
      </c>
      <c r="G262" s="156">
        <f t="shared" ref="G262:G273" si="24">F262</f>
        <v>0</v>
      </c>
      <c r="H262" s="156">
        <f>F262</f>
        <v>0</v>
      </c>
      <c r="I262" s="156"/>
      <c r="J262" s="173"/>
      <c r="K262" s="156"/>
      <c r="L262" s="173"/>
      <c r="M262" s="173"/>
      <c r="N262" s="173"/>
      <c r="O262" s="157"/>
    </row>
    <row r="263" spans="1:256" ht="15.6" x14ac:dyDescent="0.25">
      <c r="A263" s="147">
        <v>10025</v>
      </c>
      <c r="B263" s="146" t="s">
        <v>875</v>
      </c>
      <c r="C263" s="146" t="s">
        <v>320</v>
      </c>
      <c r="D263" s="148">
        <v>10150</v>
      </c>
      <c r="E263" s="148" t="s">
        <v>876</v>
      </c>
      <c r="F263" s="156">
        <f>'2018-2019 Form'!F275</f>
        <v>0</v>
      </c>
      <c r="G263" s="156">
        <f t="shared" si="24"/>
        <v>0</v>
      </c>
      <c r="H263" s="156">
        <f>F263</f>
        <v>0</v>
      </c>
      <c r="I263" s="156"/>
      <c r="J263" s="173"/>
      <c r="K263" s="156"/>
      <c r="L263" s="173"/>
      <c r="M263" s="173"/>
      <c r="N263" s="173"/>
      <c r="O263" s="157"/>
    </row>
    <row r="264" spans="1:256" ht="15.6" x14ac:dyDescent="0.25">
      <c r="A264" s="149">
        <v>10030</v>
      </c>
      <c r="B264" s="146" t="s">
        <v>875</v>
      </c>
      <c r="C264" s="146" t="s">
        <v>143</v>
      </c>
      <c r="D264" s="148">
        <v>10150</v>
      </c>
      <c r="E264" s="170" t="s">
        <v>877</v>
      </c>
      <c r="F264" s="156">
        <f>'2018-2019 Form'!F276</f>
        <v>0</v>
      </c>
      <c r="G264" s="156">
        <f t="shared" si="24"/>
        <v>0</v>
      </c>
      <c r="H264" s="156">
        <f>F264</f>
        <v>0</v>
      </c>
      <c r="I264" s="156"/>
      <c r="J264" s="173"/>
      <c r="K264" s="156"/>
      <c r="L264" s="173"/>
      <c r="M264" s="173"/>
      <c r="N264" s="173"/>
      <c r="O264" s="157"/>
    </row>
    <row r="265" spans="1:256" ht="15.6" x14ac:dyDescent="0.25">
      <c r="A265" s="149">
        <v>10031</v>
      </c>
      <c r="B265" s="146" t="s">
        <v>875</v>
      </c>
      <c r="C265" s="146" t="s">
        <v>145</v>
      </c>
      <c r="D265" s="148">
        <v>10150</v>
      </c>
      <c r="E265" s="170" t="s">
        <v>878</v>
      </c>
      <c r="F265" s="156">
        <f>'2018-2019 Form'!F277</f>
        <v>0</v>
      </c>
      <c r="G265" s="156">
        <f t="shared" si="24"/>
        <v>0</v>
      </c>
      <c r="H265" s="156">
        <f>F265</f>
        <v>0</v>
      </c>
      <c r="I265" s="156"/>
      <c r="J265" s="173"/>
      <c r="K265" s="156"/>
      <c r="L265" s="173"/>
      <c r="M265" s="173"/>
      <c r="N265" s="173"/>
      <c r="O265" s="157"/>
    </row>
    <row r="266" spans="1:256" ht="15.6" x14ac:dyDescent="0.25">
      <c r="A266" s="149">
        <v>10032</v>
      </c>
      <c r="B266" s="146" t="s">
        <v>875</v>
      </c>
      <c r="C266" s="150" t="s">
        <v>15</v>
      </c>
      <c r="D266" s="148">
        <v>10150</v>
      </c>
      <c r="E266" s="170" t="s">
        <v>879</v>
      </c>
      <c r="F266" s="156">
        <f>'2018-2019 Form'!F278</f>
        <v>0</v>
      </c>
      <c r="G266" s="156"/>
      <c r="H266" s="156"/>
      <c r="I266" s="156"/>
      <c r="J266" s="173"/>
      <c r="K266" s="156"/>
      <c r="L266" s="173"/>
      <c r="M266" s="173"/>
      <c r="N266" s="173"/>
      <c r="O266" s="156">
        <f>F266</f>
        <v>0</v>
      </c>
    </row>
    <row r="267" spans="1:256" ht="15.6" x14ac:dyDescent="0.25">
      <c r="A267" s="149">
        <v>10033</v>
      </c>
      <c r="B267" s="146" t="s">
        <v>875</v>
      </c>
      <c r="C267" s="146" t="s">
        <v>147</v>
      </c>
      <c r="D267" s="148">
        <v>10150</v>
      </c>
      <c r="E267" s="170" t="s">
        <v>880</v>
      </c>
      <c r="F267" s="156">
        <f>'2018-2019 Form'!F279</f>
        <v>0</v>
      </c>
      <c r="G267" s="156">
        <f t="shared" si="24"/>
        <v>0</v>
      </c>
      <c r="H267" s="156">
        <f>F267</f>
        <v>0</v>
      </c>
      <c r="I267" s="156"/>
      <c r="J267" s="173"/>
      <c r="K267" s="156"/>
      <c r="L267" s="173"/>
      <c r="M267" s="173"/>
      <c r="N267" s="173"/>
      <c r="O267" s="157"/>
    </row>
    <row r="268" spans="1:256" ht="15.6" x14ac:dyDescent="0.25">
      <c r="A268" s="149">
        <v>10034</v>
      </c>
      <c r="B268" s="146" t="s">
        <v>875</v>
      </c>
      <c r="C268" s="146" t="s">
        <v>149</v>
      </c>
      <c r="D268" s="148">
        <v>10150</v>
      </c>
      <c r="E268" s="170" t="s">
        <v>881</v>
      </c>
      <c r="F268" s="156">
        <f>'2018-2019 Form'!F280</f>
        <v>0</v>
      </c>
      <c r="G268" s="156">
        <f t="shared" si="24"/>
        <v>0</v>
      </c>
      <c r="H268" s="156">
        <f t="shared" ref="H268:H273" si="25">F268</f>
        <v>0</v>
      </c>
      <c r="I268" s="156"/>
      <c r="J268" s="173"/>
      <c r="K268" s="156"/>
      <c r="L268" s="173"/>
      <c r="M268" s="173"/>
      <c r="N268" s="173"/>
      <c r="O268" s="157"/>
    </row>
    <row r="269" spans="1:256" ht="15.6" x14ac:dyDescent="0.25">
      <c r="A269" s="149">
        <v>10035</v>
      </c>
      <c r="B269" s="146" t="s">
        <v>875</v>
      </c>
      <c r="C269" s="146" t="s">
        <v>151</v>
      </c>
      <c r="D269" s="148">
        <v>10150</v>
      </c>
      <c r="E269" s="170" t="s">
        <v>882</v>
      </c>
      <c r="F269" s="156">
        <f>'2018-2019 Form'!F281</f>
        <v>0</v>
      </c>
      <c r="G269" s="156">
        <f t="shared" si="24"/>
        <v>0</v>
      </c>
      <c r="H269" s="156">
        <f t="shared" si="25"/>
        <v>0</v>
      </c>
      <c r="I269" s="156"/>
      <c r="J269" s="173"/>
      <c r="K269" s="156"/>
      <c r="L269" s="173"/>
      <c r="M269" s="173"/>
      <c r="N269" s="173"/>
      <c r="O269" s="157"/>
    </row>
    <row r="270" spans="1:256" ht="15.6" x14ac:dyDescent="0.25">
      <c r="A270" s="149">
        <v>10036</v>
      </c>
      <c r="B270" s="146" t="s">
        <v>875</v>
      </c>
      <c r="C270" s="146" t="s">
        <v>155</v>
      </c>
      <c r="D270" s="148">
        <v>10150</v>
      </c>
      <c r="E270" s="170" t="s">
        <v>883</v>
      </c>
      <c r="F270" s="156">
        <f>'2018-2019 Form'!F282</f>
        <v>0</v>
      </c>
      <c r="G270" s="156">
        <f t="shared" si="24"/>
        <v>0</v>
      </c>
      <c r="H270" s="156">
        <f t="shared" si="25"/>
        <v>0</v>
      </c>
      <c r="I270" s="156"/>
      <c r="J270" s="173"/>
      <c r="K270" s="156"/>
      <c r="L270" s="173"/>
      <c r="M270" s="173"/>
      <c r="N270" s="173"/>
      <c r="O270" s="157"/>
    </row>
    <row r="271" spans="1:256" ht="15.6" x14ac:dyDescent="0.25">
      <c r="A271" s="149">
        <v>10037</v>
      </c>
      <c r="B271" s="146" t="s">
        <v>875</v>
      </c>
      <c r="C271" s="146" t="s">
        <v>157</v>
      </c>
      <c r="D271" s="148">
        <v>10150</v>
      </c>
      <c r="E271" s="170" t="s">
        <v>884</v>
      </c>
      <c r="F271" s="156">
        <f>'2018-2019 Form'!F283</f>
        <v>0</v>
      </c>
      <c r="G271" s="156">
        <f t="shared" si="24"/>
        <v>0</v>
      </c>
      <c r="H271" s="156">
        <f t="shared" si="25"/>
        <v>0</v>
      </c>
      <c r="I271" s="156"/>
      <c r="J271" s="173"/>
      <c r="K271" s="156"/>
      <c r="L271" s="173"/>
      <c r="M271" s="173"/>
      <c r="N271" s="173"/>
      <c r="O271" s="157"/>
    </row>
    <row r="272" spans="1:256" ht="15.6" x14ac:dyDescent="0.25">
      <c r="A272" s="149">
        <v>10038</v>
      </c>
      <c r="B272" s="146" t="s">
        <v>875</v>
      </c>
      <c r="C272" s="146" t="s">
        <v>394</v>
      </c>
      <c r="D272" s="148">
        <v>10150</v>
      </c>
      <c r="E272" s="170" t="s">
        <v>885</v>
      </c>
      <c r="F272" s="156">
        <f>'2018-2019 Form'!F284</f>
        <v>0</v>
      </c>
      <c r="G272" s="156">
        <f t="shared" si="24"/>
        <v>0</v>
      </c>
      <c r="H272" s="156">
        <f t="shared" si="25"/>
        <v>0</v>
      </c>
      <c r="I272" s="156"/>
      <c r="J272" s="173"/>
      <c r="K272" s="156"/>
      <c r="L272" s="173"/>
      <c r="M272" s="173"/>
      <c r="N272" s="173"/>
      <c r="O272" s="157"/>
    </row>
    <row r="273" spans="1:256" ht="15" customHeight="1" x14ac:dyDescent="0.25">
      <c r="A273" s="147">
        <v>10040</v>
      </c>
      <c r="B273" s="146" t="s">
        <v>875</v>
      </c>
      <c r="C273" s="146" t="s">
        <v>25</v>
      </c>
      <c r="D273" s="148">
        <v>10150</v>
      </c>
      <c r="E273" s="170" t="s">
        <v>290</v>
      </c>
      <c r="F273" s="156">
        <f>'2018-2019 Form'!F285</f>
        <v>0</v>
      </c>
      <c r="G273" s="156">
        <f t="shared" si="24"/>
        <v>0</v>
      </c>
      <c r="H273" s="156">
        <f t="shared" si="25"/>
        <v>0</v>
      </c>
      <c r="I273" s="156"/>
      <c r="J273" s="173"/>
      <c r="K273" s="156"/>
      <c r="L273" s="173"/>
      <c r="M273" s="173"/>
      <c r="N273" s="173"/>
      <c r="O273" s="157"/>
    </row>
    <row r="274" spans="1:256" x14ac:dyDescent="0.25">
      <c r="A274" s="304" t="s">
        <v>1290</v>
      </c>
      <c r="B274" s="305"/>
      <c r="C274" s="305"/>
      <c r="D274" s="305"/>
      <c r="E274" s="305"/>
      <c r="F274" s="305"/>
      <c r="G274" s="305"/>
      <c r="H274" s="305"/>
      <c r="I274" s="305"/>
      <c r="J274" s="305"/>
      <c r="K274" s="305"/>
      <c r="L274" s="305"/>
      <c r="M274" s="305"/>
      <c r="N274" s="305"/>
      <c r="O274" s="306"/>
    </row>
    <row r="275" spans="1:256" ht="15.6" x14ac:dyDescent="0.25">
      <c r="A275" s="147">
        <v>10060</v>
      </c>
      <c r="B275" s="146" t="s">
        <v>875</v>
      </c>
      <c r="C275" s="146" t="s">
        <v>17</v>
      </c>
      <c r="D275" s="148">
        <v>10150</v>
      </c>
      <c r="E275" s="170" t="s">
        <v>291</v>
      </c>
      <c r="F275" s="156">
        <f>'2018-2019 Form'!F286</f>
        <v>0</v>
      </c>
      <c r="G275" s="156">
        <f>F275</f>
        <v>0</v>
      </c>
      <c r="H275" s="156">
        <f>F275</f>
        <v>0</v>
      </c>
      <c r="I275" s="156"/>
      <c r="J275" s="173"/>
      <c r="K275" s="156"/>
      <c r="L275" s="173"/>
      <c r="M275" s="173"/>
      <c r="N275" s="173"/>
      <c r="O275" s="157"/>
    </row>
    <row r="276" spans="1:256" ht="15.6" x14ac:dyDescent="0.25">
      <c r="A276" s="147">
        <v>10080</v>
      </c>
      <c r="B276" s="146" t="s">
        <v>875</v>
      </c>
      <c r="C276" s="146" t="s">
        <v>46</v>
      </c>
      <c r="D276" s="148">
        <v>10150</v>
      </c>
      <c r="E276" s="170" t="s">
        <v>292</v>
      </c>
      <c r="F276" s="156">
        <f>'2018-2019 Form'!F287</f>
        <v>0</v>
      </c>
      <c r="G276" s="156">
        <f t="shared" ref="G276:G282" si="26">F276</f>
        <v>0</v>
      </c>
      <c r="H276" s="156">
        <f t="shared" ref="H276:H282" si="27">F276</f>
        <v>0</v>
      </c>
      <c r="I276" s="156"/>
      <c r="J276" s="173"/>
      <c r="K276" s="156"/>
      <c r="L276" s="173"/>
      <c r="M276" s="173"/>
      <c r="N276" s="173"/>
      <c r="O276" s="157"/>
    </row>
    <row r="277" spans="1:256" ht="15.6" x14ac:dyDescent="0.25">
      <c r="A277" s="149">
        <v>10090</v>
      </c>
      <c r="B277" s="146" t="s">
        <v>875</v>
      </c>
      <c r="C277" s="146" t="s">
        <v>396</v>
      </c>
      <c r="D277" s="148">
        <v>10150</v>
      </c>
      <c r="E277" s="170" t="s">
        <v>886</v>
      </c>
      <c r="F277" s="156">
        <f>'2018-2019 Form'!F288</f>
        <v>0</v>
      </c>
      <c r="G277" s="156">
        <f t="shared" si="26"/>
        <v>0</v>
      </c>
      <c r="H277" s="156">
        <f t="shared" si="27"/>
        <v>0</v>
      </c>
      <c r="I277" s="156"/>
      <c r="J277" s="173"/>
      <c r="K277" s="156"/>
      <c r="L277" s="173"/>
      <c r="M277" s="173"/>
      <c r="N277" s="173"/>
      <c r="O277" s="157"/>
    </row>
    <row r="278" spans="1:256" ht="15.6" x14ac:dyDescent="0.25">
      <c r="A278" s="149">
        <v>10091</v>
      </c>
      <c r="B278" s="146" t="s">
        <v>875</v>
      </c>
      <c r="C278" s="146" t="s">
        <v>398</v>
      </c>
      <c r="D278" s="148">
        <v>10150</v>
      </c>
      <c r="E278" s="170" t="s">
        <v>887</v>
      </c>
      <c r="F278" s="156">
        <f>'2018-2019 Form'!F289</f>
        <v>0</v>
      </c>
      <c r="G278" s="156">
        <f t="shared" si="26"/>
        <v>0</v>
      </c>
      <c r="H278" s="156">
        <f t="shared" si="27"/>
        <v>0</v>
      </c>
      <c r="I278" s="156"/>
      <c r="J278" s="173"/>
      <c r="K278" s="156"/>
      <c r="L278" s="173"/>
      <c r="M278" s="173"/>
      <c r="N278" s="173"/>
      <c r="O278" s="157"/>
    </row>
    <row r="279" spans="1:256" ht="15.6" x14ac:dyDescent="0.25">
      <c r="A279" s="147">
        <v>10100</v>
      </c>
      <c r="B279" s="146" t="s">
        <v>875</v>
      </c>
      <c r="C279" s="146" t="s">
        <v>19</v>
      </c>
      <c r="D279" s="148">
        <v>10150</v>
      </c>
      <c r="E279" s="170" t="s">
        <v>293</v>
      </c>
      <c r="F279" s="156">
        <f>'2018-2019 Form'!F290</f>
        <v>0</v>
      </c>
      <c r="G279" s="156">
        <f t="shared" si="26"/>
        <v>0</v>
      </c>
      <c r="H279" s="156">
        <f t="shared" si="27"/>
        <v>0</v>
      </c>
      <c r="I279" s="156"/>
      <c r="J279" s="173"/>
      <c r="K279" s="156"/>
      <c r="L279" s="173"/>
      <c r="M279" s="173"/>
      <c r="N279" s="173"/>
      <c r="O279" s="157"/>
    </row>
    <row r="280" spans="1:256" ht="15.6" x14ac:dyDescent="0.25">
      <c r="A280" s="147">
        <v>10120</v>
      </c>
      <c r="B280" s="146" t="s">
        <v>875</v>
      </c>
      <c r="C280" s="146" t="s">
        <v>20</v>
      </c>
      <c r="D280" s="148">
        <v>10150</v>
      </c>
      <c r="E280" s="170" t="s">
        <v>294</v>
      </c>
      <c r="F280" s="156">
        <f>'2018-2019 Form'!F291</f>
        <v>0</v>
      </c>
      <c r="G280" s="156">
        <f t="shared" si="26"/>
        <v>0</v>
      </c>
      <c r="H280" s="156">
        <f t="shared" si="27"/>
        <v>0</v>
      </c>
      <c r="I280" s="156"/>
      <c r="J280" s="173"/>
      <c r="K280" s="156"/>
      <c r="L280" s="173"/>
      <c r="M280" s="173"/>
      <c r="N280" s="173"/>
      <c r="O280" s="157"/>
    </row>
    <row r="281" spans="1:256" ht="15.6" x14ac:dyDescent="0.25">
      <c r="A281" s="149">
        <v>10130</v>
      </c>
      <c r="B281" s="146" t="s">
        <v>875</v>
      </c>
      <c r="C281" s="146" t="s">
        <v>381</v>
      </c>
      <c r="D281" s="148">
        <v>10150</v>
      </c>
      <c r="E281" s="170" t="s">
        <v>888</v>
      </c>
      <c r="F281" s="156">
        <f>'2018-2019 Form'!F292</f>
        <v>0</v>
      </c>
      <c r="G281" s="156">
        <f t="shared" si="26"/>
        <v>0</v>
      </c>
      <c r="H281" s="156">
        <f t="shared" si="27"/>
        <v>0</v>
      </c>
      <c r="I281" s="156"/>
      <c r="J281" s="173"/>
      <c r="K281" s="156"/>
      <c r="L281" s="173"/>
      <c r="M281" s="173"/>
      <c r="N281" s="173"/>
      <c r="O281" s="157"/>
    </row>
    <row r="282" spans="1:256" ht="15.6" x14ac:dyDescent="0.25">
      <c r="A282" s="147">
        <v>10140</v>
      </c>
      <c r="B282" s="146" t="s">
        <v>875</v>
      </c>
      <c r="C282" s="146" t="s">
        <v>21</v>
      </c>
      <c r="D282" s="148">
        <v>10150</v>
      </c>
      <c r="E282" s="170" t="s">
        <v>295</v>
      </c>
      <c r="F282" s="156">
        <f>'2018-2019 Form'!F293</f>
        <v>0</v>
      </c>
      <c r="G282" s="156">
        <f t="shared" si="26"/>
        <v>0</v>
      </c>
      <c r="H282" s="156">
        <f t="shared" si="27"/>
        <v>0</v>
      </c>
      <c r="I282" s="156"/>
      <c r="J282" s="173"/>
      <c r="K282" s="156"/>
      <c r="L282" s="173"/>
      <c r="M282" s="173"/>
      <c r="N282" s="173"/>
      <c r="O282" s="157"/>
    </row>
    <row r="283" spans="1:256" s="144" customFormat="1" ht="15.6" x14ac:dyDescent="0.25">
      <c r="A283" s="147">
        <v>10150</v>
      </c>
      <c r="B283" s="146" t="s">
        <v>889</v>
      </c>
      <c r="C283" s="146" t="s">
        <v>889</v>
      </c>
      <c r="D283" s="148">
        <v>10300</v>
      </c>
      <c r="E283" s="170" t="s">
        <v>890</v>
      </c>
      <c r="F283" s="156">
        <f>SUM(F261:F282)</f>
        <v>0</v>
      </c>
      <c r="G283" s="156">
        <f>F283</f>
        <v>0</v>
      </c>
      <c r="H283" s="156">
        <f>G283</f>
        <v>0</v>
      </c>
      <c r="I283" s="156"/>
      <c r="J283" s="173"/>
      <c r="K283" s="156"/>
      <c r="L283" s="173"/>
      <c r="M283" s="173"/>
      <c r="N283" s="173"/>
      <c r="O283" s="157"/>
      <c r="P283" s="143"/>
      <c r="Q283" s="143"/>
      <c r="R283" s="143"/>
      <c r="S283" s="143"/>
      <c r="T283" s="143"/>
      <c r="U283" s="143"/>
      <c r="V283" s="143"/>
      <c r="W283" s="143"/>
      <c r="X283" s="143"/>
      <c r="Y283" s="143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43"/>
      <c r="AJ283" s="143"/>
      <c r="AK283" s="143"/>
      <c r="AL283" s="143"/>
      <c r="AM283" s="143"/>
      <c r="AN283" s="143"/>
      <c r="AO283" s="143"/>
      <c r="AP283" s="143"/>
      <c r="AQ283" s="143"/>
      <c r="AR283" s="143"/>
      <c r="AS283" s="143"/>
      <c r="AT283" s="143"/>
      <c r="AU283" s="143"/>
      <c r="AV283" s="143"/>
      <c r="AW283" s="143"/>
      <c r="AX283" s="143"/>
      <c r="AY283" s="143"/>
      <c r="AZ283" s="143"/>
      <c r="BA283" s="143"/>
      <c r="BB283" s="143"/>
      <c r="BC283" s="143"/>
      <c r="BD283" s="143"/>
      <c r="BE283" s="143"/>
      <c r="BF283" s="143"/>
      <c r="BG283" s="143"/>
      <c r="BH283" s="143"/>
      <c r="BI283" s="143"/>
      <c r="BJ283" s="143"/>
      <c r="BK283" s="143"/>
      <c r="BL283" s="143"/>
      <c r="BM283" s="143"/>
      <c r="BN283" s="143"/>
      <c r="BO283" s="143"/>
      <c r="BP283" s="143"/>
      <c r="BQ283" s="143"/>
      <c r="BR283" s="143"/>
      <c r="BS283" s="143"/>
      <c r="BT283" s="143"/>
      <c r="BU283" s="143"/>
      <c r="BV283" s="143"/>
      <c r="BW283" s="143"/>
      <c r="BX283" s="143"/>
      <c r="BY283" s="143"/>
      <c r="BZ283" s="143"/>
      <c r="CA283" s="143"/>
      <c r="CB283" s="143"/>
      <c r="CC283" s="143"/>
      <c r="CD283" s="143"/>
      <c r="CE283" s="143"/>
      <c r="CF283" s="143"/>
      <c r="CG283" s="143"/>
      <c r="CH283" s="143"/>
      <c r="CI283" s="143"/>
      <c r="CJ283" s="143"/>
      <c r="CK283" s="143"/>
      <c r="CL283" s="143"/>
      <c r="CM283" s="143"/>
      <c r="CN283" s="143"/>
      <c r="CO283" s="143"/>
      <c r="CP283" s="143"/>
      <c r="CQ283" s="143"/>
      <c r="CR283" s="143"/>
      <c r="CS283" s="143"/>
      <c r="CT283" s="143"/>
      <c r="CU283" s="143"/>
      <c r="CV283" s="143"/>
      <c r="CW283" s="143"/>
      <c r="CX283" s="143"/>
      <c r="CY283" s="143"/>
      <c r="CZ283" s="143"/>
      <c r="DA283" s="143"/>
      <c r="DB283" s="143"/>
      <c r="DC283" s="143"/>
      <c r="DD283" s="143"/>
      <c r="DE283" s="143"/>
      <c r="DF283" s="143"/>
      <c r="DG283" s="143"/>
      <c r="DH283" s="143"/>
      <c r="DI283" s="143"/>
      <c r="DJ283" s="143"/>
      <c r="DK283" s="143"/>
      <c r="DL283" s="143"/>
      <c r="DM283" s="143"/>
      <c r="DN283" s="143"/>
      <c r="DO283" s="143"/>
      <c r="DP283" s="143"/>
      <c r="DQ283" s="143"/>
      <c r="DR283" s="143"/>
      <c r="DS283" s="143"/>
      <c r="DT283" s="143"/>
      <c r="DU283" s="143"/>
      <c r="DV283" s="143"/>
      <c r="DW283" s="143"/>
      <c r="DX283" s="143"/>
      <c r="DY283" s="143"/>
      <c r="DZ283" s="143"/>
      <c r="EA283" s="143"/>
      <c r="EB283" s="143"/>
      <c r="EC283" s="143"/>
      <c r="ED283" s="143"/>
      <c r="EE283" s="143"/>
      <c r="EF283" s="143"/>
      <c r="EG283" s="143"/>
      <c r="EH283" s="143"/>
      <c r="EI283" s="143"/>
      <c r="EJ283" s="143"/>
      <c r="EK283" s="143"/>
      <c r="EL283" s="143"/>
      <c r="EM283" s="143"/>
      <c r="EN283" s="143"/>
      <c r="EO283" s="143"/>
      <c r="EP283" s="143"/>
      <c r="EQ283" s="143"/>
      <c r="ER283" s="143"/>
      <c r="ES283" s="143"/>
      <c r="ET283" s="143"/>
      <c r="EU283" s="143"/>
      <c r="EV283" s="143"/>
      <c r="EW283" s="143"/>
      <c r="EX283" s="143"/>
      <c r="EY283" s="143"/>
      <c r="EZ283" s="143"/>
      <c r="FA283" s="143"/>
      <c r="FB283" s="143"/>
      <c r="FC283" s="143"/>
      <c r="FD283" s="143"/>
      <c r="FE283" s="143"/>
      <c r="FF283" s="143"/>
      <c r="FG283" s="143"/>
      <c r="FH283" s="143"/>
      <c r="FI283" s="143"/>
      <c r="FJ283" s="143"/>
      <c r="FK283" s="143"/>
      <c r="FL283" s="143"/>
      <c r="FM283" s="143"/>
      <c r="FN283" s="143"/>
      <c r="FO283" s="143"/>
      <c r="FP283" s="143"/>
      <c r="FQ283" s="143"/>
      <c r="FR283" s="143"/>
      <c r="FS283" s="143"/>
      <c r="FT283" s="143"/>
      <c r="FU283" s="143"/>
      <c r="FV283" s="143"/>
      <c r="FW283" s="143"/>
      <c r="FX283" s="143"/>
      <c r="FY283" s="143"/>
      <c r="FZ283" s="143"/>
      <c r="GA283" s="143"/>
      <c r="GB283" s="143"/>
      <c r="GC283" s="143"/>
      <c r="GD283" s="143"/>
      <c r="GE283" s="143"/>
      <c r="GF283" s="143"/>
      <c r="GG283" s="143"/>
      <c r="GH283" s="143"/>
      <c r="GI283" s="143"/>
      <c r="GJ283" s="143"/>
      <c r="GK283" s="143"/>
      <c r="GL283" s="143"/>
      <c r="GM283" s="143"/>
      <c r="GN283" s="143"/>
      <c r="GO283" s="143"/>
      <c r="GP283" s="143"/>
      <c r="GQ283" s="143"/>
      <c r="GR283" s="143"/>
      <c r="GS283" s="143"/>
      <c r="GT283" s="143"/>
      <c r="GU283" s="143"/>
      <c r="GV283" s="143"/>
      <c r="GW283" s="143"/>
      <c r="GX283" s="143"/>
      <c r="GY283" s="143"/>
      <c r="GZ283" s="143"/>
      <c r="HA283" s="143"/>
      <c r="HB283" s="143"/>
      <c r="HC283" s="143"/>
      <c r="HD283" s="143"/>
      <c r="HE283" s="143"/>
      <c r="HF283" s="143"/>
      <c r="HG283" s="143"/>
      <c r="HH283" s="143"/>
      <c r="HI283" s="143"/>
      <c r="HJ283" s="143"/>
      <c r="HK283" s="143"/>
      <c r="HL283" s="143"/>
      <c r="HM283" s="143"/>
      <c r="HN283" s="143"/>
      <c r="HO283" s="143"/>
      <c r="HP283" s="143"/>
      <c r="HQ283" s="143"/>
      <c r="HR283" s="143"/>
      <c r="HS283" s="143"/>
      <c r="HT283" s="143"/>
      <c r="HU283" s="143"/>
      <c r="HV283" s="143"/>
      <c r="HW283" s="143"/>
      <c r="HX283" s="143"/>
      <c r="HY283" s="143"/>
      <c r="HZ283" s="143"/>
      <c r="IA283" s="143"/>
      <c r="IB283" s="143"/>
      <c r="IC283" s="143"/>
      <c r="ID283" s="143"/>
      <c r="IE283" s="143"/>
      <c r="IF283" s="143"/>
      <c r="IG283" s="143"/>
      <c r="IH283" s="143"/>
      <c r="II283" s="143"/>
      <c r="IJ283" s="143"/>
      <c r="IK283" s="143"/>
      <c r="IL283" s="143"/>
      <c r="IM283" s="143"/>
      <c r="IN283" s="143"/>
      <c r="IO283" s="143"/>
      <c r="IP283" s="143"/>
      <c r="IQ283" s="143"/>
      <c r="IR283" s="143"/>
      <c r="IS283" s="143"/>
      <c r="IT283" s="143"/>
      <c r="IU283" s="143"/>
      <c r="IV283" s="143"/>
    </row>
    <row r="284" spans="1:256" s="153" customFormat="1" ht="15.6" x14ac:dyDescent="0.25">
      <c r="A284" s="304" t="s">
        <v>1291</v>
      </c>
      <c r="B284" s="305"/>
      <c r="C284" s="305"/>
      <c r="D284" s="305"/>
      <c r="E284" s="305"/>
      <c r="F284" s="305"/>
      <c r="G284" s="305"/>
      <c r="H284" s="305"/>
      <c r="I284" s="305"/>
      <c r="J284" s="305"/>
      <c r="K284" s="305"/>
      <c r="L284" s="305"/>
      <c r="M284" s="305"/>
      <c r="N284" s="305"/>
      <c r="O284" s="306"/>
      <c r="P284" s="152"/>
      <c r="Q284" s="152"/>
      <c r="R284" s="152"/>
      <c r="S284" s="152"/>
      <c r="T284" s="152"/>
      <c r="U284" s="152"/>
      <c r="V284" s="152"/>
      <c r="W284" s="152"/>
      <c r="X284" s="152"/>
      <c r="Y284" s="152"/>
      <c r="Z284" s="152"/>
      <c r="AA284" s="152"/>
      <c r="AB284" s="152"/>
      <c r="AC284" s="152"/>
      <c r="AD284" s="152"/>
      <c r="AE284" s="152"/>
      <c r="AF284" s="152"/>
      <c r="AG284" s="152"/>
      <c r="AH284" s="152"/>
      <c r="AI284" s="152"/>
      <c r="AJ284" s="152"/>
      <c r="AK284" s="152"/>
      <c r="AL284" s="152"/>
      <c r="AM284" s="152"/>
      <c r="AN284" s="152"/>
      <c r="AO284" s="152"/>
      <c r="AP284" s="152"/>
      <c r="AQ284" s="152"/>
      <c r="AR284" s="152"/>
      <c r="AS284" s="152"/>
      <c r="AT284" s="152"/>
      <c r="AU284" s="152"/>
      <c r="AV284" s="152"/>
      <c r="AW284" s="152"/>
      <c r="AX284" s="152"/>
      <c r="AY284" s="152"/>
      <c r="AZ284" s="152"/>
      <c r="BA284" s="152"/>
      <c r="BB284" s="152"/>
      <c r="BC284" s="152"/>
      <c r="BD284" s="152"/>
      <c r="BE284" s="152"/>
      <c r="BF284" s="152"/>
      <c r="BG284" s="152"/>
      <c r="BH284" s="152"/>
      <c r="BI284" s="152"/>
      <c r="BJ284" s="152"/>
      <c r="BK284" s="152"/>
      <c r="BL284" s="152"/>
      <c r="BM284" s="152"/>
      <c r="BN284" s="152"/>
      <c r="BO284" s="152"/>
      <c r="BP284" s="152"/>
      <c r="BQ284" s="152"/>
      <c r="BR284" s="152"/>
      <c r="BS284" s="152"/>
      <c r="BT284" s="152"/>
      <c r="BU284" s="152"/>
      <c r="BV284" s="152"/>
      <c r="BW284" s="152"/>
      <c r="BX284" s="152"/>
      <c r="BY284" s="152"/>
      <c r="BZ284" s="152"/>
      <c r="CA284" s="152"/>
      <c r="CB284" s="152"/>
      <c r="CC284" s="152"/>
      <c r="CD284" s="152"/>
      <c r="CE284" s="152"/>
      <c r="CF284" s="152"/>
      <c r="CG284" s="152"/>
      <c r="CH284" s="152"/>
      <c r="CI284" s="152"/>
      <c r="CJ284" s="152"/>
      <c r="CK284" s="152"/>
      <c r="CL284" s="152"/>
      <c r="CM284" s="152"/>
      <c r="CN284" s="152"/>
      <c r="CO284" s="152"/>
      <c r="CP284" s="152"/>
      <c r="CQ284" s="152"/>
      <c r="CR284" s="152"/>
      <c r="CS284" s="152"/>
      <c r="CT284" s="152"/>
      <c r="CU284" s="152"/>
      <c r="CV284" s="152"/>
      <c r="CW284" s="152"/>
      <c r="CX284" s="152"/>
      <c r="CY284" s="152"/>
      <c r="CZ284" s="152"/>
      <c r="DA284" s="152"/>
      <c r="DB284" s="152"/>
      <c r="DC284" s="152"/>
      <c r="DD284" s="152"/>
      <c r="DE284" s="152"/>
      <c r="DF284" s="152"/>
      <c r="DG284" s="152"/>
      <c r="DH284" s="152"/>
      <c r="DI284" s="152"/>
      <c r="DJ284" s="152"/>
      <c r="DK284" s="152"/>
      <c r="DL284" s="152"/>
      <c r="DM284" s="152"/>
      <c r="DN284" s="152"/>
      <c r="DO284" s="152"/>
      <c r="DP284" s="152"/>
      <c r="DQ284" s="152"/>
      <c r="DR284" s="152"/>
      <c r="DS284" s="152"/>
      <c r="DT284" s="152"/>
      <c r="DU284" s="152"/>
      <c r="DV284" s="152"/>
      <c r="DW284" s="152"/>
      <c r="DX284" s="152"/>
      <c r="DY284" s="152"/>
      <c r="DZ284" s="152"/>
      <c r="EA284" s="152"/>
      <c r="EB284" s="152"/>
      <c r="EC284" s="152"/>
      <c r="ED284" s="152"/>
      <c r="EE284" s="152"/>
      <c r="EF284" s="152"/>
      <c r="EG284" s="152"/>
      <c r="EH284" s="152"/>
      <c r="EI284" s="152"/>
      <c r="EJ284" s="152"/>
      <c r="EK284" s="152"/>
      <c r="EL284" s="152"/>
      <c r="EM284" s="152"/>
      <c r="EN284" s="152"/>
      <c r="EO284" s="152"/>
      <c r="EP284" s="152"/>
      <c r="EQ284" s="152"/>
      <c r="ER284" s="152"/>
      <c r="ES284" s="152"/>
      <c r="ET284" s="152"/>
      <c r="EU284" s="152"/>
      <c r="EV284" s="152"/>
      <c r="EW284" s="152"/>
      <c r="EX284" s="152"/>
      <c r="EY284" s="152"/>
      <c r="EZ284" s="152"/>
      <c r="FA284" s="152"/>
      <c r="FB284" s="152"/>
      <c r="FC284" s="152"/>
      <c r="FD284" s="152"/>
      <c r="FE284" s="152"/>
      <c r="FF284" s="152"/>
      <c r="FG284" s="152"/>
      <c r="FH284" s="152"/>
      <c r="FI284" s="152"/>
      <c r="FJ284" s="152"/>
      <c r="FK284" s="152"/>
      <c r="FL284" s="152"/>
      <c r="FM284" s="152"/>
      <c r="FN284" s="152"/>
      <c r="FO284" s="152"/>
      <c r="FP284" s="152"/>
      <c r="FQ284" s="152"/>
      <c r="FR284" s="152"/>
      <c r="FS284" s="152"/>
      <c r="FT284" s="152"/>
      <c r="FU284" s="152"/>
      <c r="FV284" s="152"/>
      <c r="FW284" s="152"/>
      <c r="FX284" s="152"/>
      <c r="FY284" s="152"/>
      <c r="FZ284" s="152"/>
      <c r="GA284" s="152"/>
      <c r="GB284" s="152"/>
      <c r="GC284" s="152"/>
      <c r="GD284" s="152"/>
      <c r="GE284" s="152"/>
      <c r="GF284" s="152"/>
      <c r="GG284" s="152"/>
      <c r="GH284" s="152"/>
      <c r="GI284" s="152"/>
      <c r="GJ284" s="152"/>
      <c r="GK284" s="152"/>
      <c r="GL284" s="152"/>
      <c r="GM284" s="152"/>
      <c r="GN284" s="152"/>
      <c r="GO284" s="152"/>
      <c r="GP284" s="152"/>
      <c r="GQ284" s="152"/>
      <c r="GR284" s="152"/>
      <c r="GS284" s="152"/>
      <c r="GT284" s="152"/>
      <c r="GU284" s="152"/>
      <c r="GV284" s="152"/>
      <c r="GW284" s="152"/>
      <c r="GX284" s="152"/>
      <c r="GY284" s="152"/>
      <c r="GZ284" s="152"/>
      <c r="HA284" s="152"/>
      <c r="HB284" s="152"/>
      <c r="HC284" s="152"/>
      <c r="HD284" s="152"/>
      <c r="HE284" s="152"/>
      <c r="HF284" s="152"/>
      <c r="HG284" s="152"/>
      <c r="HH284" s="152"/>
      <c r="HI284" s="152"/>
      <c r="HJ284" s="152"/>
      <c r="HK284" s="152"/>
      <c r="HL284" s="152"/>
      <c r="HM284" s="152"/>
      <c r="HN284" s="152"/>
      <c r="HO284" s="152"/>
      <c r="HP284" s="152"/>
      <c r="HQ284" s="152"/>
      <c r="HR284" s="152"/>
      <c r="HS284" s="152"/>
      <c r="HT284" s="152"/>
      <c r="HU284" s="152"/>
      <c r="HV284" s="152"/>
      <c r="HW284" s="152"/>
      <c r="HX284" s="152"/>
      <c r="HY284" s="152"/>
      <c r="HZ284" s="152"/>
      <c r="IA284" s="152"/>
      <c r="IB284" s="152"/>
      <c r="IC284" s="152"/>
      <c r="ID284" s="152"/>
      <c r="IE284" s="152"/>
      <c r="IF284" s="152"/>
      <c r="IG284" s="152"/>
      <c r="IH284" s="152"/>
      <c r="II284" s="152"/>
      <c r="IJ284" s="152"/>
      <c r="IK284" s="152"/>
      <c r="IL284" s="152"/>
      <c r="IM284" s="152"/>
      <c r="IN284" s="152"/>
      <c r="IO284" s="152"/>
      <c r="IP284" s="152"/>
      <c r="IQ284" s="152"/>
      <c r="IR284" s="152"/>
      <c r="IS284" s="152"/>
      <c r="IT284" s="152"/>
      <c r="IU284" s="152"/>
      <c r="IV284" s="152"/>
    </row>
    <row r="285" spans="1:256" s="144" customFormat="1" ht="15.6" x14ac:dyDescent="0.25">
      <c r="A285" s="147">
        <v>15000</v>
      </c>
      <c r="B285" s="146" t="s">
        <v>22</v>
      </c>
      <c r="C285" s="146" t="s">
        <v>12</v>
      </c>
      <c r="D285" s="148">
        <v>15160</v>
      </c>
      <c r="E285" s="170" t="s">
        <v>23</v>
      </c>
      <c r="F285" s="156">
        <f>'2018-2019 Form'!F300</f>
        <v>0</v>
      </c>
      <c r="G285" s="156">
        <f>F285</f>
        <v>0</v>
      </c>
      <c r="H285" s="156">
        <f>F285</f>
        <v>0</v>
      </c>
      <c r="I285" s="156"/>
      <c r="J285" s="173"/>
      <c r="K285" s="156"/>
      <c r="L285" s="173"/>
      <c r="M285" s="173"/>
      <c r="N285" s="173"/>
      <c r="O285" s="157"/>
      <c r="P285" s="143"/>
      <c r="Q285" s="143"/>
      <c r="R285" s="143"/>
      <c r="S285" s="143"/>
      <c r="T285" s="143"/>
      <c r="U285" s="143"/>
      <c r="V285" s="143"/>
      <c r="W285" s="143"/>
      <c r="X285" s="143"/>
      <c r="Y285" s="143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43"/>
      <c r="AJ285" s="143"/>
      <c r="AK285" s="143"/>
      <c r="AL285" s="143"/>
      <c r="AM285" s="143"/>
      <c r="AN285" s="143"/>
      <c r="AO285" s="143"/>
      <c r="AP285" s="143"/>
      <c r="AQ285" s="143"/>
      <c r="AR285" s="143"/>
      <c r="AS285" s="143"/>
      <c r="AT285" s="143"/>
      <c r="AU285" s="143"/>
      <c r="AV285" s="143"/>
      <c r="AW285" s="143"/>
      <c r="AX285" s="143"/>
      <c r="AY285" s="143"/>
      <c r="AZ285" s="143"/>
      <c r="BA285" s="143"/>
      <c r="BB285" s="143"/>
      <c r="BC285" s="143"/>
      <c r="BD285" s="143"/>
      <c r="BE285" s="143"/>
      <c r="BF285" s="143"/>
      <c r="BG285" s="143"/>
      <c r="BH285" s="143"/>
      <c r="BI285" s="143"/>
      <c r="BJ285" s="143"/>
      <c r="BK285" s="143"/>
      <c r="BL285" s="143"/>
      <c r="BM285" s="143"/>
      <c r="BN285" s="143"/>
      <c r="BO285" s="143"/>
      <c r="BP285" s="143"/>
      <c r="BQ285" s="143"/>
      <c r="BR285" s="143"/>
      <c r="BS285" s="143"/>
      <c r="BT285" s="143"/>
      <c r="BU285" s="143"/>
      <c r="BV285" s="143"/>
      <c r="BW285" s="143"/>
      <c r="BX285" s="143"/>
      <c r="BY285" s="143"/>
      <c r="BZ285" s="143"/>
      <c r="CA285" s="143"/>
      <c r="CB285" s="143"/>
      <c r="CC285" s="143"/>
      <c r="CD285" s="143"/>
      <c r="CE285" s="143"/>
      <c r="CF285" s="143"/>
      <c r="CG285" s="143"/>
      <c r="CH285" s="143"/>
      <c r="CI285" s="143"/>
      <c r="CJ285" s="143"/>
      <c r="CK285" s="143"/>
      <c r="CL285" s="143"/>
      <c r="CM285" s="143"/>
      <c r="CN285" s="143"/>
      <c r="CO285" s="143"/>
      <c r="CP285" s="143"/>
      <c r="CQ285" s="143"/>
      <c r="CR285" s="143"/>
      <c r="CS285" s="143"/>
      <c r="CT285" s="143"/>
      <c r="CU285" s="143"/>
      <c r="CV285" s="143"/>
      <c r="CW285" s="143"/>
      <c r="CX285" s="143"/>
      <c r="CY285" s="143"/>
      <c r="CZ285" s="143"/>
      <c r="DA285" s="143"/>
      <c r="DB285" s="143"/>
      <c r="DC285" s="143"/>
      <c r="DD285" s="143"/>
      <c r="DE285" s="143"/>
      <c r="DF285" s="143"/>
      <c r="DG285" s="143"/>
      <c r="DH285" s="143"/>
      <c r="DI285" s="143"/>
      <c r="DJ285" s="143"/>
      <c r="DK285" s="143"/>
      <c r="DL285" s="143"/>
      <c r="DM285" s="143"/>
      <c r="DN285" s="143"/>
      <c r="DO285" s="143"/>
      <c r="DP285" s="143"/>
      <c r="DQ285" s="143"/>
      <c r="DR285" s="143"/>
      <c r="DS285" s="143"/>
      <c r="DT285" s="143"/>
      <c r="DU285" s="143"/>
      <c r="DV285" s="143"/>
      <c r="DW285" s="143"/>
      <c r="DX285" s="143"/>
      <c r="DY285" s="143"/>
      <c r="DZ285" s="143"/>
      <c r="EA285" s="143"/>
      <c r="EB285" s="143"/>
      <c r="EC285" s="143"/>
      <c r="ED285" s="143"/>
      <c r="EE285" s="143"/>
      <c r="EF285" s="143"/>
      <c r="EG285" s="143"/>
      <c r="EH285" s="143"/>
      <c r="EI285" s="143"/>
      <c r="EJ285" s="143"/>
      <c r="EK285" s="143"/>
      <c r="EL285" s="143"/>
      <c r="EM285" s="143"/>
      <c r="EN285" s="143"/>
      <c r="EO285" s="143"/>
      <c r="EP285" s="143"/>
      <c r="EQ285" s="143"/>
      <c r="ER285" s="143"/>
      <c r="ES285" s="143"/>
      <c r="ET285" s="143"/>
      <c r="EU285" s="143"/>
      <c r="EV285" s="143"/>
      <c r="EW285" s="143"/>
      <c r="EX285" s="143"/>
      <c r="EY285" s="143"/>
      <c r="EZ285" s="143"/>
      <c r="FA285" s="143"/>
      <c r="FB285" s="143"/>
      <c r="FC285" s="143"/>
      <c r="FD285" s="143"/>
      <c r="FE285" s="143"/>
      <c r="FF285" s="143"/>
      <c r="FG285" s="143"/>
      <c r="FH285" s="143"/>
      <c r="FI285" s="143"/>
      <c r="FJ285" s="143"/>
      <c r="FK285" s="143"/>
      <c r="FL285" s="143"/>
      <c r="FM285" s="143"/>
      <c r="FN285" s="143"/>
      <c r="FO285" s="143"/>
      <c r="FP285" s="143"/>
      <c r="FQ285" s="143"/>
      <c r="FR285" s="143"/>
      <c r="FS285" s="143"/>
      <c r="FT285" s="143"/>
      <c r="FU285" s="143"/>
      <c r="FV285" s="143"/>
      <c r="FW285" s="143"/>
      <c r="FX285" s="143"/>
      <c r="FY285" s="143"/>
      <c r="FZ285" s="143"/>
      <c r="GA285" s="143"/>
      <c r="GB285" s="143"/>
      <c r="GC285" s="143"/>
      <c r="GD285" s="143"/>
      <c r="GE285" s="143"/>
      <c r="GF285" s="143"/>
      <c r="GG285" s="143"/>
      <c r="GH285" s="143"/>
      <c r="GI285" s="143"/>
      <c r="GJ285" s="143"/>
      <c r="GK285" s="143"/>
      <c r="GL285" s="143"/>
      <c r="GM285" s="143"/>
      <c r="GN285" s="143"/>
      <c r="GO285" s="143"/>
      <c r="GP285" s="143"/>
      <c r="GQ285" s="143"/>
      <c r="GR285" s="143"/>
      <c r="GS285" s="143"/>
      <c r="GT285" s="143"/>
      <c r="GU285" s="143"/>
      <c r="GV285" s="143"/>
      <c r="GW285" s="143"/>
      <c r="GX285" s="143"/>
      <c r="GY285" s="143"/>
      <c r="GZ285" s="143"/>
      <c r="HA285" s="143"/>
      <c r="HB285" s="143"/>
      <c r="HC285" s="143"/>
      <c r="HD285" s="143"/>
      <c r="HE285" s="143"/>
      <c r="HF285" s="143"/>
      <c r="HG285" s="143"/>
      <c r="HH285" s="143"/>
      <c r="HI285" s="143"/>
      <c r="HJ285" s="143"/>
      <c r="HK285" s="143"/>
      <c r="HL285" s="143"/>
      <c r="HM285" s="143"/>
      <c r="HN285" s="143"/>
      <c r="HO285" s="143"/>
      <c r="HP285" s="143"/>
      <c r="HQ285" s="143"/>
      <c r="HR285" s="143"/>
      <c r="HS285" s="143"/>
      <c r="HT285" s="143"/>
      <c r="HU285" s="143"/>
      <c r="HV285" s="143"/>
      <c r="HW285" s="143"/>
      <c r="HX285" s="143"/>
      <c r="HY285" s="143"/>
      <c r="HZ285" s="143"/>
      <c r="IA285" s="143"/>
      <c r="IB285" s="143"/>
      <c r="IC285" s="143"/>
      <c r="ID285" s="143"/>
      <c r="IE285" s="143"/>
      <c r="IF285" s="143"/>
      <c r="IG285" s="143"/>
      <c r="IH285" s="143"/>
      <c r="II285" s="143"/>
      <c r="IJ285" s="143"/>
      <c r="IK285" s="143"/>
      <c r="IL285" s="143"/>
      <c r="IM285" s="143"/>
      <c r="IN285" s="143"/>
      <c r="IO285" s="143"/>
      <c r="IP285" s="143"/>
      <c r="IQ285" s="143"/>
      <c r="IR285" s="143"/>
      <c r="IS285" s="143"/>
      <c r="IT285" s="143"/>
      <c r="IU285" s="143"/>
      <c r="IV285" s="143"/>
    </row>
    <row r="286" spans="1:256" s="144" customFormat="1" ht="15.6" x14ac:dyDescent="0.25">
      <c r="A286" s="147">
        <v>15020</v>
      </c>
      <c r="B286" s="146" t="s">
        <v>22</v>
      </c>
      <c r="C286" s="146" t="s">
        <v>14</v>
      </c>
      <c r="D286" s="148">
        <v>15160</v>
      </c>
      <c r="E286" s="170" t="s">
        <v>24</v>
      </c>
      <c r="F286" s="156">
        <f>'2018-2019 Form'!F301</f>
        <v>0</v>
      </c>
      <c r="G286" s="156">
        <f t="shared" ref="G286:H306" si="28">F286</f>
        <v>0</v>
      </c>
      <c r="H286" s="156">
        <f>F286</f>
        <v>0</v>
      </c>
      <c r="I286" s="156"/>
      <c r="J286" s="173"/>
      <c r="K286" s="156"/>
      <c r="L286" s="173"/>
      <c r="M286" s="173"/>
      <c r="N286" s="173"/>
      <c r="O286" s="157"/>
      <c r="P286" s="143"/>
      <c r="Q286" s="143"/>
      <c r="R286" s="143"/>
      <c r="S286" s="143"/>
      <c r="T286" s="143"/>
      <c r="U286" s="143"/>
      <c r="V286" s="143"/>
      <c r="W286" s="143"/>
      <c r="X286" s="143"/>
      <c r="Y286" s="143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43"/>
      <c r="AJ286" s="143"/>
      <c r="AK286" s="143"/>
      <c r="AL286" s="143"/>
      <c r="AM286" s="143"/>
      <c r="AN286" s="143"/>
      <c r="AO286" s="143"/>
      <c r="AP286" s="143"/>
      <c r="AQ286" s="143"/>
      <c r="AR286" s="143"/>
      <c r="AS286" s="143"/>
      <c r="AT286" s="143"/>
      <c r="AU286" s="143"/>
      <c r="AV286" s="143"/>
      <c r="AW286" s="143"/>
      <c r="AX286" s="143"/>
      <c r="AY286" s="143"/>
      <c r="AZ286" s="143"/>
      <c r="BA286" s="143"/>
      <c r="BB286" s="143"/>
      <c r="BC286" s="143"/>
      <c r="BD286" s="143"/>
      <c r="BE286" s="143"/>
      <c r="BF286" s="143"/>
      <c r="BG286" s="143"/>
      <c r="BH286" s="143"/>
      <c r="BI286" s="143"/>
      <c r="BJ286" s="143"/>
      <c r="BK286" s="143"/>
      <c r="BL286" s="143"/>
      <c r="BM286" s="143"/>
      <c r="BN286" s="143"/>
      <c r="BO286" s="143"/>
      <c r="BP286" s="143"/>
      <c r="BQ286" s="143"/>
      <c r="BR286" s="143"/>
      <c r="BS286" s="143"/>
      <c r="BT286" s="143"/>
      <c r="BU286" s="143"/>
      <c r="BV286" s="143"/>
      <c r="BW286" s="143"/>
      <c r="BX286" s="143"/>
      <c r="BY286" s="143"/>
      <c r="BZ286" s="143"/>
      <c r="CA286" s="143"/>
      <c r="CB286" s="143"/>
      <c r="CC286" s="143"/>
      <c r="CD286" s="143"/>
      <c r="CE286" s="143"/>
      <c r="CF286" s="143"/>
      <c r="CG286" s="143"/>
      <c r="CH286" s="143"/>
      <c r="CI286" s="143"/>
      <c r="CJ286" s="143"/>
      <c r="CK286" s="143"/>
      <c r="CL286" s="143"/>
      <c r="CM286" s="143"/>
      <c r="CN286" s="143"/>
      <c r="CO286" s="143"/>
      <c r="CP286" s="143"/>
      <c r="CQ286" s="143"/>
      <c r="CR286" s="143"/>
      <c r="CS286" s="143"/>
      <c r="CT286" s="143"/>
      <c r="CU286" s="143"/>
      <c r="CV286" s="143"/>
      <c r="CW286" s="143"/>
      <c r="CX286" s="143"/>
      <c r="CY286" s="143"/>
      <c r="CZ286" s="143"/>
      <c r="DA286" s="143"/>
      <c r="DB286" s="143"/>
      <c r="DC286" s="143"/>
      <c r="DD286" s="143"/>
      <c r="DE286" s="143"/>
      <c r="DF286" s="143"/>
      <c r="DG286" s="143"/>
      <c r="DH286" s="143"/>
      <c r="DI286" s="143"/>
      <c r="DJ286" s="143"/>
      <c r="DK286" s="143"/>
      <c r="DL286" s="143"/>
      <c r="DM286" s="143"/>
      <c r="DN286" s="143"/>
      <c r="DO286" s="143"/>
      <c r="DP286" s="143"/>
      <c r="DQ286" s="143"/>
      <c r="DR286" s="143"/>
      <c r="DS286" s="143"/>
      <c r="DT286" s="143"/>
      <c r="DU286" s="143"/>
      <c r="DV286" s="143"/>
      <c r="DW286" s="143"/>
      <c r="DX286" s="143"/>
      <c r="DY286" s="143"/>
      <c r="DZ286" s="143"/>
      <c r="EA286" s="143"/>
      <c r="EB286" s="143"/>
      <c r="EC286" s="143"/>
      <c r="ED286" s="143"/>
      <c r="EE286" s="143"/>
      <c r="EF286" s="143"/>
      <c r="EG286" s="143"/>
      <c r="EH286" s="143"/>
      <c r="EI286" s="143"/>
      <c r="EJ286" s="143"/>
      <c r="EK286" s="143"/>
      <c r="EL286" s="143"/>
      <c r="EM286" s="143"/>
      <c r="EN286" s="143"/>
      <c r="EO286" s="143"/>
      <c r="EP286" s="143"/>
      <c r="EQ286" s="143"/>
      <c r="ER286" s="143"/>
      <c r="ES286" s="143"/>
      <c r="ET286" s="143"/>
      <c r="EU286" s="143"/>
      <c r="EV286" s="143"/>
      <c r="EW286" s="143"/>
      <c r="EX286" s="143"/>
      <c r="EY286" s="143"/>
      <c r="EZ286" s="143"/>
      <c r="FA286" s="143"/>
      <c r="FB286" s="143"/>
      <c r="FC286" s="143"/>
      <c r="FD286" s="143"/>
      <c r="FE286" s="143"/>
      <c r="FF286" s="143"/>
      <c r="FG286" s="143"/>
      <c r="FH286" s="143"/>
      <c r="FI286" s="143"/>
      <c r="FJ286" s="143"/>
      <c r="FK286" s="143"/>
      <c r="FL286" s="143"/>
      <c r="FM286" s="143"/>
      <c r="FN286" s="143"/>
      <c r="FO286" s="143"/>
      <c r="FP286" s="143"/>
      <c r="FQ286" s="143"/>
      <c r="FR286" s="143"/>
      <c r="FS286" s="143"/>
      <c r="FT286" s="143"/>
      <c r="FU286" s="143"/>
      <c r="FV286" s="143"/>
      <c r="FW286" s="143"/>
      <c r="FX286" s="143"/>
      <c r="FY286" s="143"/>
      <c r="FZ286" s="143"/>
      <c r="GA286" s="143"/>
      <c r="GB286" s="143"/>
      <c r="GC286" s="143"/>
      <c r="GD286" s="143"/>
      <c r="GE286" s="143"/>
      <c r="GF286" s="143"/>
      <c r="GG286" s="143"/>
      <c r="GH286" s="143"/>
      <c r="GI286" s="143"/>
      <c r="GJ286" s="143"/>
      <c r="GK286" s="143"/>
      <c r="GL286" s="143"/>
      <c r="GM286" s="143"/>
      <c r="GN286" s="143"/>
      <c r="GO286" s="143"/>
      <c r="GP286" s="143"/>
      <c r="GQ286" s="143"/>
      <c r="GR286" s="143"/>
      <c r="GS286" s="143"/>
      <c r="GT286" s="143"/>
      <c r="GU286" s="143"/>
      <c r="GV286" s="143"/>
      <c r="GW286" s="143"/>
      <c r="GX286" s="143"/>
      <c r="GY286" s="143"/>
      <c r="GZ286" s="143"/>
      <c r="HA286" s="143"/>
      <c r="HB286" s="143"/>
      <c r="HC286" s="143"/>
      <c r="HD286" s="143"/>
      <c r="HE286" s="143"/>
      <c r="HF286" s="143"/>
      <c r="HG286" s="143"/>
      <c r="HH286" s="143"/>
      <c r="HI286" s="143"/>
      <c r="HJ286" s="143"/>
      <c r="HK286" s="143"/>
      <c r="HL286" s="143"/>
      <c r="HM286" s="143"/>
      <c r="HN286" s="143"/>
      <c r="HO286" s="143"/>
      <c r="HP286" s="143"/>
      <c r="HQ286" s="143"/>
      <c r="HR286" s="143"/>
      <c r="HS286" s="143"/>
      <c r="HT286" s="143"/>
      <c r="HU286" s="143"/>
      <c r="HV286" s="143"/>
      <c r="HW286" s="143"/>
      <c r="HX286" s="143"/>
      <c r="HY286" s="143"/>
      <c r="HZ286" s="143"/>
      <c r="IA286" s="143"/>
      <c r="IB286" s="143"/>
      <c r="IC286" s="143"/>
      <c r="ID286" s="143"/>
      <c r="IE286" s="143"/>
      <c r="IF286" s="143"/>
      <c r="IG286" s="143"/>
      <c r="IH286" s="143"/>
      <c r="II286" s="143"/>
      <c r="IJ286" s="143"/>
      <c r="IK286" s="143"/>
      <c r="IL286" s="143"/>
      <c r="IM286" s="143"/>
      <c r="IN286" s="143"/>
      <c r="IO286" s="143"/>
      <c r="IP286" s="143"/>
      <c r="IQ286" s="143"/>
      <c r="IR286" s="143"/>
      <c r="IS286" s="143"/>
      <c r="IT286" s="143"/>
      <c r="IU286" s="143"/>
      <c r="IV286" s="143"/>
    </row>
    <row r="287" spans="1:256" s="144" customFormat="1" ht="15.6" x14ac:dyDescent="0.25">
      <c r="A287" s="147">
        <v>15025</v>
      </c>
      <c r="B287" s="146" t="s">
        <v>22</v>
      </c>
      <c r="C287" s="146" t="s">
        <v>320</v>
      </c>
      <c r="D287" s="148">
        <v>15160</v>
      </c>
      <c r="E287" s="170" t="s">
        <v>865</v>
      </c>
      <c r="F287" s="156">
        <f>'2018-2019 Form'!F302</f>
        <v>0</v>
      </c>
      <c r="G287" s="156">
        <f t="shared" si="28"/>
        <v>0</v>
      </c>
      <c r="H287" s="156">
        <f>F287</f>
        <v>0</v>
      </c>
      <c r="I287" s="156"/>
      <c r="J287" s="173"/>
      <c r="K287" s="156"/>
      <c r="L287" s="173"/>
      <c r="M287" s="173"/>
      <c r="N287" s="173"/>
      <c r="O287" s="157"/>
      <c r="P287" s="143"/>
      <c r="Q287" s="143"/>
      <c r="R287" s="143"/>
      <c r="S287" s="143"/>
      <c r="T287" s="143"/>
      <c r="U287" s="143"/>
      <c r="V287" s="143"/>
      <c r="W287" s="143"/>
      <c r="X287" s="143"/>
      <c r="Y287" s="143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43"/>
      <c r="AJ287" s="143"/>
      <c r="AK287" s="143"/>
      <c r="AL287" s="143"/>
      <c r="AM287" s="143"/>
      <c r="AN287" s="143"/>
      <c r="AO287" s="143"/>
      <c r="AP287" s="143"/>
      <c r="AQ287" s="143"/>
      <c r="AR287" s="143"/>
      <c r="AS287" s="143"/>
      <c r="AT287" s="143"/>
      <c r="AU287" s="143"/>
      <c r="AV287" s="143"/>
      <c r="AW287" s="143"/>
      <c r="AX287" s="143"/>
      <c r="AY287" s="143"/>
      <c r="AZ287" s="143"/>
      <c r="BA287" s="143"/>
      <c r="BB287" s="143"/>
      <c r="BC287" s="143"/>
      <c r="BD287" s="143"/>
      <c r="BE287" s="143"/>
      <c r="BF287" s="143"/>
      <c r="BG287" s="143"/>
      <c r="BH287" s="143"/>
      <c r="BI287" s="143"/>
      <c r="BJ287" s="143"/>
      <c r="BK287" s="143"/>
      <c r="BL287" s="143"/>
      <c r="BM287" s="143"/>
      <c r="BN287" s="143"/>
      <c r="BO287" s="143"/>
      <c r="BP287" s="143"/>
      <c r="BQ287" s="143"/>
      <c r="BR287" s="143"/>
      <c r="BS287" s="143"/>
      <c r="BT287" s="143"/>
      <c r="BU287" s="143"/>
      <c r="BV287" s="143"/>
      <c r="BW287" s="143"/>
      <c r="BX287" s="143"/>
      <c r="BY287" s="143"/>
      <c r="BZ287" s="143"/>
      <c r="CA287" s="143"/>
      <c r="CB287" s="143"/>
      <c r="CC287" s="143"/>
      <c r="CD287" s="143"/>
      <c r="CE287" s="143"/>
      <c r="CF287" s="143"/>
      <c r="CG287" s="143"/>
      <c r="CH287" s="143"/>
      <c r="CI287" s="143"/>
      <c r="CJ287" s="143"/>
      <c r="CK287" s="143"/>
      <c r="CL287" s="143"/>
      <c r="CM287" s="143"/>
      <c r="CN287" s="143"/>
      <c r="CO287" s="143"/>
      <c r="CP287" s="143"/>
      <c r="CQ287" s="143"/>
      <c r="CR287" s="143"/>
      <c r="CS287" s="143"/>
      <c r="CT287" s="143"/>
      <c r="CU287" s="143"/>
      <c r="CV287" s="143"/>
      <c r="CW287" s="143"/>
      <c r="CX287" s="143"/>
      <c r="CY287" s="143"/>
      <c r="CZ287" s="143"/>
      <c r="DA287" s="143"/>
      <c r="DB287" s="143"/>
      <c r="DC287" s="143"/>
      <c r="DD287" s="143"/>
      <c r="DE287" s="143"/>
      <c r="DF287" s="143"/>
      <c r="DG287" s="143"/>
      <c r="DH287" s="143"/>
      <c r="DI287" s="143"/>
      <c r="DJ287" s="143"/>
      <c r="DK287" s="143"/>
      <c r="DL287" s="143"/>
      <c r="DM287" s="143"/>
      <c r="DN287" s="143"/>
      <c r="DO287" s="143"/>
      <c r="DP287" s="143"/>
      <c r="DQ287" s="143"/>
      <c r="DR287" s="143"/>
      <c r="DS287" s="143"/>
      <c r="DT287" s="143"/>
      <c r="DU287" s="143"/>
      <c r="DV287" s="143"/>
      <c r="DW287" s="143"/>
      <c r="DX287" s="143"/>
      <c r="DY287" s="143"/>
      <c r="DZ287" s="143"/>
      <c r="EA287" s="143"/>
      <c r="EB287" s="143"/>
      <c r="EC287" s="143"/>
      <c r="ED287" s="143"/>
      <c r="EE287" s="143"/>
      <c r="EF287" s="143"/>
      <c r="EG287" s="143"/>
      <c r="EH287" s="143"/>
      <c r="EI287" s="143"/>
      <c r="EJ287" s="143"/>
      <c r="EK287" s="143"/>
      <c r="EL287" s="143"/>
      <c r="EM287" s="143"/>
      <c r="EN287" s="143"/>
      <c r="EO287" s="143"/>
      <c r="EP287" s="143"/>
      <c r="EQ287" s="143"/>
      <c r="ER287" s="143"/>
      <c r="ES287" s="143"/>
      <c r="ET287" s="143"/>
      <c r="EU287" s="143"/>
      <c r="EV287" s="143"/>
      <c r="EW287" s="143"/>
      <c r="EX287" s="143"/>
      <c r="EY287" s="143"/>
      <c r="EZ287" s="143"/>
      <c r="FA287" s="143"/>
      <c r="FB287" s="143"/>
      <c r="FC287" s="143"/>
      <c r="FD287" s="143"/>
      <c r="FE287" s="143"/>
      <c r="FF287" s="143"/>
      <c r="FG287" s="143"/>
      <c r="FH287" s="143"/>
      <c r="FI287" s="143"/>
      <c r="FJ287" s="143"/>
      <c r="FK287" s="143"/>
      <c r="FL287" s="143"/>
      <c r="FM287" s="143"/>
      <c r="FN287" s="143"/>
      <c r="FO287" s="143"/>
      <c r="FP287" s="143"/>
      <c r="FQ287" s="143"/>
      <c r="FR287" s="143"/>
      <c r="FS287" s="143"/>
      <c r="FT287" s="143"/>
      <c r="FU287" s="143"/>
      <c r="FV287" s="143"/>
      <c r="FW287" s="143"/>
      <c r="FX287" s="143"/>
      <c r="FY287" s="143"/>
      <c r="FZ287" s="143"/>
      <c r="GA287" s="143"/>
      <c r="GB287" s="143"/>
      <c r="GC287" s="143"/>
      <c r="GD287" s="143"/>
      <c r="GE287" s="143"/>
      <c r="GF287" s="143"/>
      <c r="GG287" s="143"/>
      <c r="GH287" s="143"/>
      <c r="GI287" s="143"/>
      <c r="GJ287" s="143"/>
      <c r="GK287" s="143"/>
      <c r="GL287" s="143"/>
      <c r="GM287" s="143"/>
      <c r="GN287" s="143"/>
      <c r="GO287" s="143"/>
      <c r="GP287" s="143"/>
      <c r="GQ287" s="143"/>
      <c r="GR287" s="143"/>
      <c r="GS287" s="143"/>
      <c r="GT287" s="143"/>
      <c r="GU287" s="143"/>
      <c r="GV287" s="143"/>
      <c r="GW287" s="143"/>
      <c r="GX287" s="143"/>
      <c r="GY287" s="143"/>
      <c r="GZ287" s="143"/>
      <c r="HA287" s="143"/>
      <c r="HB287" s="143"/>
      <c r="HC287" s="143"/>
      <c r="HD287" s="143"/>
      <c r="HE287" s="143"/>
      <c r="HF287" s="143"/>
      <c r="HG287" s="143"/>
      <c r="HH287" s="143"/>
      <c r="HI287" s="143"/>
      <c r="HJ287" s="143"/>
      <c r="HK287" s="143"/>
      <c r="HL287" s="143"/>
      <c r="HM287" s="143"/>
      <c r="HN287" s="143"/>
      <c r="HO287" s="143"/>
      <c r="HP287" s="143"/>
      <c r="HQ287" s="143"/>
      <c r="HR287" s="143"/>
      <c r="HS287" s="143"/>
      <c r="HT287" s="143"/>
      <c r="HU287" s="143"/>
      <c r="HV287" s="143"/>
      <c r="HW287" s="143"/>
      <c r="HX287" s="143"/>
      <c r="HY287" s="143"/>
      <c r="HZ287" s="143"/>
      <c r="IA287" s="143"/>
      <c r="IB287" s="143"/>
      <c r="IC287" s="143"/>
      <c r="ID287" s="143"/>
      <c r="IE287" s="143"/>
      <c r="IF287" s="143"/>
      <c r="IG287" s="143"/>
      <c r="IH287" s="143"/>
      <c r="II287" s="143"/>
      <c r="IJ287" s="143"/>
      <c r="IK287" s="143"/>
      <c r="IL287" s="143"/>
      <c r="IM287" s="143"/>
      <c r="IN287" s="143"/>
      <c r="IO287" s="143"/>
      <c r="IP287" s="143"/>
      <c r="IQ287" s="143"/>
      <c r="IR287" s="143"/>
      <c r="IS287" s="143"/>
      <c r="IT287" s="143"/>
      <c r="IU287" s="143"/>
      <c r="IV287" s="143"/>
    </row>
    <row r="288" spans="1:256" s="144" customFormat="1" ht="15.6" x14ac:dyDescent="0.25">
      <c r="A288" s="149">
        <v>15030</v>
      </c>
      <c r="B288" s="146" t="s">
        <v>22</v>
      </c>
      <c r="C288" s="146" t="s">
        <v>143</v>
      </c>
      <c r="D288" s="148">
        <v>15160</v>
      </c>
      <c r="E288" s="170" t="s">
        <v>866</v>
      </c>
      <c r="F288" s="156">
        <f>'2018-2019 Form'!F303</f>
        <v>0</v>
      </c>
      <c r="G288" s="156">
        <f t="shared" si="28"/>
        <v>0</v>
      </c>
      <c r="H288" s="156">
        <f>F288</f>
        <v>0</v>
      </c>
      <c r="I288" s="156"/>
      <c r="J288" s="173"/>
      <c r="K288" s="156"/>
      <c r="L288" s="173"/>
      <c r="M288" s="173"/>
      <c r="N288" s="173"/>
      <c r="O288" s="157"/>
      <c r="P288" s="143"/>
      <c r="Q288" s="143"/>
      <c r="R288" s="143"/>
      <c r="S288" s="143"/>
      <c r="T288" s="143"/>
      <c r="U288" s="143"/>
      <c r="V288" s="143"/>
      <c r="W288" s="143"/>
      <c r="X288" s="143"/>
      <c r="Y288" s="143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43"/>
      <c r="AJ288" s="143"/>
      <c r="AK288" s="143"/>
      <c r="AL288" s="143"/>
      <c r="AM288" s="143"/>
      <c r="AN288" s="143"/>
      <c r="AO288" s="143"/>
      <c r="AP288" s="143"/>
      <c r="AQ288" s="143"/>
      <c r="AR288" s="143"/>
      <c r="AS288" s="143"/>
      <c r="AT288" s="143"/>
      <c r="AU288" s="143"/>
      <c r="AV288" s="143"/>
      <c r="AW288" s="143"/>
      <c r="AX288" s="143"/>
      <c r="AY288" s="143"/>
      <c r="AZ288" s="143"/>
      <c r="BA288" s="143"/>
      <c r="BB288" s="143"/>
      <c r="BC288" s="143"/>
      <c r="BD288" s="143"/>
      <c r="BE288" s="143"/>
      <c r="BF288" s="143"/>
      <c r="BG288" s="143"/>
      <c r="BH288" s="143"/>
      <c r="BI288" s="143"/>
      <c r="BJ288" s="143"/>
      <c r="BK288" s="143"/>
      <c r="BL288" s="143"/>
      <c r="BM288" s="143"/>
      <c r="BN288" s="143"/>
      <c r="BO288" s="143"/>
      <c r="BP288" s="143"/>
      <c r="BQ288" s="143"/>
      <c r="BR288" s="143"/>
      <c r="BS288" s="143"/>
      <c r="BT288" s="143"/>
      <c r="BU288" s="143"/>
      <c r="BV288" s="143"/>
      <c r="BW288" s="143"/>
      <c r="BX288" s="143"/>
      <c r="BY288" s="143"/>
      <c r="BZ288" s="143"/>
      <c r="CA288" s="143"/>
      <c r="CB288" s="143"/>
      <c r="CC288" s="143"/>
      <c r="CD288" s="143"/>
      <c r="CE288" s="143"/>
      <c r="CF288" s="143"/>
      <c r="CG288" s="143"/>
      <c r="CH288" s="143"/>
      <c r="CI288" s="143"/>
      <c r="CJ288" s="143"/>
      <c r="CK288" s="143"/>
      <c r="CL288" s="143"/>
      <c r="CM288" s="143"/>
      <c r="CN288" s="143"/>
      <c r="CO288" s="143"/>
      <c r="CP288" s="143"/>
      <c r="CQ288" s="143"/>
      <c r="CR288" s="143"/>
      <c r="CS288" s="143"/>
      <c r="CT288" s="143"/>
      <c r="CU288" s="143"/>
      <c r="CV288" s="143"/>
      <c r="CW288" s="143"/>
      <c r="CX288" s="143"/>
      <c r="CY288" s="143"/>
      <c r="CZ288" s="143"/>
      <c r="DA288" s="143"/>
      <c r="DB288" s="143"/>
      <c r="DC288" s="143"/>
      <c r="DD288" s="143"/>
      <c r="DE288" s="143"/>
      <c r="DF288" s="143"/>
      <c r="DG288" s="143"/>
      <c r="DH288" s="143"/>
      <c r="DI288" s="143"/>
      <c r="DJ288" s="143"/>
      <c r="DK288" s="143"/>
      <c r="DL288" s="143"/>
      <c r="DM288" s="143"/>
      <c r="DN288" s="143"/>
      <c r="DO288" s="143"/>
      <c r="DP288" s="143"/>
      <c r="DQ288" s="143"/>
      <c r="DR288" s="143"/>
      <c r="DS288" s="143"/>
      <c r="DT288" s="143"/>
      <c r="DU288" s="143"/>
      <c r="DV288" s="143"/>
      <c r="DW288" s="143"/>
      <c r="DX288" s="143"/>
      <c r="DY288" s="143"/>
      <c r="DZ288" s="143"/>
      <c r="EA288" s="143"/>
      <c r="EB288" s="143"/>
      <c r="EC288" s="143"/>
      <c r="ED288" s="143"/>
      <c r="EE288" s="143"/>
      <c r="EF288" s="143"/>
      <c r="EG288" s="143"/>
      <c r="EH288" s="143"/>
      <c r="EI288" s="143"/>
      <c r="EJ288" s="143"/>
      <c r="EK288" s="143"/>
      <c r="EL288" s="143"/>
      <c r="EM288" s="143"/>
      <c r="EN288" s="143"/>
      <c r="EO288" s="143"/>
      <c r="EP288" s="143"/>
      <c r="EQ288" s="143"/>
      <c r="ER288" s="143"/>
      <c r="ES288" s="143"/>
      <c r="ET288" s="143"/>
      <c r="EU288" s="143"/>
      <c r="EV288" s="143"/>
      <c r="EW288" s="143"/>
      <c r="EX288" s="143"/>
      <c r="EY288" s="143"/>
      <c r="EZ288" s="143"/>
      <c r="FA288" s="143"/>
      <c r="FB288" s="143"/>
      <c r="FC288" s="143"/>
      <c r="FD288" s="143"/>
      <c r="FE288" s="143"/>
      <c r="FF288" s="143"/>
      <c r="FG288" s="143"/>
      <c r="FH288" s="143"/>
      <c r="FI288" s="143"/>
      <c r="FJ288" s="143"/>
      <c r="FK288" s="143"/>
      <c r="FL288" s="143"/>
      <c r="FM288" s="143"/>
      <c r="FN288" s="143"/>
      <c r="FO288" s="143"/>
      <c r="FP288" s="143"/>
      <c r="FQ288" s="143"/>
      <c r="FR288" s="143"/>
      <c r="FS288" s="143"/>
      <c r="FT288" s="143"/>
      <c r="FU288" s="143"/>
      <c r="FV288" s="143"/>
      <c r="FW288" s="143"/>
      <c r="FX288" s="143"/>
      <c r="FY288" s="143"/>
      <c r="FZ288" s="143"/>
      <c r="GA288" s="143"/>
      <c r="GB288" s="143"/>
      <c r="GC288" s="143"/>
      <c r="GD288" s="143"/>
      <c r="GE288" s="143"/>
      <c r="GF288" s="143"/>
      <c r="GG288" s="143"/>
      <c r="GH288" s="143"/>
      <c r="GI288" s="143"/>
      <c r="GJ288" s="143"/>
      <c r="GK288" s="143"/>
      <c r="GL288" s="143"/>
      <c r="GM288" s="143"/>
      <c r="GN288" s="143"/>
      <c r="GO288" s="143"/>
      <c r="GP288" s="143"/>
      <c r="GQ288" s="143"/>
      <c r="GR288" s="143"/>
      <c r="GS288" s="143"/>
      <c r="GT288" s="143"/>
      <c r="GU288" s="143"/>
      <c r="GV288" s="143"/>
      <c r="GW288" s="143"/>
      <c r="GX288" s="143"/>
      <c r="GY288" s="143"/>
      <c r="GZ288" s="143"/>
      <c r="HA288" s="143"/>
      <c r="HB288" s="143"/>
      <c r="HC288" s="143"/>
      <c r="HD288" s="143"/>
      <c r="HE288" s="143"/>
      <c r="HF288" s="143"/>
      <c r="HG288" s="143"/>
      <c r="HH288" s="143"/>
      <c r="HI288" s="143"/>
      <c r="HJ288" s="143"/>
      <c r="HK288" s="143"/>
      <c r="HL288" s="143"/>
      <c r="HM288" s="143"/>
      <c r="HN288" s="143"/>
      <c r="HO288" s="143"/>
      <c r="HP288" s="143"/>
      <c r="HQ288" s="143"/>
      <c r="HR288" s="143"/>
      <c r="HS288" s="143"/>
      <c r="HT288" s="143"/>
      <c r="HU288" s="143"/>
      <c r="HV288" s="143"/>
      <c r="HW288" s="143"/>
      <c r="HX288" s="143"/>
      <c r="HY288" s="143"/>
      <c r="HZ288" s="143"/>
      <c r="IA288" s="143"/>
      <c r="IB288" s="143"/>
      <c r="IC288" s="143"/>
      <c r="ID288" s="143"/>
      <c r="IE288" s="143"/>
      <c r="IF288" s="143"/>
      <c r="IG288" s="143"/>
      <c r="IH288" s="143"/>
      <c r="II288" s="143"/>
      <c r="IJ288" s="143"/>
      <c r="IK288" s="143"/>
      <c r="IL288" s="143"/>
      <c r="IM288" s="143"/>
      <c r="IN288" s="143"/>
      <c r="IO288" s="143"/>
      <c r="IP288" s="143"/>
      <c r="IQ288" s="143"/>
      <c r="IR288" s="143"/>
      <c r="IS288" s="143"/>
      <c r="IT288" s="143"/>
      <c r="IU288" s="143"/>
      <c r="IV288" s="143"/>
    </row>
    <row r="289" spans="1:256" s="144" customFormat="1" ht="15.6" x14ac:dyDescent="0.25">
      <c r="A289" s="149">
        <v>15031</v>
      </c>
      <c r="B289" s="146" t="s">
        <v>22</v>
      </c>
      <c r="C289" s="146" t="s">
        <v>145</v>
      </c>
      <c r="D289" s="148">
        <v>15160</v>
      </c>
      <c r="E289" s="170" t="s">
        <v>867</v>
      </c>
      <c r="F289" s="156">
        <f>'2018-2019 Form'!F304</f>
        <v>0</v>
      </c>
      <c r="G289" s="156">
        <f t="shared" si="28"/>
        <v>0</v>
      </c>
      <c r="H289" s="156">
        <f>F289</f>
        <v>0</v>
      </c>
      <c r="I289" s="156"/>
      <c r="J289" s="173"/>
      <c r="K289" s="156"/>
      <c r="L289" s="173"/>
      <c r="M289" s="173"/>
      <c r="N289" s="173"/>
      <c r="O289" s="157"/>
      <c r="P289" s="143"/>
      <c r="Q289" s="143"/>
      <c r="R289" s="143"/>
      <c r="S289" s="143"/>
      <c r="T289" s="143"/>
      <c r="U289" s="143"/>
      <c r="V289" s="143"/>
      <c r="W289" s="143"/>
      <c r="X289" s="143"/>
      <c r="Y289" s="143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43"/>
      <c r="AJ289" s="143"/>
      <c r="AK289" s="143"/>
      <c r="AL289" s="143"/>
      <c r="AM289" s="143"/>
      <c r="AN289" s="143"/>
      <c r="AO289" s="143"/>
      <c r="AP289" s="143"/>
      <c r="AQ289" s="143"/>
      <c r="AR289" s="143"/>
      <c r="AS289" s="143"/>
      <c r="AT289" s="143"/>
      <c r="AU289" s="143"/>
      <c r="AV289" s="143"/>
      <c r="AW289" s="143"/>
      <c r="AX289" s="143"/>
      <c r="AY289" s="143"/>
      <c r="AZ289" s="143"/>
      <c r="BA289" s="143"/>
      <c r="BB289" s="143"/>
      <c r="BC289" s="143"/>
      <c r="BD289" s="143"/>
      <c r="BE289" s="143"/>
      <c r="BF289" s="143"/>
      <c r="BG289" s="143"/>
      <c r="BH289" s="143"/>
      <c r="BI289" s="143"/>
      <c r="BJ289" s="143"/>
      <c r="BK289" s="143"/>
      <c r="BL289" s="143"/>
      <c r="BM289" s="143"/>
      <c r="BN289" s="143"/>
      <c r="BO289" s="143"/>
      <c r="BP289" s="143"/>
      <c r="BQ289" s="143"/>
      <c r="BR289" s="143"/>
      <c r="BS289" s="143"/>
      <c r="BT289" s="143"/>
      <c r="BU289" s="143"/>
      <c r="BV289" s="143"/>
      <c r="BW289" s="143"/>
      <c r="BX289" s="143"/>
      <c r="BY289" s="143"/>
      <c r="BZ289" s="143"/>
      <c r="CA289" s="143"/>
      <c r="CB289" s="143"/>
      <c r="CC289" s="143"/>
      <c r="CD289" s="143"/>
      <c r="CE289" s="143"/>
      <c r="CF289" s="143"/>
      <c r="CG289" s="143"/>
      <c r="CH289" s="143"/>
      <c r="CI289" s="143"/>
      <c r="CJ289" s="143"/>
      <c r="CK289" s="143"/>
      <c r="CL289" s="143"/>
      <c r="CM289" s="143"/>
      <c r="CN289" s="143"/>
      <c r="CO289" s="143"/>
      <c r="CP289" s="143"/>
      <c r="CQ289" s="143"/>
      <c r="CR289" s="143"/>
      <c r="CS289" s="143"/>
      <c r="CT289" s="143"/>
      <c r="CU289" s="143"/>
      <c r="CV289" s="143"/>
      <c r="CW289" s="143"/>
      <c r="CX289" s="143"/>
      <c r="CY289" s="143"/>
      <c r="CZ289" s="143"/>
      <c r="DA289" s="143"/>
      <c r="DB289" s="143"/>
      <c r="DC289" s="143"/>
      <c r="DD289" s="143"/>
      <c r="DE289" s="143"/>
      <c r="DF289" s="143"/>
      <c r="DG289" s="143"/>
      <c r="DH289" s="143"/>
      <c r="DI289" s="143"/>
      <c r="DJ289" s="143"/>
      <c r="DK289" s="143"/>
      <c r="DL289" s="143"/>
      <c r="DM289" s="143"/>
      <c r="DN289" s="143"/>
      <c r="DO289" s="143"/>
      <c r="DP289" s="143"/>
      <c r="DQ289" s="143"/>
      <c r="DR289" s="143"/>
      <c r="DS289" s="143"/>
      <c r="DT289" s="143"/>
      <c r="DU289" s="143"/>
      <c r="DV289" s="143"/>
      <c r="DW289" s="143"/>
      <c r="DX289" s="143"/>
      <c r="DY289" s="143"/>
      <c r="DZ289" s="143"/>
      <c r="EA289" s="143"/>
      <c r="EB289" s="143"/>
      <c r="EC289" s="143"/>
      <c r="ED289" s="143"/>
      <c r="EE289" s="143"/>
      <c r="EF289" s="143"/>
      <c r="EG289" s="143"/>
      <c r="EH289" s="143"/>
      <c r="EI289" s="143"/>
      <c r="EJ289" s="143"/>
      <c r="EK289" s="143"/>
      <c r="EL289" s="143"/>
      <c r="EM289" s="143"/>
      <c r="EN289" s="143"/>
      <c r="EO289" s="143"/>
      <c r="EP289" s="143"/>
      <c r="EQ289" s="143"/>
      <c r="ER289" s="143"/>
      <c r="ES289" s="143"/>
      <c r="ET289" s="143"/>
      <c r="EU289" s="143"/>
      <c r="EV289" s="143"/>
      <c r="EW289" s="143"/>
      <c r="EX289" s="143"/>
      <c r="EY289" s="143"/>
      <c r="EZ289" s="143"/>
      <c r="FA289" s="143"/>
      <c r="FB289" s="143"/>
      <c r="FC289" s="143"/>
      <c r="FD289" s="143"/>
      <c r="FE289" s="143"/>
      <c r="FF289" s="143"/>
      <c r="FG289" s="143"/>
      <c r="FH289" s="143"/>
      <c r="FI289" s="143"/>
      <c r="FJ289" s="143"/>
      <c r="FK289" s="143"/>
      <c r="FL289" s="143"/>
      <c r="FM289" s="143"/>
      <c r="FN289" s="143"/>
      <c r="FO289" s="143"/>
      <c r="FP289" s="143"/>
      <c r="FQ289" s="143"/>
      <c r="FR289" s="143"/>
      <c r="FS289" s="143"/>
      <c r="FT289" s="143"/>
      <c r="FU289" s="143"/>
      <c r="FV289" s="143"/>
      <c r="FW289" s="143"/>
      <c r="FX289" s="143"/>
      <c r="FY289" s="143"/>
      <c r="FZ289" s="143"/>
      <c r="GA289" s="143"/>
      <c r="GB289" s="143"/>
      <c r="GC289" s="143"/>
      <c r="GD289" s="143"/>
      <c r="GE289" s="143"/>
      <c r="GF289" s="143"/>
      <c r="GG289" s="143"/>
      <c r="GH289" s="143"/>
      <c r="GI289" s="143"/>
      <c r="GJ289" s="143"/>
      <c r="GK289" s="143"/>
      <c r="GL289" s="143"/>
      <c r="GM289" s="143"/>
      <c r="GN289" s="143"/>
      <c r="GO289" s="143"/>
      <c r="GP289" s="143"/>
      <c r="GQ289" s="143"/>
      <c r="GR289" s="143"/>
      <c r="GS289" s="143"/>
      <c r="GT289" s="143"/>
      <c r="GU289" s="143"/>
      <c r="GV289" s="143"/>
      <c r="GW289" s="143"/>
      <c r="GX289" s="143"/>
      <c r="GY289" s="143"/>
      <c r="GZ289" s="143"/>
      <c r="HA289" s="143"/>
      <c r="HB289" s="143"/>
      <c r="HC289" s="143"/>
      <c r="HD289" s="143"/>
      <c r="HE289" s="143"/>
      <c r="HF289" s="143"/>
      <c r="HG289" s="143"/>
      <c r="HH289" s="143"/>
      <c r="HI289" s="143"/>
      <c r="HJ289" s="143"/>
      <c r="HK289" s="143"/>
      <c r="HL289" s="143"/>
      <c r="HM289" s="143"/>
      <c r="HN289" s="143"/>
      <c r="HO289" s="143"/>
      <c r="HP289" s="143"/>
      <c r="HQ289" s="143"/>
      <c r="HR289" s="143"/>
      <c r="HS289" s="143"/>
      <c r="HT289" s="143"/>
      <c r="HU289" s="143"/>
      <c r="HV289" s="143"/>
      <c r="HW289" s="143"/>
      <c r="HX289" s="143"/>
      <c r="HY289" s="143"/>
      <c r="HZ289" s="143"/>
      <c r="IA289" s="143"/>
      <c r="IB289" s="143"/>
      <c r="IC289" s="143"/>
      <c r="ID289" s="143"/>
      <c r="IE289" s="143"/>
      <c r="IF289" s="143"/>
      <c r="IG289" s="143"/>
      <c r="IH289" s="143"/>
      <c r="II289" s="143"/>
      <c r="IJ289" s="143"/>
      <c r="IK289" s="143"/>
      <c r="IL289" s="143"/>
      <c r="IM289" s="143"/>
      <c r="IN289" s="143"/>
      <c r="IO289" s="143"/>
      <c r="IP289" s="143"/>
      <c r="IQ289" s="143"/>
      <c r="IR289" s="143"/>
      <c r="IS289" s="143"/>
      <c r="IT289" s="143"/>
      <c r="IU289" s="143"/>
      <c r="IV289" s="143"/>
    </row>
    <row r="290" spans="1:256" ht="15.6" x14ac:dyDescent="0.25">
      <c r="A290" s="149">
        <v>15032</v>
      </c>
      <c r="B290" s="146" t="s">
        <v>22</v>
      </c>
      <c r="C290" s="150" t="s">
        <v>15</v>
      </c>
      <c r="D290" s="148">
        <v>15160</v>
      </c>
      <c r="E290" s="170" t="s">
        <v>868</v>
      </c>
      <c r="F290" s="156">
        <f>'2018-2019 Form'!F305</f>
        <v>0</v>
      </c>
      <c r="G290" s="156"/>
      <c r="H290" s="156"/>
      <c r="I290" s="156"/>
      <c r="J290" s="173"/>
      <c r="L290" s="173"/>
      <c r="M290" s="173"/>
      <c r="N290" s="173"/>
      <c r="O290" s="156">
        <f>F290</f>
        <v>0</v>
      </c>
    </row>
    <row r="291" spans="1:256" ht="15.6" x14ac:dyDescent="0.25">
      <c r="A291" s="149">
        <v>15033</v>
      </c>
      <c r="B291" s="146" t="s">
        <v>22</v>
      </c>
      <c r="C291" s="146" t="s">
        <v>147</v>
      </c>
      <c r="D291" s="148">
        <v>15160</v>
      </c>
      <c r="E291" s="170" t="s">
        <v>869</v>
      </c>
      <c r="F291" s="156">
        <f>'2018-2019 Form'!F306</f>
        <v>0</v>
      </c>
      <c r="G291" s="156">
        <f t="shared" si="28"/>
        <v>0</v>
      </c>
      <c r="H291" s="156">
        <f>F291</f>
        <v>0</v>
      </c>
      <c r="I291" s="156"/>
      <c r="J291" s="173"/>
      <c r="K291" s="156"/>
      <c r="L291" s="173"/>
      <c r="M291" s="173"/>
      <c r="N291" s="173"/>
      <c r="O291" s="157"/>
    </row>
    <row r="292" spans="1:256" ht="15.6" x14ac:dyDescent="0.25">
      <c r="A292" s="149">
        <v>15034</v>
      </c>
      <c r="B292" s="146" t="s">
        <v>22</v>
      </c>
      <c r="C292" s="146" t="s">
        <v>149</v>
      </c>
      <c r="D292" s="148">
        <v>15160</v>
      </c>
      <c r="E292" s="170" t="s">
        <v>870</v>
      </c>
      <c r="F292" s="156">
        <f>'2018-2019 Form'!F307</f>
        <v>0</v>
      </c>
      <c r="G292" s="156">
        <f t="shared" si="28"/>
        <v>0</v>
      </c>
      <c r="H292" s="156">
        <f t="shared" ref="H292:H305" si="29">F292</f>
        <v>0</v>
      </c>
      <c r="I292" s="156"/>
      <c r="J292" s="173"/>
      <c r="K292" s="156"/>
      <c r="L292" s="173"/>
      <c r="M292" s="173"/>
      <c r="N292" s="173"/>
      <c r="O292" s="157"/>
    </row>
    <row r="293" spans="1:256" ht="15.6" x14ac:dyDescent="0.25">
      <c r="A293" s="149">
        <v>15035</v>
      </c>
      <c r="B293" s="146" t="s">
        <v>22</v>
      </c>
      <c r="C293" s="146" t="s">
        <v>151</v>
      </c>
      <c r="D293" s="148">
        <v>15160</v>
      </c>
      <c r="E293" s="170" t="s">
        <v>871</v>
      </c>
      <c r="F293" s="156">
        <f>'2018-2019 Form'!F308</f>
        <v>0</v>
      </c>
      <c r="G293" s="156">
        <f t="shared" si="28"/>
        <v>0</v>
      </c>
      <c r="H293" s="156">
        <f t="shared" si="29"/>
        <v>0</v>
      </c>
      <c r="I293" s="156"/>
      <c r="J293" s="173"/>
      <c r="K293" s="156"/>
      <c r="L293" s="173"/>
      <c r="M293" s="173"/>
      <c r="N293" s="173"/>
      <c r="O293" s="157"/>
    </row>
    <row r="294" spans="1:256" ht="15.6" x14ac:dyDescent="0.25">
      <c r="A294" s="149">
        <v>15036</v>
      </c>
      <c r="B294" s="146" t="s">
        <v>22</v>
      </c>
      <c r="C294" s="146" t="s">
        <v>155</v>
      </c>
      <c r="D294" s="148">
        <v>15160</v>
      </c>
      <c r="E294" s="170" t="s">
        <v>872</v>
      </c>
      <c r="F294" s="156">
        <f>'2018-2019 Form'!F309</f>
        <v>0</v>
      </c>
      <c r="G294" s="156">
        <f t="shared" si="28"/>
        <v>0</v>
      </c>
      <c r="H294" s="156">
        <f t="shared" si="29"/>
        <v>0</v>
      </c>
      <c r="I294" s="156"/>
      <c r="J294" s="173"/>
      <c r="K294" s="156"/>
      <c r="L294" s="173"/>
      <c r="M294" s="173"/>
      <c r="N294" s="173"/>
      <c r="O294" s="157"/>
    </row>
    <row r="295" spans="1:256" ht="15.6" x14ac:dyDescent="0.25">
      <c r="A295" s="149">
        <v>15037</v>
      </c>
      <c r="B295" s="146" t="s">
        <v>22</v>
      </c>
      <c r="C295" s="146" t="s">
        <v>157</v>
      </c>
      <c r="D295" s="148">
        <v>15160</v>
      </c>
      <c r="E295" s="170" t="s">
        <v>873</v>
      </c>
      <c r="F295" s="156">
        <f>'2018-2019 Form'!F310</f>
        <v>0</v>
      </c>
      <c r="G295" s="156">
        <f t="shared" si="28"/>
        <v>0</v>
      </c>
      <c r="H295" s="156">
        <f t="shared" si="29"/>
        <v>0</v>
      </c>
      <c r="I295" s="156"/>
      <c r="J295" s="173"/>
      <c r="K295" s="156"/>
      <c r="L295" s="173"/>
      <c r="M295" s="173"/>
      <c r="N295" s="173"/>
      <c r="O295" s="157"/>
    </row>
    <row r="296" spans="1:256" ht="15.6" x14ac:dyDescent="0.25">
      <c r="A296" s="149">
        <v>15038</v>
      </c>
      <c r="B296" s="146" t="s">
        <v>22</v>
      </c>
      <c r="C296" s="146" t="s">
        <v>394</v>
      </c>
      <c r="D296" s="148">
        <v>15160</v>
      </c>
      <c r="E296" s="170" t="s">
        <v>874</v>
      </c>
      <c r="F296" s="156">
        <f>'2018-2019 Form'!F311</f>
        <v>0</v>
      </c>
      <c r="G296" s="156">
        <f t="shared" si="28"/>
        <v>0</v>
      </c>
      <c r="H296" s="156">
        <f t="shared" si="29"/>
        <v>0</v>
      </c>
      <c r="I296" s="156"/>
      <c r="J296" s="173"/>
      <c r="K296" s="156"/>
      <c r="L296" s="173"/>
      <c r="M296" s="173"/>
      <c r="N296" s="173"/>
      <c r="O296" s="157"/>
    </row>
    <row r="297" spans="1:256" ht="16.2" customHeight="1" x14ac:dyDescent="0.25">
      <c r="A297" s="147">
        <v>15040</v>
      </c>
      <c r="B297" s="146" t="s">
        <v>22</v>
      </c>
      <c r="C297" s="146" t="s">
        <v>25</v>
      </c>
      <c r="D297" s="148">
        <v>15160</v>
      </c>
      <c r="E297" s="170" t="s">
        <v>26</v>
      </c>
      <c r="F297" s="156">
        <f>'2018-2019 Form'!F312</f>
        <v>0</v>
      </c>
      <c r="G297" s="156">
        <f t="shared" si="28"/>
        <v>0</v>
      </c>
      <c r="H297" s="156">
        <f t="shared" si="29"/>
        <v>0</v>
      </c>
      <c r="I297" s="156"/>
      <c r="J297" s="173"/>
      <c r="K297" s="156"/>
      <c r="L297" s="173"/>
      <c r="M297" s="173"/>
      <c r="N297" s="173"/>
      <c r="O297" s="157"/>
    </row>
    <row r="298" spans="1:256" ht="15.6" x14ac:dyDescent="0.25">
      <c r="A298" s="147">
        <v>15060</v>
      </c>
      <c r="B298" s="146" t="s">
        <v>22</v>
      </c>
      <c r="C298" s="146" t="s">
        <v>17</v>
      </c>
      <c r="D298" s="148">
        <v>15160</v>
      </c>
      <c r="E298" s="170" t="s">
        <v>27</v>
      </c>
      <c r="F298" s="156">
        <f>'2018-2019 Form'!F313</f>
        <v>0</v>
      </c>
      <c r="G298" s="156">
        <f t="shared" si="28"/>
        <v>0</v>
      </c>
      <c r="H298" s="156">
        <f t="shared" si="29"/>
        <v>0</v>
      </c>
      <c r="I298" s="156"/>
      <c r="J298" s="173"/>
      <c r="K298" s="156"/>
      <c r="L298" s="173"/>
      <c r="M298" s="173"/>
      <c r="N298" s="173"/>
      <c r="O298" s="157"/>
    </row>
    <row r="299" spans="1:256" ht="15.6" x14ac:dyDescent="0.25">
      <c r="A299" s="147">
        <v>15080</v>
      </c>
      <c r="B299" s="146" t="s">
        <v>22</v>
      </c>
      <c r="C299" s="146" t="s">
        <v>46</v>
      </c>
      <c r="D299" s="148">
        <v>15160</v>
      </c>
      <c r="E299" s="170" t="s">
        <v>28</v>
      </c>
      <c r="F299" s="156">
        <f>'2018-2019 Form'!F314</f>
        <v>0</v>
      </c>
      <c r="G299" s="156">
        <f t="shared" si="28"/>
        <v>0</v>
      </c>
      <c r="H299" s="156">
        <f t="shared" si="29"/>
        <v>0</v>
      </c>
      <c r="I299" s="156"/>
      <c r="J299" s="173"/>
      <c r="K299" s="156"/>
      <c r="L299" s="173"/>
      <c r="M299" s="173"/>
      <c r="N299" s="173"/>
      <c r="O299" s="157"/>
    </row>
    <row r="300" spans="1:256" ht="15.6" x14ac:dyDescent="0.25">
      <c r="A300" s="149">
        <v>15090</v>
      </c>
      <c r="B300" s="146" t="s">
        <v>22</v>
      </c>
      <c r="C300" s="146" t="s">
        <v>396</v>
      </c>
      <c r="D300" s="148">
        <v>15160</v>
      </c>
      <c r="E300" s="170" t="s">
        <v>859</v>
      </c>
      <c r="F300" s="156">
        <f>'2018-2019 Form'!F315</f>
        <v>0</v>
      </c>
      <c r="G300" s="156">
        <f t="shared" si="28"/>
        <v>0</v>
      </c>
      <c r="H300" s="156">
        <f t="shared" si="29"/>
        <v>0</v>
      </c>
      <c r="I300" s="156"/>
      <c r="J300" s="173"/>
      <c r="K300" s="156"/>
      <c r="L300" s="173"/>
      <c r="M300" s="173"/>
      <c r="N300" s="173"/>
      <c r="O300" s="157"/>
    </row>
    <row r="301" spans="1:256" ht="15.6" x14ac:dyDescent="0.25">
      <c r="A301" s="149">
        <v>15091</v>
      </c>
      <c r="B301" s="146" t="s">
        <v>22</v>
      </c>
      <c r="C301" s="146" t="s">
        <v>398</v>
      </c>
      <c r="D301" s="148">
        <v>15160</v>
      </c>
      <c r="E301" s="170" t="s">
        <v>860</v>
      </c>
      <c r="F301" s="156">
        <f>'2018-2019 Form'!F316</f>
        <v>0</v>
      </c>
      <c r="G301" s="156">
        <f t="shared" si="28"/>
        <v>0</v>
      </c>
      <c r="H301" s="156">
        <f t="shared" si="29"/>
        <v>0</v>
      </c>
      <c r="I301" s="156"/>
      <c r="J301" s="173"/>
      <c r="K301" s="156"/>
      <c r="L301" s="173"/>
      <c r="M301" s="173"/>
      <c r="N301" s="173"/>
      <c r="O301" s="157"/>
    </row>
    <row r="302" spans="1:256" ht="15.6" x14ac:dyDescent="0.25">
      <c r="A302" s="147">
        <v>15100</v>
      </c>
      <c r="B302" s="146" t="s">
        <v>22</v>
      </c>
      <c r="C302" s="146" t="s">
        <v>19</v>
      </c>
      <c r="D302" s="148">
        <v>15160</v>
      </c>
      <c r="E302" s="170" t="s">
        <v>29</v>
      </c>
      <c r="F302" s="156">
        <f>'2018-2019 Form'!F317</f>
        <v>0</v>
      </c>
      <c r="G302" s="156">
        <f t="shared" si="28"/>
        <v>0</v>
      </c>
      <c r="H302" s="156">
        <f t="shared" si="29"/>
        <v>0</v>
      </c>
      <c r="I302" s="156"/>
      <c r="J302" s="173"/>
      <c r="K302" s="156"/>
      <c r="L302" s="173"/>
      <c r="M302" s="173"/>
      <c r="N302" s="173"/>
      <c r="O302" s="157"/>
    </row>
    <row r="303" spans="1:256" ht="15.6" x14ac:dyDescent="0.25">
      <c r="A303" s="147">
        <v>15120</v>
      </c>
      <c r="B303" s="146" t="s">
        <v>22</v>
      </c>
      <c r="C303" s="146" t="s">
        <v>20</v>
      </c>
      <c r="D303" s="148">
        <v>15160</v>
      </c>
      <c r="E303" s="170" t="s">
        <v>30</v>
      </c>
      <c r="F303" s="156">
        <f>'2018-2019 Form'!F318</f>
        <v>0</v>
      </c>
      <c r="G303" s="156">
        <f t="shared" si="28"/>
        <v>0</v>
      </c>
      <c r="H303" s="156">
        <f t="shared" si="29"/>
        <v>0</v>
      </c>
      <c r="I303" s="156"/>
      <c r="J303" s="173"/>
      <c r="K303" s="156"/>
      <c r="L303" s="173"/>
      <c r="M303" s="173"/>
      <c r="N303" s="173"/>
      <c r="O303" s="157"/>
    </row>
    <row r="304" spans="1:256" ht="15.6" x14ac:dyDescent="0.25">
      <c r="A304" s="149">
        <v>15130</v>
      </c>
      <c r="B304" s="146" t="s">
        <v>22</v>
      </c>
      <c r="C304" s="146" t="s">
        <v>381</v>
      </c>
      <c r="D304" s="148">
        <v>15160</v>
      </c>
      <c r="E304" s="170" t="s">
        <v>861</v>
      </c>
      <c r="F304" s="156">
        <f>'2018-2019 Form'!F319</f>
        <v>0</v>
      </c>
      <c r="G304" s="156">
        <f t="shared" si="28"/>
        <v>0</v>
      </c>
      <c r="H304" s="156">
        <f t="shared" si="29"/>
        <v>0</v>
      </c>
      <c r="I304" s="156"/>
      <c r="J304" s="173"/>
      <c r="K304" s="156"/>
      <c r="L304" s="173"/>
      <c r="M304" s="173"/>
      <c r="N304" s="173"/>
      <c r="O304" s="157"/>
    </row>
    <row r="305" spans="1:256" ht="15.6" x14ac:dyDescent="0.25">
      <c r="A305" s="147">
        <v>15140</v>
      </c>
      <c r="B305" s="146" t="s">
        <v>22</v>
      </c>
      <c r="C305" s="146" t="s">
        <v>21</v>
      </c>
      <c r="D305" s="148">
        <v>15160</v>
      </c>
      <c r="E305" s="170" t="s">
        <v>31</v>
      </c>
      <c r="F305" s="156">
        <f>'2018-2019 Form'!F320</f>
        <v>0</v>
      </c>
      <c r="G305" s="156">
        <f t="shared" si="28"/>
        <v>0</v>
      </c>
      <c r="H305" s="156">
        <f t="shared" si="29"/>
        <v>0</v>
      </c>
      <c r="I305" s="156"/>
      <c r="J305" s="173"/>
      <c r="K305" s="156"/>
      <c r="L305" s="173"/>
      <c r="M305" s="173"/>
      <c r="N305" s="173"/>
      <c r="O305" s="157"/>
    </row>
    <row r="306" spans="1:256" s="155" customFormat="1" ht="15.6" x14ac:dyDescent="0.25">
      <c r="A306" s="149">
        <v>15160</v>
      </c>
      <c r="B306" s="150" t="s">
        <v>862</v>
      </c>
      <c r="C306" s="154" t="s">
        <v>862</v>
      </c>
      <c r="D306" s="148">
        <v>15180</v>
      </c>
      <c r="E306" s="148" t="s">
        <v>863</v>
      </c>
      <c r="F306" s="156">
        <f>SUM(F285:F305)</f>
        <v>0</v>
      </c>
      <c r="G306" s="156">
        <f t="shared" si="28"/>
        <v>0</v>
      </c>
      <c r="H306" s="156">
        <f t="shared" si="28"/>
        <v>0</v>
      </c>
      <c r="I306" s="156"/>
      <c r="J306" s="173"/>
      <c r="K306" s="156"/>
      <c r="L306" s="173"/>
      <c r="M306" s="173"/>
      <c r="N306" s="322"/>
      <c r="O306" s="157"/>
      <c r="P306" s="141"/>
      <c r="Q306" s="141"/>
      <c r="R306" s="141"/>
      <c r="S306" s="141"/>
      <c r="T306" s="141"/>
      <c r="U306" s="141"/>
      <c r="V306" s="141"/>
      <c r="W306" s="141"/>
      <c r="X306" s="141"/>
      <c r="Y306" s="141"/>
      <c r="Z306" s="141"/>
      <c r="AA306" s="141"/>
      <c r="AB306" s="141"/>
      <c r="AC306" s="141"/>
      <c r="AD306" s="141"/>
      <c r="AE306" s="141"/>
      <c r="AF306" s="141"/>
      <c r="AG306" s="141"/>
      <c r="AH306" s="141"/>
      <c r="AI306" s="141"/>
      <c r="AJ306" s="141"/>
      <c r="AK306" s="141"/>
      <c r="AL306" s="141"/>
      <c r="AM306" s="141"/>
      <c r="AN306" s="141"/>
      <c r="AO306" s="141"/>
      <c r="AP306" s="141"/>
      <c r="AQ306" s="141"/>
      <c r="AR306" s="141"/>
      <c r="AS306" s="141"/>
      <c r="AT306" s="141"/>
      <c r="AU306" s="141"/>
      <c r="AV306" s="141"/>
      <c r="AW306" s="141"/>
      <c r="AX306" s="141"/>
      <c r="AY306" s="141"/>
      <c r="AZ306" s="141"/>
      <c r="BA306" s="141"/>
      <c r="BB306" s="141"/>
      <c r="BC306" s="141"/>
      <c r="BD306" s="141"/>
      <c r="BE306" s="141"/>
      <c r="BF306" s="141"/>
      <c r="BG306" s="141"/>
      <c r="BH306" s="141"/>
      <c r="BI306" s="141"/>
      <c r="BJ306" s="141"/>
      <c r="BK306" s="141"/>
      <c r="BL306" s="141"/>
      <c r="BM306" s="141"/>
      <c r="BN306" s="141"/>
      <c r="BO306" s="141"/>
      <c r="BP306" s="141"/>
      <c r="BQ306" s="141"/>
      <c r="BR306" s="141"/>
      <c r="BS306" s="141"/>
      <c r="BT306" s="141"/>
      <c r="BU306" s="141"/>
      <c r="BV306" s="141"/>
      <c r="BW306" s="141"/>
      <c r="BX306" s="141"/>
      <c r="BY306" s="141"/>
      <c r="BZ306" s="141"/>
      <c r="CA306" s="141"/>
      <c r="CB306" s="141"/>
      <c r="CC306" s="141"/>
      <c r="CD306" s="141"/>
      <c r="CE306" s="141"/>
      <c r="CF306" s="141"/>
      <c r="CG306" s="141"/>
      <c r="CH306" s="141"/>
      <c r="CI306" s="141"/>
      <c r="CJ306" s="141"/>
      <c r="CK306" s="141"/>
      <c r="CL306" s="141"/>
      <c r="CM306" s="141"/>
      <c r="CN306" s="141"/>
      <c r="CO306" s="141"/>
      <c r="CP306" s="141"/>
      <c r="CQ306" s="141"/>
      <c r="CR306" s="141"/>
      <c r="CS306" s="141"/>
      <c r="CT306" s="141"/>
      <c r="CU306" s="141"/>
      <c r="CV306" s="141"/>
      <c r="CW306" s="141"/>
      <c r="CX306" s="141"/>
      <c r="CY306" s="141"/>
      <c r="CZ306" s="141"/>
      <c r="DA306" s="141"/>
      <c r="DB306" s="141"/>
      <c r="DC306" s="141"/>
      <c r="DD306" s="141"/>
      <c r="DE306" s="141"/>
      <c r="DF306" s="141"/>
      <c r="DG306" s="141"/>
      <c r="DH306" s="141"/>
      <c r="DI306" s="141"/>
      <c r="DJ306" s="141"/>
      <c r="DK306" s="141"/>
      <c r="DL306" s="141"/>
      <c r="DM306" s="141"/>
      <c r="DN306" s="141"/>
      <c r="DO306" s="141"/>
      <c r="DP306" s="141"/>
      <c r="DQ306" s="141"/>
      <c r="DR306" s="141"/>
      <c r="DS306" s="141"/>
      <c r="DT306" s="141"/>
      <c r="DU306" s="141"/>
      <c r="DV306" s="141"/>
      <c r="DW306" s="141"/>
      <c r="DX306" s="141"/>
      <c r="DY306" s="141"/>
      <c r="DZ306" s="141"/>
      <c r="EA306" s="141"/>
      <c r="EB306" s="141"/>
      <c r="EC306" s="141"/>
      <c r="ED306" s="141"/>
      <c r="EE306" s="141"/>
      <c r="EF306" s="141"/>
      <c r="EG306" s="141"/>
      <c r="EH306" s="141"/>
      <c r="EI306" s="141"/>
      <c r="EJ306" s="141"/>
      <c r="EK306" s="141"/>
      <c r="EL306" s="141"/>
      <c r="EM306" s="141"/>
      <c r="EN306" s="141"/>
      <c r="EO306" s="141"/>
      <c r="EP306" s="141"/>
      <c r="EQ306" s="141"/>
      <c r="ER306" s="141"/>
      <c r="ES306" s="141"/>
      <c r="ET306" s="141"/>
      <c r="EU306" s="141"/>
      <c r="EV306" s="141"/>
      <c r="EW306" s="141"/>
      <c r="EX306" s="141"/>
      <c r="EY306" s="141"/>
      <c r="EZ306" s="141"/>
      <c r="FA306" s="141"/>
      <c r="FB306" s="141"/>
      <c r="FC306" s="141"/>
      <c r="FD306" s="141"/>
      <c r="FE306" s="141"/>
      <c r="FF306" s="141"/>
      <c r="FG306" s="141"/>
      <c r="FH306" s="141"/>
      <c r="FI306" s="141"/>
      <c r="FJ306" s="141"/>
      <c r="FK306" s="141"/>
      <c r="FL306" s="141"/>
      <c r="FM306" s="141"/>
      <c r="FN306" s="141"/>
      <c r="FO306" s="141"/>
      <c r="FP306" s="141"/>
      <c r="FQ306" s="141"/>
      <c r="FR306" s="141"/>
      <c r="FS306" s="141"/>
      <c r="FT306" s="141"/>
      <c r="FU306" s="141"/>
      <c r="FV306" s="141"/>
      <c r="FW306" s="141"/>
      <c r="FX306" s="141"/>
      <c r="FY306" s="141"/>
      <c r="FZ306" s="141"/>
      <c r="GA306" s="141"/>
      <c r="GB306" s="141"/>
      <c r="GC306" s="141"/>
      <c r="GD306" s="141"/>
      <c r="GE306" s="141"/>
      <c r="GF306" s="141"/>
      <c r="GG306" s="141"/>
      <c r="GH306" s="141"/>
      <c r="GI306" s="141"/>
      <c r="GJ306" s="141"/>
      <c r="GK306" s="141"/>
      <c r="GL306" s="141"/>
      <c r="GM306" s="141"/>
      <c r="GN306" s="141"/>
      <c r="GO306" s="141"/>
      <c r="GP306" s="141"/>
      <c r="GQ306" s="141"/>
      <c r="GR306" s="141"/>
      <c r="GS306" s="141"/>
      <c r="GT306" s="141"/>
      <c r="GU306" s="141"/>
      <c r="GV306" s="141"/>
      <c r="GW306" s="141"/>
      <c r="GX306" s="141"/>
      <c r="GY306" s="141"/>
      <c r="GZ306" s="141"/>
      <c r="HA306" s="141"/>
      <c r="HB306" s="141"/>
      <c r="HC306" s="141"/>
      <c r="HD306" s="141"/>
      <c r="HE306" s="141"/>
      <c r="HF306" s="141"/>
      <c r="HG306" s="141"/>
      <c r="HH306" s="141"/>
      <c r="HI306" s="141"/>
      <c r="HJ306" s="141"/>
      <c r="HK306" s="141"/>
      <c r="HL306" s="141"/>
      <c r="HM306" s="141"/>
      <c r="HN306" s="141"/>
      <c r="HO306" s="141"/>
      <c r="HP306" s="141"/>
      <c r="HQ306" s="141"/>
      <c r="HR306" s="141"/>
      <c r="HS306" s="141"/>
      <c r="HT306" s="141"/>
      <c r="HU306" s="141"/>
      <c r="HV306" s="141"/>
      <c r="HW306" s="141"/>
      <c r="HX306" s="141"/>
      <c r="HY306" s="141"/>
      <c r="HZ306" s="141"/>
      <c r="IA306" s="141"/>
      <c r="IB306" s="141"/>
      <c r="IC306" s="141"/>
      <c r="ID306" s="141"/>
      <c r="IE306" s="141"/>
      <c r="IF306" s="141"/>
      <c r="IG306" s="141"/>
      <c r="IH306" s="141"/>
      <c r="II306" s="141"/>
      <c r="IJ306" s="141"/>
      <c r="IK306" s="141"/>
      <c r="IL306" s="141"/>
      <c r="IM306" s="141"/>
      <c r="IN306" s="141"/>
      <c r="IO306" s="141"/>
      <c r="IP306" s="141"/>
      <c r="IQ306" s="141"/>
      <c r="IR306" s="141"/>
      <c r="IS306" s="141"/>
      <c r="IT306" s="141"/>
      <c r="IU306" s="141"/>
      <c r="IV306" s="141"/>
    </row>
    <row r="307" spans="1:256" s="145" customFormat="1" ht="15.6" customHeight="1" x14ac:dyDescent="0.25">
      <c r="A307" s="301" t="s">
        <v>1292</v>
      </c>
      <c r="B307" s="302"/>
      <c r="C307" s="302"/>
      <c r="D307" s="302"/>
      <c r="E307" s="302"/>
      <c r="F307" s="302"/>
      <c r="G307" s="302"/>
      <c r="H307" s="302"/>
      <c r="I307" s="302"/>
      <c r="J307" s="302"/>
      <c r="K307" s="302"/>
      <c r="L307" s="302"/>
      <c r="M307" s="302"/>
      <c r="N307" s="302"/>
      <c r="O307" s="303"/>
      <c r="P307" s="141"/>
      <c r="Q307" s="141"/>
      <c r="R307" s="141"/>
      <c r="S307" s="141"/>
      <c r="T307" s="141"/>
      <c r="U307" s="141"/>
      <c r="V307" s="141"/>
      <c r="W307" s="141"/>
      <c r="X307" s="141"/>
      <c r="Y307" s="141"/>
      <c r="Z307" s="141"/>
      <c r="AA307" s="141"/>
      <c r="AB307" s="141"/>
      <c r="AC307" s="141"/>
      <c r="AD307" s="141"/>
      <c r="AE307" s="141"/>
      <c r="AF307" s="141"/>
      <c r="AG307" s="141"/>
      <c r="AH307" s="141"/>
      <c r="AI307" s="141"/>
      <c r="AJ307" s="141"/>
      <c r="AK307" s="141"/>
      <c r="AL307" s="141"/>
      <c r="AM307" s="141"/>
      <c r="AN307" s="141"/>
      <c r="AO307" s="141"/>
      <c r="AP307" s="141"/>
      <c r="AQ307" s="141"/>
      <c r="AR307" s="141"/>
      <c r="AS307" s="141"/>
      <c r="AT307" s="141"/>
      <c r="AU307" s="141"/>
      <c r="AV307" s="141"/>
      <c r="AW307" s="141"/>
      <c r="AX307" s="141"/>
      <c r="AY307" s="141"/>
      <c r="AZ307" s="141"/>
      <c r="BA307" s="141"/>
      <c r="BB307" s="141"/>
      <c r="BC307" s="141"/>
      <c r="BD307" s="141"/>
      <c r="BE307" s="141"/>
      <c r="BF307" s="141"/>
      <c r="BG307" s="141"/>
      <c r="BH307" s="141"/>
      <c r="BI307" s="141"/>
      <c r="BJ307" s="141"/>
      <c r="BK307" s="141"/>
      <c r="BL307" s="141"/>
      <c r="BM307" s="141"/>
      <c r="BN307" s="141"/>
      <c r="BO307" s="141"/>
      <c r="BP307" s="141"/>
      <c r="BQ307" s="141"/>
      <c r="BR307" s="141"/>
      <c r="BS307" s="141"/>
      <c r="BT307" s="141"/>
      <c r="BU307" s="141"/>
      <c r="BV307" s="141"/>
      <c r="BW307" s="141"/>
      <c r="BX307" s="141"/>
      <c r="BY307" s="141"/>
      <c r="BZ307" s="141"/>
      <c r="CA307" s="141"/>
      <c r="CB307" s="141"/>
      <c r="CC307" s="141"/>
      <c r="CD307" s="141"/>
      <c r="CE307" s="141"/>
      <c r="CF307" s="141"/>
      <c r="CG307" s="141"/>
      <c r="CH307" s="141"/>
      <c r="CI307" s="141"/>
      <c r="CJ307" s="141"/>
      <c r="CK307" s="141"/>
      <c r="CL307" s="141"/>
      <c r="CM307" s="141"/>
      <c r="CN307" s="141"/>
      <c r="CO307" s="141"/>
      <c r="CP307" s="141"/>
      <c r="CQ307" s="141"/>
      <c r="CR307" s="141"/>
      <c r="CS307" s="141"/>
      <c r="CT307" s="141"/>
      <c r="CU307" s="141"/>
      <c r="CV307" s="141"/>
      <c r="CW307" s="141"/>
      <c r="CX307" s="141"/>
      <c r="CY307" s="141"/>
      <c r="CZ307" s="141"/>
      <c r="DA307" s="141"/>
      <c r="DB307" s="141"/>
      <c r="DC307" s="141"/>
      <c r="DD307" s="141"/>
      <c r="DE307" s="141"/>
      <c r="DF307" s="141"/>
      <c r="DG307" s="141"/>
      <c r="DH307" s="141"/>
      <c r="DI307" s="141"/>
      <c r="DJ307" s="141"/>
      <c r="DK307" s="141"/>
      <c r="DL307" s="141"/>
      <c r="DM307" s="141"/>
      <c r="DN307" s="141"/>
      <c r="DO307" s="141"/>
      <c r="DP307" s="141"/>
      <c r="DQ307" s="141"/>
      <c r="DR307" s="141"/>
      <c r="DS307" s="141"/>
      <c r="DT307" s="141"/>
      <c r="DU307" s="141"/>
      <c r="DV307" s="141"/>
      <c r="DW307" s="141"/>
      <c r="DX307" s="141"/>
      <c r="DY307" s="141"/>
      <c r="DZ307" s="141"/>
      <c r="EA307" s="141"/>
      <c r="EB307" s="141"/>
      <c r="EC307" s="141"/>
      <c r="ED307" s="141"/>
      <c r="EE307" s="141"/>
      <c r="EF307" s="141"/>
      <c r="EG307" s="141"/>
      <c r="EH307" s="141"/>
      <c r="EI307" s="141"/>
      <c r="EJ307" s="141"/>
      <c r="EK307" s="141"/>
      <c r="EL307" s="141"/>
      <c r="EM307" s="141"/>
      <c r="EN307" s="141"/>
      <c r="EO307" s="141"/>
      <c r="EP307" s="141"/>
      <c r="EQ307" s="141"/>
      <c r="ER307" s="141"/>
      <c r="ES307" s="141"/>
      <c r="ET307" s="141"/>
      <c r="EU307" s="141"/>
      <c r="EV307" s="141"/>
      <c r="EW307" s="141"/>
      <c r="EX307" s="141"/>
      <c r="EY307" s="141"/>
      <c r="EZ307" s="141"/>
      <c r="FA307" s="141"/>
      <c r="FB307" s="141"/>
      <c r="FC307" s="141"/>
      <c r="FD307" s="141"/>
      <c r="FE307" s="141"/>
      <c r="FF307" s="141"/>
      <c r="FG307" s="141"/>
      <c r="FH307" s="141"/>
      <c r="FI307" s="141"/>
      <c r="FJ307" s="141"/>
      <c r="FK307" s="141"/>
      <c r="FL307" s="141"/>
      <c r="FM307" s="141"/>
      <c r="FN307" s="141"/>
      <c r="FO307" s="141"/>
      <c r="FP307" s="141"/>
      <c r="FQ307" s="141"/>
      <c r="FR307" s="141"/>
      <c r="FS307" s="141"/>
      <c r="FT307" s="141"/>
      <c r="FU307" s="141"/>
      <c r="FV307" s="141"/>
      <c r="FW307" s="141"/>
      <c r="FX307" s="141"/>
      <c r="FY307" s="141"/>
      <c r="FZ307" s="141"/>
      <c r="GA307" s="141"/>
      <c r="GB307" s="141"/>
      <c r="GC307" s="141"/>
      <c r="GD307" s="141"/>
      <c r="GE307" s="141"/>
      <c r="GF307" s="141"/>
      <c r="GG307" s="141"/>
      <c r="GH307" s="141"/>
      <c r="GI307" s="141"/>
      <c r="GJ307" s="141"/>
      <c r="GK307" s="141"/>
      <c r="GL307" s="141"/>
      <c r="GM307" s="141"/>
      <c r="GN307" s="141"/>
      <c r="GO307" s="141"/>
      <c r="GP307" s="141"/>
      <c r="GQ307" s="141"/>
      <c r="GR307" s="141"/>
      <c r="GS307" s="141"/>
      <c r="GT307" s="141"/>
      <c r="GU307" s="141"/>
      <c r="GV307" s="141"/>
      <c r="GW307" s="141"/>
      <c r="GX307" s="141"/>
      <c r="GY307" s="141"/>
      <c r="GZ307" s="141"/>
      <c r="HA307" s="141"/>
      <c r="HB307" s="141"/>
      <c r="HC307" s="141"/>
      <c r="HD307" s="141"/>
      <c r="HE307" s="141"/>
      <c r="HF307" s="141"/>
      <c r="HG307" s="141"/>
      <c r="HH307" s="141"/>
      <c r="HI307" s="141"/>
      <c r="HJ307" s="141"/>
      <c r="HK307" s="141"/>
      <c r="HL307" s="141"/>
      <c r="HM307" s="141"/>
      <c r="HN307" s="141"/>
      <c r="HO307" s="141"/>
      <c r="HP307" s="141"/>
      <c r="HQ307" s="141"/>
      <c r="HR307" s="141"/>
      <c r="HS307" s="141"/>
      <c r="HT307" s="141"/>
      <c r="HU307" s="141"/>
      <c r="HV307" s="141"/>
      <c r="HW307" s="141"/>
      <c r="HX307" s="141"/>
      <c r="HY307" s="141"/>
      <c r="HZ307" s="141"/>
      <c r="IA307" s="141"/>
      <c r="IB307" s="141"/>
      <c r="IC307" s="141"/>
      <c r="ID307" s="141"/>
      <c r="IE307" s="141"/>
      <c r="IF307" s="141"/>
      <c r="IG307" s="141"/>
      <c r="IH307" s="141"/>
      <c r="II307" s="141"/>
      <c r="IJ307" s="141"/>
      <c r="IK307" s="141"/>
      <c r="IL307" s="141"/>
      <c r="IM307" s="141"/>
      <c r="IN307" s="141"/>
      <c r="IO307" s="141"/>
      <c r="IP307" s="141"/>
      <c r="IQ307" s="141"/>
      <c r="IR307" s="141"/>
      <c r="IS307" s="141"/>
      <c r="IT307" s="141"/>
      <c r="IU307" s="141"/>
      <c r="IV307" s="141"/>
    </row>
    <row r="308" spans="1:256" ht="15.6" x14ac:dyDescent="0.25">
      <c r="A308" s="147">
        <v>17000</v>
      </c>
      <c r="B308" s="146" t="s">
        <v>842</v>
      </c>
      <c r="C308" s="146" t="s">
        <v>32</v>
      </c>
      <c r="D308" s="148">
        <v>17100</v>
      </c>
      <c r="E308" s="170" t="s">
        <v>33</v>
      </c>
      <c r="F308" s="156">
        <f>'2018-2019 Form'!F323</f>
        <v>0</v>
      </c>
      <c r="G308" s="156">
        <f>F308</f>
        <v>0</v>
      </c>
      <c r="H308" s="156"/>
      <c r="I308" s="156"/>
      <c r="J308" s="173"/>
      <c r="K308" s="156"/>
      <c r="L308" s="173"/>
      <c r="M308" s="156">
        <f>F308</f>
        <v>0</v>
      </c>
      <c r="N308" s="173"/>
      <c r="O308" s="157"/>
    </row>
    <row r="309" spans="1:256" ht="15.6" x14ac:dyDescent="0.25">
      <c r="A309" s="147">
        <v>17005</v>
      </c>
      <c r="B309" s="146" t="s">
        <v>842</v>
      </c>
      <c r="C309" s="146" t="s">
        <v>320</v>
      </c>
      <c r="D309" s="148">
        <v>17100</v>
      </c>
      <c r="E309" s="170" t="s">
        <v>843</v>
      </c>
      <c r="F309" s="156">
        <f>'2018-2019 Form'!F324</f>
        <v>0</v>
      </c>
      <c r="G309" s="156">
        <f t="shared" ref="G309:G324" si="30">F309</f>
        <v>0</v>
      </c>
      <c r="H309" s="156"/>
      <c r="I309" s="156"/>
      <c r="J309" s="173"/>
      <c r="K309" s="156"/>
      <c r="L309" s="173"/>
      <c r="M309" s="156">
        <f>F309</f>
        <v>0</v>
      </c>
      <c r="N309" s="173"/>
      <c r="O309" s="157"/>
    </row>
    <row r="310" spans="1:256" ht="15.6" x14ac:dyDescent="0.25">
      <c r="A310" s="149">
        <v>17010</v>
      </c>
      <c r="B310" s="146" t="s">
        <v>842</v>
      </c>
      <c r="C310" s="146" t="s">
        <v>143</v>
      </c>
      <c r="D310" s="148">
        <v>17100</v>
      </c>
      <c r="E310" s="170" t="s">
        <v>844</v>
      </c>
      <c r="F310" s="156">
        <f>'2018-2019 Form'!F325</f>
        <v>0</v>
      </c>
      <c r="G310" s="156">
        <f t="shared" si="30"/>
        <v>0</v>
      </c>
      <c r="H310" s="156"/>
      <c r="I310" s="156"/>
      <c r="J310" s="173"/>
      <c r="K310" s="156"/>
      <c r="L310" s="173"/>
      <c r="M310" s="156">
        <f>F310</f>
        <v>0</v>
      </c>
      <c r="N310" s="173"/>
      <c r="O310" s="157"/>
    </row>
    <row r="311" spans="1:256" ht="15.6" x14ac:dyDescent="0.25">
      <c r="A311" s="149">
        <v>17011</v>
      </c>
      <c r="B311" s="146" t="s">
        <v>842</v>
      </c>
      <c r="C311" s="146" t="s">
        <v>145</v>
      </c>
      <c r="D311" s="148">
        <v>17100</v>
      </c>
      <c r="E311" s="170" t="s">
        <v>845</v>
      </c>
      <c r="F311" s="156">
        <f>'2018-2019 Form'!F326</f>
        <v>0</v>
      </c>
      <c r="G311" s="156">
        <f t="shared" si="30"/>
        <v>0</v>
      </c>
      <c r="H311" s="156"/>
      <c r="I311" s="156"/>
      <c r="J311" s="173"/>
      <c r="K311" s="156"/>
      <c r="L311" s="173"/>
      <c r="M311" s="156">
        <f>F311</f>
        <v>0</v>
      </c>
      <c r="N311" s="173"/>
      <c r="O311" s="157"/>
    </row>
    <row r="312" spans="1:256" ht="15.6" x14ac:dyDescent="0.25">
      <c r="A312" s="149">
        <v>17012</v>
      </c>
      <c r="B312" s="146" t="s">
        <v>842</v>
      </c>
      <c r="C312" s="150" t="s">
        <v>15</v>
      </c>
      <c r="D312" s="148">
        <v>17100</v>
      </c>
      <c r="E312" s="170" t="s">
        <v>846</v>
      </c>
      <c r="F312" s="156">
        <f>'2018-2019 Form'!F327</f>
        <v>0</v>
      </c>
      <c r="G312" s="156"/>
      <c r="H312" s="156"/>
      <c r="I312" s="156"/>
      <c r="J312" s="173"/>
      <c r="K312" s="156"/>
      <c r="L312" s="173"/>
      <c r="M312" s="156"/>
      <c r="N312" s="173"/>
      <c r="O312" s="156">
        <f>F312</f>
        <v>0</v>
      </c>
    </row>
    <row r="313" spans="1:256" ht="15.6" x14ac:dyDescent="0.25">
      <c r="A313" s="149">
        <v>17013</v>
      </c>
      <c r="B313" s="146" t="s">
        <v>842</v>
      </c>
      <c r="C313" s="146" t="s">
        <v>147</v>
      </c>
      <c r="D313" s="148">
        <v>17100</v>
      </c>
      <c r="E313" s="170" t="s">
        <v>847</v>
      </c>
      <c r="F313" s="156">
        <f>'2018-2019 Form'!F328</f>
        <v>0</v>
      </c>
      <c r="G313" s="156">
        <f t="shared" si="30"/>
        <v>0</v>
      </c>
      <c r="H313" s="156"/>
      <c r="I313" s="156"/>
      <c r="J313" s="173"/>
      <c r="K313" s="156"/>
      <c r="L313" s="173"/>
      <c r="M313" s="156">
        <f>F313</f>
        <v>0</v>
      </c>
      <c r="N313" s="173"/>
      <c r="O313" s="157"/>
    </row>
    <row r="314" spans="1:256" ht="15.6" x14ac:dyDescent="0.25">
      <c r="A314" s="149">
        <v>17014</v>
      </c>
      <c r="B314" s="146" t="s">
        <v>842</v>
      </c>
      <c r="C314" s="146" t="s">
        <v>149</v>
      </c>
      <c r="D314" s="148">
        <v>17100</v>
      </c>
      <c r="E314" s="170" t="s">
        <v>848</v>
      </c>
      <c r="F314" s="156">
        <f>'2018-2019 Form'!F329</f>
        <v>0</v>
      </c>
      <c r="G314" s="156">
        <f t="shared" si="30"/>
        <v>0</v>
      </c>
      <c r="H314" s="156"/>
      <c r="I314" s="156"/>
      <c r="J314" s="173"/>
      <c r="K314" s="156"/>
      <c r="L314" s="173"/>
      <c r="M314" s="156">
        <f t="shared" ref="M314:M324" si="31">F314</f>
        <v>0</v>
      </c>
      <c r="N314" s="173"/>
      <c r="O314" s="157"/>
    </row>
    <row r="315" spans="1:256" ht="15.6" x14ac:dyDescent="0.25">
      <c r="A315" s="149">
        <v>17015</v>
      </c>
      <c r="B315" s="146" t="s">
        <v>842</v>
      </c>
      <c r="C315" s="146" t="s">
        <v>151</v>
      </c>
      <c r="D315" s="148">
        <v>17100</v>
      </c>
      <c r="E315" s="170" t="s">
        <v>849</v>
      </c>
      <c r="F315" s="156">
        <f>'2018-2019 Form'!F330</f>
        <v>0</v>
      </c>
      <c r="G315" s="156">
        <f t="shared" si="30"/>
        <v>0</v>
      </c>
      <c r="H315" s="156"/>
      <c r="I315" s="156"/>
      <c r="J315" s="173"/>
      <c r="K315" s="156"/>
      <c r="L315" s="173"/>
      <c r="M315" s="156">
        <f t="shared" si="31"/>
        <v>0</v>
      </c>
      <c r="N315" s="173"/>
      <c r="O315" s="157"/>
    </row>
    <row r="316" spans="1:256" ht="15.6" x14ac:dyDescent="0.25">
      <c r="A316" s="149">
        <v>17016</v>
      </c>
      <c r="B316" s="146" t="s">
        <v>842</v>
      </c>
      <c r="C316" s="146" t="s">
        <v>155</v>
      </c>
      <c r="D316" s="148">
        <v>17100</v>
      </c>
      <c r="E316" s="170" t="s">
        <v>850</v>
      </c>
      <c r="F316" s="156">
        <f>'2018-2019 Form'!F331</f>
        <v>0</v>
      </c>
      <c r="G316" s="156">
        <f t="shared" si="30"/>
        <v>0</v>
      </c>
      <c r="H316" s="156"/>
      <c r="I316" s="156"/>
      <c r="J316" s="173"/>
      <c r="K316" s="156"/>
      <c r="L316" s="173"/>
      <c r="M316" s="156">
        <f t="shared" si="31"/>
        <v>0</v>
      </c>
      <c r="N316" s="173"/>
      <c r="O316" s="157"/>
    </row>
    <row r="317" spans="1:256" ht="14.4" customHeight="1" x14ac:dyDescent="0.25">
      <c r="A317" s="149">
        <v>17017</v>
      </c>
      <c r="B317" s="146" t="s">
        <v>842</v>
      </c>
      <c r="C317" s="146" t="s">
        <v>157</v>
      </c>
      <c r="D317" s="148">
        <v>17100</v>
      </c>
      <c r="E317" s="170" t="s">
        <v>851</v>
      </c>
      <c r="F317" s="156">
        <f>'2018-2019 Form'!F332</f>
        <v>0</v>
      </c>
      <c r="G317" s="156">
        <f t="shared" si="30"/>
        <v>0</v>
      </c>
      <c r="H317" s="156"/>
      <c r="I317" s="156"/>
      <c r="J317" s="173"/>
      <c r="K317" s="156"/>
      <c r="L317" s="173"/>
      <c r="M317" s="156">
        <f t="shared" si="31"/>
        <v>0</v>
      </c>
      <c r="N317" s="173"/>
      <c r="O317" s="157"/>
    </row>
    <row r="318" spans="1:256" ht="15.6" x14ac:dyDescent="0.25">
      <c r="A318" s="149">
        <v>17018</v>
      </c>
      <c r="B318" s="146" t="s">
        <v>842</v>
      </c>
      <c r="C318" s="146" t="s">
        <v>394</v>
      </c>
      <c r="D318" s="148">
        <v>17100</v>
      </c>
      <c r="E318" s="170" t="s">
        <v>852</v>
      </c>
      <c r="F318" s="156">
        <f>'2018-2019 Form'!F333</f>
        <v>0</v>
      </c>
      <c r="G318" s="156">
        <f t="shared" si="30"/>
        <v>0</v>
      </c>
      <c r="H318" s="156"/>
      <c r="I318" s="156"/>
      <c r="J318" s="173"/>
      <c r="K318" s="156"/>
      <c r="L318" s="173"/>
      <c r="M318" s="156">
        <f t="shared" si="31"/>
        <v>0</v>
      </c>
      <c r="N318" s="173"/>
      <c r="O318" s="157"/>
    </row>
    <row r="319" spans="1:256" ht="15.6" x14ac:dyDescent="0.25">
      <c r="A319" s="147">
        <v>17020</v>
      </c>
      <c r="B319" s="146" t="s">
        <v>842</v>
      </c>
      <c r="C319" s="146" t="s">
        <v>835</v>
      </c>
      <c r="D319" s="148">
        <v>17100</v>
      </c>
      <c r="E319" s="170" t="s">
        <v>34</v>
      </c>
      <c r="F319" s="156">
        <f>'2018-2019 Form'!F334</f>
        <v>0</v>
      </c>
      <c r="G319" s="156">
        <f t="shared" si="30"/>
        <v>0</v>
      </c>
      <c r="H319" s="156"/>
      <c r="I319" s="156"/>
      <c r="J319" s="173"/>
      <c r="K319" s="156"/>
      <c r="L319" s="173"/>
      <c r="M319" s="156">
        <f t="shared" si="31"/>
        <v>0</v>
      </c>
      <c r="N319" s="173"/>
      <c r="O319" s="157"/>
    </row>
    <row r="320" spans="1:256" ht="15.6" x14ac:dyDescent="0.25">
      <c r="A320" s="149">
        <v>17030</v>
      </c>
      <c r="B320" s="150" t="s">
        <v>842</v>
      </c>
      <c r="C320" s="146" t="s">
        <v>396</v>
      </c>
      <c r="D320" s="148">
        <v>17100</v>
      </c>
      <c r="E320" s="148" t="s">
        <v>853</v>
      </c>
      <c r="F320" s="156">
        <f>'2018-2019 Form'!F335</f>
        <v>0</v>
      </c>
      <c r="G320" s="156">
        <f t="shared" si="30"/>
        <v>0</v>
      </c>
      <c r="H320" s="156"/>
      <c r="I320" s="156"/>
      <c r="J320" s="173"/>
      <c r="K320" s="156"/>
      <c r="L320" s="173"/>
      <c r="M320" s="156">
        <f t="shared" si="31"/>
        <v>0</v>
      </c>
      <c r="N320" s="173"/>
      <c r="O320" s="157"/>
    </row>
    <row r="321" spans="1:256" ht="15.6" x14ac:dyDescent="0.25">
      <c r="A321" s="149">
        <v>17031</v>
      </c>
      <c r="B321" s="150" t="s">
        <v>842</v>
      </c>
      <c r="C321" s="150" t="s">
        <v>398</v>
      </c>
      <c r="D321" s="148">
        <v>17100</v>
      </c>
      <c r="E321" s="148" t="s">
        <v>854</v>
      </c>
      <c r="F321" s="156">
        <f>'2018-2019 Form'!F336</f>
        <v>0</v>
      </c>
      <c r="G321" s="156">
        <f t="shared" si="30"/>
        <v>0</v>
      </c>
      <c r="H321" s="156"/>
      <c r="I321" s="156"/>
      <c r="J321" s="173"/>
      <c r="K321" s="156"/>
      <c r="L321" s="173"/>
      <c r="M321" s="156">
        <f t="shared" si="31"/>
        <v>0</v>
      </c>
      <c r="N321" s="173"/>
      <c r="O321" s="157"/>
    </row>
    <row r="322" spans="1:256" ht="15.6" x14ac:dyDescent="0.25">
      <c r="A322" s="147">
        <v>17040</v>
      </c>
      <c r="B322" s="146" t="s">
        <v>842</v>
      </c>
      <c r="C322" s="146" t="s">
        <v>35</v>
      </c>
      <c r="D322" s="148">
        <v>17100</v>
      </c>
      <c r="E322" s="170" t="s">
        <v>36</v>
      </c>
      <c r="F322" s="156">
        <f>'2018-2019 Form'!F337</f>
        <v>0</v>
      </c>
      <c r="G322" s="156">
        <f t="shared" si="30"/>
        <v>0</v>
      </c>
      <c r="H322" s="156"/>
      <c r="I322" s="156"/>
      <c r="J322" s="173"/>
      <c r="K322" s="156"/>
      <c r="L322" s="173"/>
      <c r="M322" s="156">
        <f t="shared" si="31"/>
        <v>0</v>
      </c>
      <c r="N322" s="173"/>
      <c r="O322" s="157"/>
    </row>
    <row r="323" spans="1:256" ht="15.6" x14ac:dyDescent="0.25">
      <c r="A323" s="149">
        <v>17050</v>
      </c>
      <c r="B323" s="146" t="s">
        <v>842</v>
      </c>
      <c r="C323" s="146" t="s">
        <v>381</v>
      </c>
      <c r="D323" s="148">
        <v>17100</v>
      </c>
      <c r="E323" s="170" t="s">
        <v>855</v>
      </c>
      <c r="F323" s="156">
        <f>'2018-2019 Form'!F338</f>
        <v>0</v>
      </c>
      <c r="G323" s="156">
        <f t="shared" si="30"/>
        <v>0</v>
      </c>
      <c r="H323" s="156"/>
      <c r="I323" s="156"/>
      <c r="J323" s="173"/>
      <c r="K323" s="156"/>
      <c r="L323" s="173"/>
      <c r="M323" s="156">
        <f t="shared" si="31"/>
        <v>0</v>
      </c>
      <c r="N323" s="173"/>
      <c r="O323" s="157"/>
    </row>
    <row r="324" spans="1:256" ht="15.6" x14ac:dyDescent="0.25">
      <c r="A324" s="147">
        <v>17060</v>
      </c>
      <c r="B324" s="146" t="s">
        <v>842</v>
      </c>
      <c r="C324" s="146" t="s">
        <v>21</v>
      </c>
      <c r="D324" s="148">
        <v>17100</v>
      </c>
      <c r="E324" s="170" t="s">
        <v>37</v>
      </c>
      <c r="F324" s="156">
        <f>'2018-2019 Form'!F339</f>
        <v>0</v>
      </c>
      <c r="G324" s="156">
        <f t="shared" si="30"/>
        <v>0</v>
      </c>
      <c r="H324" s="156"/>
      <c r="I324" s="156"/>
      <c r="J324" s="173"/>
      <c r="K324" s="156"/>
      <c r="L324" s="173"/>
      <c r="M324" s="156">
        <f t="shared" si="31"/>
        <v>0</v>
      </c>
      <c r="N324" s="173"/>
      <c r="O324" s="157"/>
    </row>
    <row r="325" spans="1:256" ht="15.6" x14ac:dyDescent="0.25">
      <c r="A325" s="147">
        <v>17100</v>
      </c>
      <c r="B325" s="146" t="s">
        <v>856</v>
      </c>
      <c r="C325" s="146" t="s">
        <v>856</v>
      </c>
      <c r="D325" s="148">
        <v>72260</v>
      </c>
      <c r="E325" s="170" t="s">
        <v>857</v>
      </c>
      <c r="F325" s="156">
        <f>SUM(F308:F324)</f>
        <v>0</v>
      </c>
      <c r="G325" s="156">
        <f>SUM(G308:G324)</f>
        <v>0</v>
      </c>
      <c r="H325" s="156"/>
      <c r="I325" s="156"/>
      <c r="J325" s="173"/>
      <c r="K325" s="156"/>
      <c r="L325" s="173"/>
      <c r="M325" s="156">
        <f>SUM(M308:M324)</f>
        <v>0</v>
      </c>
      <c r="N325" s="173"/>
      <c r="O325" s="156">
        <f>SUM(O308:O324)</f>
        <v>0</v>
      </c>
    </row>
    <row r="326" spans="1:256" s="145" customFormat="1" ht="15.6" x14ac:dyDescent="0.25">
      <c r="A326" s="301" t="s">
        <v>841</v>
      </c>
      <c r="B326" s="302"/>
      <c r="C326" s="302"/>
      <c r="D326" s="302"/>
      <c r="E326" s="302"/>
      <c r="F326" s="302"/>
      <c r="G326" s="302"/>
      <c r="H326" s="302"/>
      <c r="I326" s="302"/>
      <c r="J326" s="302"/>
      <c r="K326" s="302"/>
      <c r="L326" s="302"/>
      <c r="M326" s="302"/>
      <c r="N326" s="302"/>
      <c r="O326" s="303"/>
      <c r="P326" s="141"/>
      <c r="Q326" s="141"/>
      <c r="R326" s="141"/>
      <c r="S326" s="141"/>
      <c r="T326" s="141"/>
      <c r="U326" s="141"/>
      <c r="V326" s="141"/>
      <c r="W326" s="141"/>
      <c r="X326" s="141"/>
      <c r="Y326" s="141"/>
      <c r="Z326" s="141"/>
      <c r="AA326" s="141"/>
      <c r="AB326" s="141"/>
      <c r="AC326" s="141"/>
      <c r="AD326" s="141"/>
      <c r="AE326" s="141"/>
      <c r="AF326" s="141"/>
      <c r="AG326" s="141"/>
      <c r="AH326" s="141"/>
      <c r="AI326" s="141"/>
      <c r="AJ326" s="141"/>
      <c r="AK326" s="141"/>
      <c r="AL326" s="141"/>
      <c r="AM326" s="141"/>
      <c r="AN326" s="141"/>
      <c r="AO326" s="141"/>
      <c r="AP326" s="141"/>
      <c r="AQ326" s="141"/>
      <c r="AR326" s="141"/>
      <c r="AS326" s="141"/>
      <c r="AT326" s="141"/>
      <c r="AU326" s="141"/>
      <c r="AV326" s="141"/>
      <c r="AW326" s="141"/>
      <c r="AX326" s="141"/>
      <c r="AY326" s="141"/>
      <c r="AZ326" s="141"/>
      <c r="BA326" s="141"/>
      <c r="BB326" s="141"/>
      <c r="BC326" s="141"/>
      <c r="BD326" s="141"/>
      <c r="BE326" s="141"/>
      <c r="BF326" s="141"/>
      <c r="BG326" s="141"/>
      <c r="BH326" s="141"/>
      <c r="BI326" s="141"/>
      <c r="BJ326" s="141"/>
      <c r="BK326" s="141"/>
      <c r="BL326" s="141"/>
      <c r="BM326" s="141"/>
      <c r="BN326" s="141"/>
      <c r="BO326" s="141"/>
      <c r="BP326" s="141"/>
      <c r="BQ326" s="141"/>
      <c r="BR326" s="141"/>
      <c r="BS326" s="141"/>
      <c r="BT326" s="141"/>
      <c r="BU326" s="141"/>
      <c r="BV326" s="141"/>
      <c r="BW326" s="141"/>
      <c r="BX326" s="141"/>
      <c r="BY326" s="141"/>
      <c r="BZ326" s="141"/>
      <c r="CA326" s="141"/>
      <c r="CB326" s="141"/>
      <c r="CC326" s="141"/>
      <c r="CD326" s="141"/>
      <c r="CE326" s="141"/>
      <c r="CF326" s="141"/>
      <c r="CG326" s="141"/>
      <c r="CH326" s="141"/>
      <c r="CI326" s="141"/>
      <c r="CJ326" s="141"/>
      <c r="CK326" s="141"/>
      <c r="CL326" s="141"/>
      <c r="CM326" s="141"/>
      <c r="CN326" s="141"/>
      <c r="CO326" s="141"/>
      <c r="CP326" s="141"/>
      <c r="CQ326" s="141"/>
      <c r="CR326" s="141"/>
      <c r="CS326" s="141"/>
      <c r="CT326" s="141"/>
      <c r="CU326" s="141"/>
      <c r="CV326" s="141"/>
      <c r="CW326" s="141"/>
      <c r="CX326" s="141"/>
      <c r="CY326" s="141"/>
      <c r="CZ326" s="141"/>
      <c r="DA326" s="141"/>
      <c r="DB326" s="141"/>
      <c r="DC326" s="141"/>
      <c r="DD326" s="141"/>
      <c r="DE326" s="141"/>
      <c r="DF326" s="141"/>
      <c r="DG326" s="141"/>
      <c r="DH326" s="141"/>
      <c r="DI326" s="141"/>
      <c r="DJ326" s="141"/>
      <c r="DK326" s="141"/>
      <c r="DL326" s="141"/>
      <c r="DM326" s="141"/>
      <c r="DN326" s="141"/>
      <c r="DO326" s="141"/>
      <c r="DP326" s="141"/>
      <c r="DQ326" s="141"/>
      <c r="DR326" s="141"/>
      <c r="DS326" s="141"/>
      <c r="DT326" s="141"/>
      <c r="DU326" s="141"/>
      <c r="DV326" s="141"/>
      <c r="DW326" s="141"/>
      <c r="DX326" s="141"/>
      <c r="DY326" s="141"/>
      <c r="DZ326" s="141"/>
      <c r="EA326" s="141"/>
      <c r="EB326" s="141"/>
      <c r="EC326" s="141"/>
      <c r="ED326" s="141"/>
      <c r="EE326" s="141"/>
      <c r="EF326" s="141"/>
      <c r="EG326" s="141"/>
      <c r="EH326" s="141"/>
      <c r="EI326" s="141"/>
      <c r="EJ326" s="141"/>
      <c r="EK326" s="141"/>
      <c r="EL326" s="141"/>
      <c r="EM326" s="141"/>
      <c r="EN326" s="141"/>
      <c r="EO326" s="141"/>
      <c r="EP326" s="141"/>
      <c r="EQ326" s="141"/>
      <c r="ER326" s="141"/>
      <c r="ES326" s="141"/>
      <c r="ET326" s="141"/>
      <c r="EU326" s="141"/>
      <c r="EV326" s="141"/>
      <c r="EW326" s="141"/>
      <c r="EX326" s="141"/>
      <c r="EY326" s="141"/>
      <c r="EZ326" s="141"/>
      <c r="FA326" s="141"/>
      <c r="FB326" s="141"/>
      <c r="FC326" s="141"/>
      <c r="FD326" s="141"/>
      <c r="FE326" s="141"/>
      <c r="FF326" s="141"/>
      <c r="FG326" s="141"/>
      <c r="FH326" s="141"/>
      <c r="FI326" s="141"/>
      <c r="FJ326" s="141"/>
      <c r="FK326" s="141"/>
      <c r="FL326" s="141"/>
      <c r="FM326" s="141"/>
      <c r="FN326" s="141"/>
      <c r="FO326" s="141"/>
      <c r="FP326" s="141"/>
      <c r="FQ326" s="141"/>
      <c r="FR326" s="141"/>
      <c r="FS326" s="141"/>
      <c r="FT326" s="141"/>
      <c r="FU326" s="141"/>
      <c r="FV326" s="141"/>
      <c r="FW326" s="141"/>
      <c r="FX326" s="141"/>
      <c r="FY326" s="141"/>
      <c r="FZ326" s="141"/>
      <c r="GA326" s="141"/>
      <c r="GB326" s="141"/>
      <c r="GC326" s="141"/>
      <c r="GD326" s="141"/>
      <c r="GE326" s="141"/>
      <c r="GF326" s="141"/>
      <c r="GG326" s="141"/>
      <c r="GH326" s="141"/>
      <c r="GI326" s="141"/>
      <c r="GJ326" s="141"/>
      <c r="GK326" s="141"/>
      <c r="GL326" s="141"/>
      <c r="GM326" s="141"/>
      <c r="GN326" s="141"/>
      <c r="GO326" s="141"/>
      <c r="GP326" s="141"/>
      <c r="GQ326" s="141"/>
      <c r="GR326" s="141"/>
      <c r="GS326" s="141"/>
      <c r="GT326" s="141"/>
      <c r="GU326" s="141"/>
      <c r="GV326" s="141"/>
      <c r="GW326" s="141"/>
      <c r="GX326" s="141"/>
      <c r="GY326" s="141"/>
      <c r="GZ326" s="141"/>
      <c r="HA326" s="141"/>
      <c r="HB326" s="141"/>
      <c r="HC326" s="141"/>
      <c r="HD326" s="141"/>
      <c r="HE326" s="141"/>
      <c r="HF326" s="141"/>
      <c r="HG326" s="141"/>
      <c r="HH326" s="141"/>
      <c r="HI326" s="141"/>
      <c r="HJ326" s="141"/>
      <c r="HK326" s="141"/>
      <c r="HL326" s="141"/>
      <c r="HM326" s="141"/>
      <c r="HN326" s="141"/>
      <c r="HO326" s="141"/>
      <c r="HP326" s="141"/>
      <c r="HQ326" s="141"/>
      <c r="HR326" s="141"/>
      <c r="HS326" s="141"/>
      <c r="HT326" s="141"/>
      <c r="HU326" s="141"/>
      <c r="HV326" s="141"/>
      <c r="HW326" s="141"/>
      <c r="HX326" s="141"/>
      <c r="HY326" s="141"/>
      <c r="HZ326" s="141"/>
      <c r="IA326" s="141"/>
      <c r="IB326" s="141"/>
      <c r="IC326" s="141"/>
      <c r="ID326" s="141"/>
      <c r="IE326" s="141"/>
      <c r="IF326" s="141"/>
      <c r="IG326" s="141"/>
      <c r="IH326" s="141"/>
      <c r="II326" s="141"/>
      <c r="IJ326" s="141"/>
      <c r="IK326" s="141"/>
      <c r="IL326" s="141"/>
      <c r="IM326" s="141"/>
      <c r="IN326" s="141"/>
      <c r="IO326" s="141"/>
      <c r="IP326" s="141"/>
      <c r="IQ326" s="141"/>
      <c r="IR326" s="141"/>
      <c r="IS326" s="141"/>
      <c r="IT326" s="141"/>
      <c r="IU326" s="141"/>
      <c r="IV326" s="141"/>
    </row>
    <row r="327" spans="1:256" ht="15.6" x14ac:dyDescent="0.25">
      <c r="A327" s="147">
        <v>17500</v>
      </c>
      <c r="B327" s="146" t="s">
        <v>38</v>
      </c>
      <c r="C327" s="146" t="s">
        <v>32</v>
      </c>
      <c r="D327" s="148">
        <v>17600</v>
      </c>
      <c r="E327" s="170" t="s">
        <v>39</v>
      </c>
      <c r="F327" s="156">
        <f>'2018-2019 Form'!F342</f>
        <v>0</v>
      </c>
      <c r="G327" s="156">
        <f>F327</f>
        <v>0</v>
      </c>
      <c r="H327" s="156"/>
      <c r="I327" s="156"/>
      <c r="J327" s="173"/>
      <c r="K327" s="156"/>
      <c r="L327" s="173"/>
      <c r="M327" s="156">
        <f>F327</f>
        <v>0</v>
      </c>
      <c r="N327" s="173"/>
      <c r="O327" s="157"/>
    </row>
    <row r="328" spans="1:256" ht="15.6" x14ac:dyDescent="0.25">
      <c r="A328" s="147">
        <v>17505</v>
      </c>
      <c r="B328" s="146" t="s">
        <v>38</v>
      </c>
      <c r="C328" s="146" t="s">
        <v>320</v>
      </c>
      <c r="D328" s="148">
        <v>17600</v>
      </c>
      <c r="E328" s="170" t="s">
        <v>825</v>
      </c>
      <c r="F328" s="156">
        <f>'2018-2019 Form'!F343</f>
        <v>0</v>
      </c>
      <c r="G328" s="156">
        <f t="shared" ref="G328:G343" si="32">F328</f>
        <v>0</v>
      </c>
      <c r="H328" s="156"/>
      <c r="I328" s="156"/>
      <c r="J328" s="173"/>
      <c r="K328" s="156"/>
      <c r="L328" s="173"/>
      <c r="M328" s="156">
        <f>F328</f>
        <v>0</v>
      </c>
      <c r="N328" s="173"/>
      <c r="O328" s="157"/>
    </row>
    <row r="329" spans="1:256" ht="15.6" x14ac:dyDescent="0.25">
      <c r="A329" s="149">
        <v>17510</v>
      </c>
      <c r="B329" s="146" t="s">
        <v>38</v>
      </c>
      <c r="C329" s="146" t="s">
        <v>143</v>
      </c>
      <c r="D329" s="148">
        <v>17600</v>
      </c>
      <c r="E329" s="170" t="s">
        <v>826</v>
      </c>
      <c r="F329" s="156">
        <f>'2018-2019 Form'!F344</f>
        <v>0</v>
      </c>
      <c r="G329" s="156">
        <f t="shared" si="32"/>
        <v>0</v>
      </c>
      <c r="H329" s="156"/>
      <c r="I329" s="156"/>
      <c r="J329" s="173"/>
      <c r="K329" s="156"/>
      <c r="L329" s="173"/>
      <c r="M329" s="156">
        <f>F329</f>
        <v>0</v>
      </c>
      <c r="N329" s="324"/>
      <c r="O329" s="157"/>
    </row>
    <row r="330" spans="1:256" ht="15.6" x14ac:dyDescent="0.25">
      <c r="A330" s="149">
        <v>17511</v>
      </c>
      <c r="B330" s="146" t="s">
        <v>38</v>
      </c>
      <c r="C330" s="146" t="s">
        <v>145</v>
      </c>
      <c r="D330" s="148">
        <v>17600</v>
      </c>
      <c r="E330" s="170" t="s">
        <v>827</v>
      </c>
      <c r="F330" s="156">
        <f>'2018-2019 Form'!F345</f>
        <v>0</v>
      </c>
      <c r="G330" s="156">
        <f t="shared" si="32"/>
        <v>0</v>
      </c>
      <c r="H330" s="156"/>
      <c r="I330" s="156"/>
      <c r="J330" s="173"/>
      <c r="K330" s="156"/>
      <c r="L330" s="173"/>
      <c r="M330" s="156">
        <f>F330</f>
        <v>0</v>
      </c>
      <c r="N330" s="173"/>
      <c r="O330" s="157"/>
    </row>
    <row r="331" spans="1:256" ht="15.6" x14ac:dyDescent="0.25">
      <c r="A331" s="149">
        <v>17512</v>
      </c>
      <c r="B331" s="146" t="s">
        <v>38</v>
      </c>
      <c r="C331" s="150" t="s">
        <v>15</v>
      </c>
      <c r="D331" s="148">
        <v>17600</v>
      </c>
      <c r="E331" s="170" t="s">
        <v>828</v>
      </c>
      <c r="F331" s="156">
        <f>'2018-2019 Form'!F346</f>
        <v>0</v>
      </c>
      <c r="G331" s="156"/>
      <c r="H331" s="156"/>
      <c r="I331" s="156"/>
      <c r="J331" s="173"/>
      <c r="K331" s="156"/>
      <c r="L331" s="173"/>
      <c r="M331" s="156"/>
      <c r="N331" s="173"/>
      <c r="O331" s="156">
        <f>F331</f>
        <v>0</v>
      </c>
    </row>
    <row r="332" spans="1:256" ht="15.6" x14ac:dyDescent="0.25">
      <c r="A332" s="149">
        <v>17513</v>
      </c>
      <c r="B332" s="146" t="s">
        <v>38</v>
      </c>
      <c r="C332" s="146" t="s">
        <v>147</v>
      </c>
      <c r="D332" s="148">
        <v>17600</v>
      </c>
      <c r="E332" s="170" t="s">
        <v>829</v>
      </c>
      <c r="F332" s="156">
        <f>'2018-2019 Form'!F347</f>
        <v>0</v>
      </c>
      <c r="G332" s="156">
        <f t="shared" si="32"/>
        <v>0</v>
      </c>
      <c r="H332" s="156"/>
      <c r="I332" s="156"/>
      <c r="J332" s="173"/>
      <c r="K332" s="156"/>
      <c r="L332" s="173"/>
      <c r="M332" s="156">
        <f>F332</f>
        <v>0</v>
      </c>
      <c r="N332" s="173"/>
      <c r="O332" s="157"/>
    </row>
    <row r="333" spans="1:256" ht="15.6" x14ac:dyDescent="0.25">
      <c r="A333" s="149">
        <v>17514</v>
      </c>
      <c r="B333" s="146" t="s">
        <v>38</v>
      </c>
      <c r="C333" s="146" t="s">
        <v>149</v>
      </c>
      <c r="D333" s="148">
        <v>17600</v>
      </c>
      <c r="E333" s="170" t="s">
        <v>830</v>
      </c>
      <c r="F333" s="156">
        <f>'2018-2019 Form'!F348</f>
        <v>0</v>
      </c>
      <c r="G333" s="156">
        <f t="shared" si="32"/>
        <v>0</v>
      </c>
      <c r="H333" s="156"/>
      <c r="I333" s="156"/>
      <c r="J333" s="173"/>
      <c r="K333" s="156"/>
      <c r="L333" s="173"/>
      <c r="M333" s="156">
        <f t="shared" ref="M333:M343" si="33">F333</f>
        <v>0</v>
      </c>
      <c r="N333" s="173"/>
      <c r="O333" s="157"/>
    </row>
    <row r="334" spans="1:256" ht="15.6" x14ac:dyDescent="0.25">
      <c r="A334" s="149">
        <v>17515</v>
      </c>
      <c r="B334" s="146" t="s">
        <v>38</v>
      </c>
      <c r="C334" s="146" t="s">
        <v>151</v>
      </c>
      <c r="D334" s="148">
        <v>17600</v>
      </c>
      <c r="E334" s="170" t="s">
        <v>831</v>
      </c>
      <c r="F334" s="156">
        <f>'2018-2019 Form'!F349</f>
        <v>0</v>
      </c>
      <c r="G334" s="156">
        <f t="shared" si="32"/>
        <v>0</v>
      </c>
      <c r="H334" s="156"/>
      <c r="I334" s="156"/>
      <c r="J334" s="173"/>
      <c r="K334" s="156"/>
      <c r="L334" s="173"/>
      <c r="M334" s="156">
        <f t="shared" si="33"/>
        <v>0</v>
      </c>
      <c r="N334" s="173"/>
      <c r="O334" s="157"/>
    </row>
    <row r="335" spans="1:256" ht="15.6" x14ac:dyDescent="0.25">
      <c r="A335" s="149">
        <v>17516</v>
      </c>
      <c r="B335" s="146" t="s">
        <v>38</v>
      </c>
      <c r="C335" s="146" t="s">
        <v>155</v>
      </c>
      <c r="D335" s="148">
        <v>17600</v>
      </c>
      <c r="E335" s="170" t="s">
        <v>832</v>
      </c>
      <c r="F335" s="156">
        <f>'2018-2019 Form'!F350</f>
        <v>0</v>
      </c>
      <c r="G335" s="156">
        <f t="shared" si="32"/>
        <v>0</v>
      </c>
      <c r="H335" s="156"/>
      <c r="I335" s="156"/>
      <c r="J335" s="173"/>
      <c r="K335" s="156"/>
      <c r="L335" s="173"/>
      <c r="M335" s="156">
        <f t="shared" si="33"/>
        <v>0</v>
      </c>
      <c r="N335" s="173"/>
      <c r="O335" s="157"/>
    </row>
    <row r="336" spans="1:256" ht="14.4" customHeight="1" x14ac:dyDescent="0.25">
      <c r="A336" s="149">
        <v>17517</v>
      </c>
      <c r="B336" s="146" t="s">
        <v>38</v>
      </c>
      <c r="C336" s="146" t="s">
        <v>157</v>
      </c>
      <c r="D336" s="148">
        <v>17600</v>
      </c>
      <c r="E336" s="170" t="s">
        <v>833</v>
      </c>
      <c r="F336" s="156">
        <f>'2018-2019 Form'!F351</f>
        <v>0</v>
      </c>
      <c r="G336" s="156">
        <f t="shared" si="32"/>
        <v>0</v>
      </c>
      <c r="H336" s="156"/>
      <c r="I336" s="156"/>
      <c r="J336" s="173"/>
      <c r="K336" s="156"/>
      <c r="L336" s="173"/>
      <c r="M336" s="156">
        <f t="shared" si="33"/>
        <v>0</v>
      </c>
      <c r="N336" s="173"/>
      <c r="O336" s="157"/>
    </row>
    <row r="337" spans="1:256" ht="15.6" x14ac:dyDescent="0.25">
      <c r="A337" s="149">
        <v>17518</v>
      </c>
      <c r="B337" s="146" t="s">
        <v>38</v>
      </c>
      <c r="C337" s="146" t="s">
        <v>394</v>
      </c>
      <c r="D337" s="148">
        <v>17600</v>
      </c>
      <c r="E337" s="170" t="s">
        <v>834</v>
      </c>
      <c r="F337" s="156">
        <f>'2018-2019 Form'!F352</f>
        <v>0</v>
      </c>
      <c r="G337" s="156">
        <f t="shared" si="32"/>
        <v>0</v>
      </c>
      <c r="H337" s="156"/>
      <c r="I337" s="156"/>
      <c r="J337" s="173"/>
      <c r="K337" s="156"/>
      <c r="L337" s="173"/>
      <c r="M337" s="156">
        <f t="shared" si="33"/>
        <v>0</v>
      </c>
      <c r="N337" s="173"/>
      <c r="O337" s="157"/>
    </row>
    <row r="338" spans="1:256" s="144" customFormat="1" ht="15.6" x14ac:dyDescent="0.25">
      <c r="A338" s="147">
        <v>17520</v>
      </c>
      <c r="B338" s="146" t="s">
        <v>38</v>
      </c>
      <c r="C338" s="146" t="s">
        <v>835</v>
      </c>
      <c r="D338" s="148">
        <v>17600</v>
      </c>
      <c r="E338" s="170" t="s">
        <v>40</v>
      </c>
      <c r="F338" s="156">
        <f>'2018-2019 Form'!F353</f>
        <v>0</v>
      </c>
      <c r="G338" s="156">
        <f t="shared" si="32"/>
        <v>0</v>
      </c>
      <c r="H338" s="156"/>
      <c r="I338" s="156"/>
      <c r="J338" s="173"/>
      <c r="K338" s="156"/>
      <c r="L338" s="173"/>
      <c r="M338" s="156">
        <f t="shared" si="33"/>
        <v>0</v>
      </c>
      <c r="N338" s="173"/>
      <c r="O338" s="157"/>
      <c r="P338" s="143"/>
      <c r="Q338" s="143"/>
      <c r="R338" s="143"/>
      <c r="S338" s="143"/>
      <c r="T338" s="143"/>
      <c r="U338" s="143"/>
      <c r="V338" s="143"/>
      <c r="W338" s="143"/>
      <c r="X338" s="143"/>
      <c r="Y338" s="143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43"/>
      <c r="AJ338" s="143"/>
      <c r="AK338" s="143"/>
      <c r="AL338" s="143"/>
      <c r="AM338" s="143"/>
      <c r="AN338" s="143"/>
      <c r="AO338" s="143"/>
      <c r="AP338" s="143"/>
      <c r="AQ338" s="143"/>
      <c r="AR338" s="143"/>
      <c r="AS338" s="143"/>
      <c r="AT338" s="143"/>
      <c r="AU338" s="143"/>
      <c r="AV338" s="143"/>
      <c r="AW338" s="143"/>
      <c r="AX338" s="143"/>
      <c r="AY338" s="143"/>
      <c r="AZ338" s="143"/>
      <c r="BA338" s="143"/>
      <c r="BB338" s="143"/>
      <c r="BC338" s="143"/>
      <c r="BD338" s="143"/>
      <c r="BE338" s="143"/>
      <c r="BF338" s="143"/>
      <c r="BG338" s="143"/>
      <c r="BH338" s="143"/>
      <c r="BI338" s="143"/>
      <c r="BJ338" s="143"/>
      <c r="BK338" s="143"/>
      <c r="BL338" s="143"/>
      <c r="BM338" s="143"/>
      <c r="BN338" s="143"/>
      <c r="BO338" s="143"/>
      <c r="BP338" s="143"/>
      <c r="BQ338" s="143"/>
      <c r="BR338" s="143"/>
      <c r="BS338" s="143"/>
      <c r="BT338" s="143"/>
      <c r="BU338" s="143"/>
      <c r="BV338" s="143"/>
      <c r="BW338" s="143"/>
      <c r="BX338" s="143"/>
      <c r="BY338" s="143"/>
      <c r="BZ338" s="143"/>
      <c r="CA338" s="143"/>
      <c r="CB338" s="143"/>
      <c r="CC338" s="143"/>
      <c r="CD338" s="143"/>
      <c r="CE338" s="143"/>
      <c r="CF338" s="143"/>
      <c r="CG338" s="143"/>
      <c r="CH338" s="143"/>
      <c r="CI338" s="143"/>
      <c r="CJ338" s="143"/>
      <c r="CK338" s="143"/>
      <c r="CL338" s="143"/>
      <c r="CM338" s="143"/>
      <c r="CN338" s="143"/>
      <c r="CO338" s="143"/>
      <c r="CP338" s="143"/>
      <c r="CQ338" s="143"/>
      <c r="CR338" s="143"/>
      <c r="CS338" s="143"/>
      <c r="CT338" s="143"/>
      <c r="CU338" s="143"/>
      <c r="CV338" s="143"/>
      <c r="CW338" s="143"/>
      <c r="CX338" s="143"/>
      <c r="CY338" s="143"/>
      <c r="CZ338" s="143"/>
      <c r="DA338" s="143"/>
      <c r="DB338" s="143"/>
      <c r="DC338" s="143"/>
      <c r="DD338" s="143"/>
      <c r="DE338" s="143"/>
      <c r="DF338" s="143"/>
      <c r="DG338" s="143"/>
      <c r="DH338" s="143"/>
      <c r="DI338" s="143"/>
      <c r="DJ338" s="143"/>
      <c r="DK338" s="143"/>
      <c r="DL338" s="143"/>
      <c r="DM338" s="143"/>
      <c r="DN338" s="143"/>
      <c r="DO338" s="143"/>
      <c r="DP338" s="143"/>
      <c r="DQ338" s="143"/>
      <c r="DR338" s="143"/>
      <c r="DS338" s="143"/>
      <c r="DT338" s="143"/>
      <c r="DU338" s="143"/>
      <c r="DV338" s="143"/>
      <c r="DW338" s="143"/>
      <c r="DX338" s="143"/>
      <c r="DY338" s="143"/>
      <c r="DZ338" s="143"/>
      <c r="EA338" s="143"/>
      <c r="EB338" s="143"/>
      <c r="EC338" s="143"/>
      <c r="ED338" s="143"/>
      <c r="EE338" s="143"/>
      <c r="EF338" s="143"/>
      <c r="EG338" s="143"/>
      <c r="EH338" s="143"/>
      <c r="EI338" s="143"/>
      <c r="EJ338" s="143"/>
      <c r="EK338" s="143"/>
      <c r="EL338" s="143"/>
      <c r="EM338" s="143"/>
      <c r="EN338" s="143"/>
      <c r="EO338" s="143"/>
      <c r="EP338" s="143"/>
      <c r="EQ338" s="143"/>
      <c r="ER338" s="143"/>
      <c r="ES338" s="143"/>
      <c r="ET338" s="143"/>
      <c r="EU338" s="143"/>
      <c r="EV338" s="143"/>
      <c r="EW338" s="143"/>
      <c r="EX338" s="143"/>
      <c r="EY338" s="143"/>
      <c r="EZ338" s="143"/>
      <c r="FA338" s="143"/>
      <c r="FB338" s="143"/>
      <c r="FC338" s="143"/>
      <c r="FD338" s="143"/>
      <c r="FE338" s="143"/>
      <c r="FF338" s="143"/>
      <c r="FG338" s="143"/>
      <c r="FH338" s="143"/>
      <c r="FI338" s="143"/>
      <c r="FJ338" s="143"/>
      <c r="FK338" s="143"/>
      <c r="FL338" s="143"/>
      <c r="FM338" s="143"/>
      <c r="FN338" s="143"/>
      <c r="FO338" s="143"/>
      <c r="FP338" s="143"/>
      <c r="FQ338" s="143"/>
      <c r="FR338" s="143"/>
      <c r="FS338" s="143"/>
      <c r="FT338" s="143"/>
      <c r="FU338" s="143"/>
      <c r="FV338" s="143"/>
      <c r="FW338" s="143"/>
      <c r="FX338" s="143"/>
      <c r="FY338" s="143"/>
      <c r="FZ338" s="143"/>
      <c r="GA338" s="143"/>
      <c r="GB338" s="143"/>
      <c r="GC338" s="143"/>
      <c r="GD338" s="143"/>
      <c r="GE338" s="143"/>
      <c r="GF338" s="143"/>
      <c r="GG338" s="143"/>
      <c r="GH338" s="143"/>
      <c r="GI338" s="143"/>
      <c r="GJ338" s="143"/>
      <c r="GK338" s="143"/>
      <c r="GL338" s="143"/>
      <c r="GM338" s="143"/>
      <c r="GN338" s="143"/>
      <c r="GO338" s="143"/>
      <c r="GP338" s="143"/>
      <c r="GQ338" s="143"/>
      <c r="GR338" s="143"/>
      <c r="GS338" s="143"/>
      <c r="GT338" s="143"/>
      <c r="GU338" s="143"/>
      <c r="GV338" s="143"/>
      <c r="GW338" s="143"/>
      <c r="GX338" s="143"/>
      <c r="GY338" s="143"/>
      <c r="GZ338" s="143"/>
      <c r="HA338" s="143"/>
      <c r="HB338" s="143"/>
      <c r="HC338" s="143"/>
      <c r="HD338" s="143"/>
      <c r="HE338" s="143"/>
      <c r="HF338" s="143"/>
      <c r="HG338" s="143"/>
      <c r="HH338" s="143"/>
      <c r="HI338" s="143"/>
      <c r="HJ338" s="143"/>
      <c r="HK338" s="143"/>
      <c r="HL338" s="143"/>
      <c r="HM338" s="143"/>
      <c r="HN338" s="143"/>
      <c r="HO338" s="143"/>
      <c r="HP338" s="143"/>
      <c r="HQ338" s="143"/>
      <c r="HR338" s="143"/>
      <c r="HS338" s="143"/>
      <c r="HT338" s="143"/>
      <c r="HU338" s="143"/>
      <c r="HV338" s="143"/>
      <c r="HW338" s="143"/>
      <c r="HX338" s="143"/>
      <c r="HY338" s="143"/>
      <c r="HZ338" s="143"/>
      <c r="IA338" s="143"/>
      <c r="IB338" s="143"/>
      <c r="IC338" s="143"/>
      <c r="ID338" s="143"/>
      <c r="IE338" s="143"/>
      <c r="IF338" s="143"/>
      <c r="IG338" s="143"/>
      <c r="IH338" s="143"/>
      <c r="II338" s="143"/>
      <c r="IJ338" s="143"/>
      <c r="IK338" s="143"/>
      <c r="IL338" s="143"/>
      <c r="IM338" s="143"/>
      <c r="IN338" s="143"/>
      <c r="IO338" s="143"/>
      <c r="IP338" s="143"/>
      <c r="IQ338" s="143"/>
      <c r="IR338" s="143"/>
      <c r="IS338" s="143"/>
      <c r="IT338" s="143"/>
      <c r="IU338" s="143"/>
      <c r="IV338" s="143"/>
    </row>
    <row r="339" spans="1:256" s="144" customFormat="1" ht="15.6" x14ac:dyDescent="0.25">
      <c r="A339" s="149">
        <v>17530</v>
      </c>
      <c r="B339" s="146" t="s">
        <v>38</v>
      </c>
      <c r="C339" s="146" t="s">
        <v>396</v>
      </c>
      <c r="D339" s="148">
        <v>17600</v>
      </c>
      <c r="E339" s="170" t="s">
        <v>836</v>
      </c>
      <c r="F339" s="156">
        <f>'2018-2019 Form'!F354</f>
        <v>0</v>
      </c>
      <c r="G339" s="156">
        <f t="shared" si="32"/>
        <v>0</v>
      </c>
      <c r="H339" s="156"/>
      <c r="I339" s="156"/>
      <c r="J339" s="173"/>
      <c r="K339" s="156"/>
      <c r="L339" s="173"/>
      <c r="M339" s="156">
        <f t="shared" si="33"/>
        <v>0</v>
      </c>
      <c r="N339" s="173"/>
      <c r="O339" s="157"/>
      <c r="P339" s="143"/>
      <c r="Q339" s="143"/>
      <c r="R339" s="143"/>
      <c r="S339" s="143"/>
      <c r="T339" s="143"/>
      <c r="U339" s="143"/>
      <c r="V339" s="143"/>
      <c r="W339" s="143"/>
      <c r="X339" s="143"/>
      <c r="Y339" s="143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43"/>
      <c r="AJ339" s="143"/>
      <c r="AK339" s="143"/>
      <c r="AL339" s="143"/>
      <c r="AM339" s="143"/>
      <c r="AN339" s="143"/>
      <c r="AO339" s="143"/>
      <c r="AP339" s="143"/>
      <c r="AQ339" s="143"/>
      <c r="AR339" s="143"/>
      <c r="AS339" s="143"/>
      <c r="AT339" s="143"/>
      <c r="AU339" s="143"/>
      <c r="AV339" s="143"/>
      <c r="AW339" s="143"/>
      <c r="AX339" s="143"/>
      <c r="AY339" s="143"/>
      <c r="AZ339" s="143"/>
      <c r="BA339" s="143"/>
      <c r="BB339" s="143"/>
      <c r="BC339" s="143"/>
      <c r="BD339" s="143"/>
      <c r="BE339" s="143"/>
      <c r="BF339" s="143"/>
      <c r="BG339" s="143"/>
      <c r="BH339" s="143"/>
      <c r="BI339" s="143"/>
      <c r="BJ339" s="143"/>
      <c r="BK339" s="143"/>
      <c r="BL339" s="143"/>
      <c r="BM339" s="143"/>
      <c r="BN339" s="143"/>
      <c r="BO339" s="143"/>
      <c r="BP339" s="143"/>
      <c r="BQ339" s="143"/>
      <c r="BR339" s="143"/>
      <c r="BS339" s="143"/>
      <c r="BT339" s="143"/>
      <c r="BU339" s="143"/>
      <c r="BV339" s="143"/>
      <c r="BW339" s="143"/>
      <c r="BX339" s="143"/>
      <c r="BY339" s="143"/>
      <c r="BZ339" s="143"/>
      <c r="CA339" s="143"/>
      <c r="CB339" s="143"/>
      <c r="CC339" s="143"/>
      <c r="CD339" s="143"/>
      <c r="CE339" s="143"/>
      <c r="CF339" s="143"/>
      <c r="CG339" s="143"/>
      <c r="CH339" s="143"/>
      <c r="CI339" s="143"/>
      <c r="CJ339" s="143"/>
      <c r="CK339" s="143"/>
      <c r="CL339" s="143"/>
      <c r="CM339" s="143"/>
      <c r="CN339" s="143"/>
      <c r="CO339" s="143"/>
      <c r="CP339" s="143"/>
      <c r="CQ339" s="143"/>
      <c r="CR339" s="143"/>
      <c r="CS339" s="143"/>
      <c r="CT339" s="143"/>
      <c r="CU339" s="143"/>
      <c r="CV339" s="143"/>
      <c r="CW339" s="143"/>
      <c r="CX339" s="143"/>
      <c r="CY339" s="143"/>
      <c r="CZ339" s="143"/>
      <c r="DA339" s="143"/>
      <c r="DB339" s="143"/>
      <c r="DC339" s="143"/>
      <c r="DD339" s="143"/>
      <c r="DE339" s="143"/>
      <c r="DF339" s="143"/>
      <c r="DG339" s="143"/>
      <c r="DH339" s="143"/>
      <c r="DI339" s="143"/>
      <c r="DJ339" s="143"/>
      <c r="DK339" s="143"/>
      <c r="DL339" s="143"/>
      <c r="DM339" s="143"/>
      <c r="DN339" s="143"/>
      <c r="DO339" s="143"/>
      <c r="DP339" s="143"/>
      <c r="DQ339" s="143"/>
      <c r="DR339" s="143"/>
      <c r="DS339" s="143"/>
      <c r="DT339" s="143"/>
      <c r="DU339" s="143"/>
      <c r="DV339" s="143"/>
      <c r="DW339" s="143"/>
      <c r="DX339" s="143"/>
      <c r="DY339" s="143"/>
      <c r="DZ339" s="143"/>
      <c r="EA339" s="143"/>
      <c r="EB339" s="143"/>
      <c r="EC339" s="143"/>
      <c r="ED339" s="143"/>
      <c r="EE339" s="143"/>
      <c r="EF339" s="143"/>
      <c r="EG339" s="143"/>
      <c r="EH339" s="143"/>
      <c r="EI339" s="143"/>
      <c r="EJ339" s="143"/>
      <c r="EK339" s="143"/>
      <c r="EL339" s="143"/>
      <c r="EM339" s="143"/>
      <c r="EN339" s="143"/>
      <c r="EO339" s="143"/>
      <c r="EP339" s="143"/>
      <c r="EQ339" s="143"/>
      <c r="ER339" s="143"/>
      <c r="ES339" s="143"/>
      <c r="ET339" s="143"/>
      <c r="EU339" s="143"/>
      <c r="EV339" s="143"/>
      <c r="EW339" s="143"/>
      <c r="EX339" s="143"/>
      <c r="EY339" s="143"/>
      <c r="EZ339" s="143"/>
      <c r="FA339" s="143"/>
      <c r="FB339" s="143"/>
      <c r="FC339" s="143"/>
      <c r="FD339" s="143"/>
      <c r="FE339" s="143"/>
      <c r="FF339" s="143"/>
      <c r="FG339" s="143"/>
      <c r="FH339" s="143"/>
      <c r="FI339" s="143"/>
      <c r="FJ339" s="143"/>
      <c r="FK339" s="143"/>
      <c r="FL339" s="143"/>
      <c r="FM339" s="143"/>
      <c r="FN339" s="143"/>
      <c r="FO339" s="143"/>
      <c r="FP339" s="143"/>
      <c r="FQ339" s="143"/>
      <c r="FR339" s="143"/>
      <c r="FS339" s="143"/>
      <c r="FT339" s="143"/>
      <c r="FU339" s="143"/>
      <c r="FV339" s="143"/>
      <c r="FW339" s="143"/>
      <c r="FX339" s="143"/>
      <c r="FY339" s="143"/>
      <c r="FZ339" s="143"/>
      <c r="GA339" s="143"/>
      <c r="GB339" s="143"/>
      <c r="GC339" s="143"/>
      <c r="GD339" s="143"/>
      <c r="GE339" s="143"/>
      <c r="GF339" s="143"/>
      <c r="GG339" s="143"/>
      <c r="GH339" s="143"/>
      <c r="GI339" s="143"/>
      <c r="GJ339" s="143"/>
      <c r="GK339" s="143"/>
      <c r="GL339" s="143"/>
      <c r="GM339" s="143"/>
      <c r="GN339" s="143"/>
      <c r="GO339" s="143"/>
      <c r="GP339" s="143"/>
      <c r="GQ339" s="143"/>
      <c r="GR339" s="143"/>
      <c r="GS339" s="143"/>
      <c r="GT339" s="143"/>
      <c r="GU339" s="143"/>
      <c r="GV339" s="143"/>
      <c r="GW339" s="143"/>
      <c r="GX339" s="143"/>
      <c r="GY339" s="143"/>
      <c r="GZ339" s="143"/>
      <c r="HA339" s="143"/>
      <c r="HB339" s="143"/>
      <c r="HC339" s="143"/>
      <c r="HD339" s="143"/>
      <c r="HE339" s="143"/>
      <c r="HF339" s="143"/>
      <c r="HG339" s="143"/>
      <c r="HH339" s="143"/>
      <c r="HI339" s="143"/>
      <c r="HJ339" s="143"/>
      <c r="HK339" s="143"/>
      <c r="HL339" s="143"/>
      <c r="HM339" s="143"/>
      <c r="HN339" s="143"/>
      <c r="HO339" s="143"/>
      <c r="HP339" s="143"/>
      <c r="HQ339" s="143"/>
      <c r="HR339" s="143"/>
      <c r="HS339" s="143"/>
      <c r="HT339" s="143"/>
      <c r="HU339" s="143"/>
      <c r="HV339" s="143"/>
      <c r="HW339" s="143"/>
      <c r="HX339" s="143"/>
      <c r="HY339" s="143"/>
      <c r="HZ339" s="143"/>
      <c r="IA339" s="143"/>
      <c r="IB339" s="143"/>
      <c r="IC339" s="143"/>
      <c r="ID339" s="143"/>
      <c r="IE339" s="143"/>
      <c r="IF339" s="143"/>
      <c r="IG339" s="143"/>
      <c r="IH339" s="143"/>
      <c r="II339" s="143"/>
      <c r="IJ339" s="143"/>
      <c r="IK339" s="143"/>
      <c r="IL339" s="143"/>
      <c r="IM339" s="143"/>
      <c r="IN339" s="143"/>
      <c r="IO339" s="143"/>
      <c r="IP339" s="143"/>
      <c r="IQ339" s="143"/>
      <c r="IR339" s="143"/>
      <c r="IS339" s="143"/>
      <c r="IT339" s="143"/>
      <c r="IU339" s="143"/>
      <c r="IV339" s="143"/>
    </row>
    <row r="340" spans="1:256" s="144" customFormat="1" ht="15.6" x14ac:dyDescent="0.25">
      <c r="A340" s="149">
        <v>17531</v>
      </c>
      <c r="B340" s="150" t="s">
        <v>38</v>
      </c>
      <c r="C340" s="150" t="s">
        <v>398</v>
      </c>
      <c r="D340" s="148">
        <v>17600</v>
      </c>
      <c r="E340" s="148" t="s">
        <v>837</v>
      </c>
      <c r="F340" s="156">
        <f>'2018-2019 Form'!F355</f>
        <v>0</v>
      </c>
      <c r="G340" s="156">
        <f t="shared" si="32"/>
        <v>0</v>
      </c>
      <c r="H340" s="156"/>
      <c r="I340" s="156"/>
      <c r="J340" s="173"/>
      <c r="K340" s="156"/>
      <c r="L340" s="173"/>
      <c r="M340" s="156">
        <f t="shared" si="33"/>
        <v>0</v>
      </c>
      <c r="N340" s="173"/>
      <c r="O340" s="157"/>
      <c r="P340" s="143"/>
      <c r="Q340" s="143"/>
      <c r="R340" s="143"/>
      <c r="S340" s="143"/>
      <c r="T340" s="143"/>
      <c r="U340" s="143"/>
      <c r="V340" s="143"/>
      <c r="W340" s="143"/>
      <c r="X340" s="143"/>
      <c r="Y340" s="143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43"/>
      <c r="AJ340" s="143"/>
      <c r="AK340" s="143"/>
      <c r="AL340" s="143"/>
      <c r="AM340" s="143"/>
      <c r="AN340" s="143"/>
      <c r="AO340" s="143"/>
      <c r="AP340" s="143"/>
      <c r="AQ340" s="143"/>
      <c r="AR340" s="143"/>
      <c r="AS340" s="143"/>
      <c r="AT340" s="143"/>
      <c r="AU340" s="143"/>
      <c r="AV340" s="143"/>
      <c r="AW340" s="143"/>
      <c r="AX340" s="143"/>
      <c r="AY340" s="143"/>
      <c r="AZ340" s="143"/>
      <c r="BA340" s="143"/>
      <c r="BB340" s="143"/>
      <c r="BC340" s="143"/>
      <c r="BD340" s="143"/>
      <c r="BE340" s="143"/>
      <c r="BF340" s="143"/>
      <c r="BG340" s="143"/>
      <c r="BH340" s="143"/>
      <c r="BI340" s="143"/>
      <c r="BJ340" s="143"/>
      <c r="BK340" s="143"/>
      <c r="BL340" s="143"/>
      <c r="BM340" s="143"/>
      <c r="BN340" s="143"/>
      <c r="BO340" s="143"/>
      <c r="BP340" s="143"/>
      <c r="BQ340" s="143"/>
      <c r="BR340" s="143"/>
      <c r="BS340" s="143"/>
      <c r="BT340" s="143"/>
      <c r="BU340" s="143"/>
      <c r="BV340" s="143"/>
      <c r="BW340" s="143"/>
      <c r="BX340" s="143"/>
      <c r="BY340" s="143"/>
      <c r="BZ340" s="143"/>
      <c r="CA340" s="143"/>
      <c r="CB340" s="143"/>
      <c r="CC340" s="143"/>
      <c r="CD340" s="143"/>
      <c r="CE340" s="143"/>
      <c r="CF340" s="143"/>
      <c r="CG340" s="143"/>
      <c r="CH340" s="143"/>
      <c r="CI340" s="143"/>
      <c r="CJ340" s="143"/>
      <c r="CK340" s="143"/>
      <c r="CL340" s="143"/>
      <c r="CM340" s="143"/>
      <c r="CN340" s="143"/>
      <c r="CO340" s="143"/>
      <c r="CP340" s="143"/>
      <c r="CQ340" s="143"/>
      <c r="CR340" s="143"/>
      <c r="CS340" s="143"/>
      <c r="CT340" s="143"/>
      <c r="CU340" s="143"/>
      <c r="CV340" s="143"/>
      <c r="CW340" s="143"/>
      <c r="CX340" s="143"/>
      <c r="CY340" s="143"/>
      <c r="CZ340" s="143"/>
      <c r="DA340" s="143"/>
      <c r="DB340" s="143"/>
      <c r="DC340" s="143"/>
      <c r="DD340" s="143"/>
      <c r="DE340" s="143"/>
      <c r="DF340" s="143"/>
      <c r="DG340" s="143"/>
      <c r="DH340" s="143"/>
      <c r="DI340" s="143"/>
      <c r="DJ340" s="143"/>
      <c r="DK340" s="143"/>
      <c r="DL340" s="143"/>
      <c r="DM340" s="143"/>
      <c r="DN340" s="143"/>
      <c r="DO340" s="143"/>
      <c r="DP340" s="143"/>
      <c r="DQ340" s="143"/>
      <c r="DR340" s="143"/>
      <c r="DS340" s="143"/>
      <c r="DT340" s="143"/>
      <c r="DU340" s="143"/>
      <c r="DV340" s="143"/>
      <c r="DW340" s="143"/>
      <c r="DX340" s="143"/>
      <c r="DY340" s="143"/>
      <c r="DZ340" s="143"/>
      <c r="EA340" s="143"/>
      <c r="EB340" s="143"/>
      <c r="EC340" s="143"/>
      <c r="ED340" s="143"/>
      <c r="EE340" s="143"/>
      <c r="EF340" s="143"/>
      <c r="EG340" s="143"/>
      <c r="EH340" s="143"/>
      <c r="EI340" s="143"/>
      <c r="EJ340" s="143"/>
      <c r="EK340" s="143"/>
      <c r="EL340" s="143"/>
      <c r="EM340" s="143"/>
      <c r="EN340" s="143"/>
      <c r="EO340" s="143"/>
      <c r="EP340" s="143"/>
      <c r="EQ340" s="143"/>
      <c r="ER340" s="143"/>
      <c r="ES340" s="143"/>
      <c r="ET340" s="143"/>
      <c r="EU340" s="143"/>
      <c r="EV340" s="143"/>
      <c r="EW340" s="143"/>
      <c r="EX340" s="143"/>
      <c r="EY340" s="143"/>
      <c r="EZ340" s="143"/>
      <c r="FA340" s="143"/>
      <c r="FB340" s="143"/>
      <c r="FC340" s="143"/>
      <c r="FD340" s="143"/>
      <c r="FE340" s="143"/>
      <c r="FF340" s="143"/>
      <c r="FG340" s="143"/>
      <c r="FH340" s="143"/>
      <c r="FI340" s="143"/>
      <c r="FJ340" s="143"/>
      <c r="FK340" s="143"/>
      <c r="FL340" s="143"/>
      <c r="FM340" s="143"/>
      <c r="FN340" s="143"/>
      <c r="FO340" s="143"/>
      <c r="FP340" s="143"/>
      <c r="FQ340" s="143"/>
      <c r="FR340" s="143"/>
      <c r="FS340" s="143"/>
      <c r="FT340" s="143"/>
      <c r="FU340" s="143"/>
      <c r="FV340" s="143"/>
      <c r="FW340" s="143"/>
      <c r="FX340" s="143"/>
      <c r="FY340" s="143"/>
      <c r="FZ340" s="143"/>
      <c r="GA340" s="143"/>
      <c r="GB340" s="143"/>
      <c r="GC340" s="143"/>
      <c r="GD340" s="143"/>
      <c r="GE340" s="143"/>
      <c r="GF340" s="143"/>
      <c r="GG340" s="143"/>
      <c r="GH340" s="143"/>
      <c r="GI340" s="143"/>
      <c r="GJ340" s="143"/>
      <c r="GK340" s="143"/>
      <c r="GL340" s="143"/>
      <c r="GM340" s="143"/>
      <c r="GN340" s="143"/>
      <c r="GO340" s="143"/>
      <c r="GP340" s="143"/>
      <c r="GQ340" s="143"/>
      <c r="GR340" s="143"/>
      <c r="GS340" s="143"/>
      <c r="GT340" s="143"/>
      <c r="GU340" s="143"/>
      <c r="GV340" s="143"/>
      <c r="GW340" s="143"/>
      <c r="GX340" s="143"/>
      <c r="GY340" s="143"/>
      <c r="GZ340" s="143"/>
      <c r="HA340" s="143"/>
      <c r="HB340" s="143"/>
      <c r="HC340" s="143"/>
      <c r="HD340" s="143"/>
      <c r="HE340" s="143"/>
      <c r="HF340" s="143"/>
      <c r="HG340" s="143"/>
      <c r="HH340" s="143"/>
      <c r="HI340" s="143"/>
      <c r="HJ340" s="143"/>
      <c r="HK340" s="143"/>
      <c r="HL340" s="143"/>
      <c r="HM340" s="143"/>
      <c r="HN340" s="143"/>
      <c r="HO340" s="143"/>
      <c r="HP340" s="143"/>
      <c r="HQ340" s="143"/>
      <c r="HR340" s="143"/>
      <c r="HS340" s="143"/>
      <c r="HT340" s="143"/>
      <c r="HU340" s="143"/>
      <c r="HV340" s="143"/>
      <c r="HW340" s="143"/>
      <c r="HX340" s="143"/>
      <c r="HY340" s="143"/>
      <c r="HZ340" s="143"/>
      <c r="IA340" s="143"/>
      <c r="IB340" s="143"/>
      <c r="IC340" s="143"/>
      <c r="ID340" s="143"/>
      <c r="IE340" s="143"/>
      <c r="IF340" s="143"/>
      <c r="IG340" s="143"/>
      <c r="IH340" s="143"/>
      <c r="II340" s="143"/>
      <c r="IJ340" s="143"/>
      <c r="IK340" s="143"/>
      <c r="IL340" s="143"/>
      <c r="IM340" s="143"/>
      <c r="IN340" s="143"/>
      <c r="IO340" s="143"/>
      <c r="IP340" s="143"/>
      <c r="IQ340" s="143"/>
      <c r="IR340" s="143"/>
      <c r="IS340" s="143"/>
      <c r="IT340" s="143"/>
      <c r="IU340" s="143"/>
      <c r="IV340" s="143"/>
    </row>
    <row r="341" spans="1:256" s="144" customFormat="1" ht="15.6" x14ac:dyDescent="0.25">
      <c r="A341" s="147">
        <v>17540</v>
      </c>
      <c r="B341" s="146" t="s">
        <v>38</v>
      </c>
      <c r="C341" s="146" t="s">
        <v>35</v>
      </c>
      <c r="D341" s="148">
        <v>17600</v>
      </c>
      <c r="E341" s="170" t="s">
        <v>41</v>
      </c>
      <c r="F341" s="156">
        <f>'2018-2019 Form'!F356</f>
        <v>0</v>
      </c>
      <c r="G341" s="156">
        <f t="shared" si="32"/>
        <v>0</v>
      </c>
      <c r="H341" s="156"/>
      <c r="I341" s="156"/>
      <c r="J341" s="173"/>
      <c r="K341" s="156"/>
      <c r="L341" s="173"/>
      <c r="M341" s="156">
        <f t="shared" si="33"/>
        <v>0</v>
      </c>
      <c r="N341" s="173"/>
      <c r="O341" s="157"/>
      <c r="P341" s="143"/>
      <c r="Q341" s="143"/>
      <c r="R341" s="143"/>
      <c r="S341" s="143"/>
      <c r="T341" s="143"/>
      <c r="U341" s="143"/>
      <c r="V341" s="143"/>
      <c r="W341" s="143"/>
      <c r="X341" s="143"/>
      <c r="Y341" s="143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43"/>
      <c r="AJ341" s="143"/>
      <c r="AK341" s="143"/>
      <c r="AL341" s="143"/>
      <c r="AM341" s="143"/>
      <c r="AN341" s="143"/>
      <c r="AO341" s="143"/>
      <c r="AP341" s="143"/>
      <c r="AQ341" s="143"/>
      <c r="AR341" s="143"/>
      <c r="AS341" s="143"/>
      <c r="AT341" s="143"/>
      <c r="AU341" s="143"/>
      <c r="AV341" s="143"/>
      <c r="AW341" s="143"/>
      <c r="AX341" s="143"/>
      <c r="AY341" s="143"/>
      <c r="AZ341" s="143"/>
      <c r="BA341" s="143"/>
      <c r="BB341" s="143"/>
      <c r="BC341" s="143"/>
      <c r="BD341" s="143"/>
      <c r="BE341" s="143"/>
      <c r="BF341" s="143"/>
      <c r="BG341" s="143"/>
      <c r="BH341" s="143"/>
      <c r="BI341" s="143"/>
      <c r="BJ341" s="143"/>
      <c r="BK341" s="143"/>
      <c r="BL341" s="143"/>
      <c r="BM341" s="143"/>
      <c r="BN341" s="143"/>
      <c r="BO341" s="143"/>
      <c r="BP341" s="143"/>
      <c r="BQ341" s="143"/>
      <c r="BR341" s="143"/>
      <c r="BS341" s="143"/>
      <c r="BT341" s="143"/>
      <c r="BU341" s="143"/>
      <c r="BV341" s="143"/>
      <c r="BW341" s="143"/>
      <c r="BX341" s="143"/>
      <c r="BY341" s="143"/>
      <c r="BZ341" s="143"/>
      <c r="CA341" s="143"/>
      <c r="CB341" s="143"/>
      <c r="CC341" s="143"/>
      <c r="CD341" s="143"/>
      <c r="CE341" s="143"/>
      <c r="CF341" s="143"/>
      <c r="CG341" s="143"/>
      <c r="CH341" s="143"/>
      <c r="CI341" s="143"/>
      <c r="CJ341" s="143"/>
      <c r="CK341" s="143"/>
      <c r="CL341" s="143"/>
      <c r="CM341" s="143"/>
      <c r="CN341" s="143"/>
      <c r="CO341" s="143"/>
      <c r="CP341" s="143"/>
      <c r="CQ341" s="143"/>
      <c r="CR341" s="143"/>
      <c r="CS341" s="143"/>
      <c r="CT341" s="143"/>
      <c r="CU341" s="143"/>
      <c r="CV341" s="143"/>
      <c r="CW341" s="143"/>
      <c r="CX341" s="143"/>
      <c r="CY341" s="143"/>
      <c r="CZ341" s="143"/>
      <c r="DA341" s="143"/>
      <c r="DB341" s="143"/>
      <c r="DC341" s="143"/>
      <c r="DD341" s="143"/>
      <c r="DE341" s="143"/>
      <c r="DF341" s="143"/>
      <c r="DG341" s="143"/>
      <c r="DH341" s="143"/>
      <c r="DI341" s="143"/>
      <c r="DJ341" s="143"/>
      <c r="DK341" s="143"/>
      <c r="DL341" s="143"/>
      <c r="DM341" s="143"/>
      <c r="DN341" s="143"/>
      <c r="DO341" s="143"/>
      <c r="DP341" s="143"/>
      <c r="DQ341" s="143"/>
      <c r="DR341" s="143"/>
      <c r="DS341" s="143"/>
      <c r="DT341" s="143"/>
      <c r="DU341" s="143"/>
      <c r="DV341" s="143"/>
      <c r="DW341" s="143"/>
      <c r="DX341" s="143"/>
      <c r="DY341" s="143"/>
      <c r="DZ341" s="143"/>
      <c r="EA341" s="143"/>
      <c r="EB341" s="143"/>
      <c r="EC341" s="143"/>
      <c r="ED341" s="143"/>
      <c r="EE341" s="143"/>
      <c r="EF341" s="143"/>
      <c r="EG341" s="143"/>
      <c r="EH341" s="143"/>
      <c r="EI341" s="143"/>
      <c r="EJ341" s="143"/>
      <c r="EK341" s="143"/>
      <c r="EL341" s="143"/>
      <c r="EM341" s="143"/>
      <c r="EN341" s="143"/>
      <c r="EO341" s="143"/>
      <c r="EP341" s="143"/>
      <c r="EQ341" s="143"/>
      <c r="ER341" s="143"/>
      <c r="ES341" s="143"/>
      <c r="ET341" s="143"/>
      <c r="EU341" s="143"/>
      <c r="EV341" s="143"/>
      <c r="EW341" s="143"/>
      <c r="EX341" s="143"/>
      <c r="EY341" s="143"/>
      <c r="EZ341" s="143"/>
      <c r="FA341" s="143"/>
      <c r="FB341" s="143"/>
      <c r="FC341" s="143"/>
      <c r="FD341" s="143"/>
      <c r="FE341" s="143"/>
      <c r="FF341" s="143"/>
      <c r="FG341" s="143"/>
      <c r="FH341" s="143"/>
      <c r="FI341" s="143"/>
      <c r="FJ341" s="143"/>
      <c r="FK341" s="143"/>
      <c r="FL341" s="143"/>
      <c r="FM341" s="143"/>
      <c r="FN341" s="143"/>
      <c r="FO341" s="143"/>
      <c r="FP341" s="143"/>
      <c r="FQ341" s="143"/>
      <c r="FR341" s="143"/>
      <c r="FS341" s="143"/>
      <c r="FT341" s="143"/>
      <c r="FU341" s="143"/>
      <c r="FV341" s="143"/>
      <c r="FW341" s="143"/>
      <c r="FX341" s="143"/>
      <c r="FY341" s="143"/>
      <c r="FZ341" s="143"/>
      <c r="GA341" s="143"/>
      <c r="GB341" s="143"/>
      <c r="GC341" s="143"/>
      <c r="GD341" s="143"/>
      <c r="GE341" s="143"/>
      <c r="GF341" s="143"/>
      <c r="GG341" s="143"/>
      <c r="GH341" s="143"/>
      <c r="GI341" s="143"/>
      <c r="GJ341" s="143"/>
      <c r="GK341" s="143"/>
      <c r="GL341" s="143"/>
      <c r="GM341" s="143"/>
      <c r="GN341" s="143"/>
      <c r="GO341" s="143"/>
      <c r="GP341" s="143"/>
      <c r="GQ341" s="143"/>
      <c r="GR341" s="143"/>
      <c r="GS341" s="143"/>
      <c r="GT341" s="143"/>
      <c r="GU341" s="143"/>
      <c r="GV341" s="143"/>
      <c r="GW341" s="143"/>
      <c r="GX341" s="143"/>
      <c r="GY341" s="143"/>
      <c r="GZ341" s="143"/>
      <c r="HA341" s="143"/>
      <c r="HB341" s="143"/>
      <c r="HC341" s="143"/>
      <c r="HD341" s="143"/>
      <c r="HE341" s="143"/>
      <c r="HF341" s="143"/>
      <c r="HG341" s="143"/>
      <c r="HH341" s="143"/>
      <c r="HI341" s="143"/>
      <c r="HJ341" s="143"/>
      <c r="HK341" s="143"/>
      <c r="HL341" s="143"/>
      <c r="HM341" s="143"/>
      <c r="HN341" s="143"/>
      <c r="HO341" s="143"/>
      <c r="HP341" s="143"/>
      <c r="HQ341" s="143"/>
      <c r="HR341" s="143"/>
      <c r="HS341" s="143"/>
      <c r="HT341" s="143"/>
      <c r="HU341" s="143"/>
      <c r="HV341" s="143"/>
      <c r="HW341" s="143"/>
      <c r="HX341" s="143"/>
      <c r="HY341" s="143"/>
      <c r="HZ341" s="143"/>
      <c r="IA341" s="143"/>
      <c r="IB341" s="143"/>
      <c r="IC341" s="143"/>
      <c r="ID341" s="143"/>
      <c r="IE341" s="143"/>
      <c r="IF341" s="143"/>
      <c r="IG341" s="143"/>
      <c r="IH341" s="143"/>
      <c r="II341" s="143"/>
      <c r="IJ341" s="143"/>
      <c r="IK341" s="143"/>
      <c r="IL341" s="143"/>
      <c r="IM341" s="143"/>
      <c r="IN341" s="143"/>
      <c r="IO341" s="143"/>
      <c r="IP341" s="143"/>
      <c r="IQ341" s="143"/>
      <c r="IR341" s="143"/>
      <c r="IS341" s="143"/>
      <c r="IT341" s="143"/>
      <c r="IU341" s="143"/>
      <c r="IV341" s="143"/>
    </row>
    <row r="342" spans="1:256" s="144" customFormat="1" ht="15.6" x14ac:dyDescent="0.25">
      <c r="A342" s="149">
        <v>17550</v>
      </c>
      <c r="B342" s="146" t="s">
        <v>38</v>
      </c>
      <c r="C342" s="146" t="s">
        <v>381</v>
      </c>
      <c r="D342" s="148">
        <v>17600</v>
      </c>
      <c r="E342" s="170" t="s">
        <v>838</v>
      </c>
      <c r="F342" s="156">
        <f>'2018-2019 Form'!F357</f>
        <v>0</v>
      </c>
      <c r="G342" s="156">
        <f t="shared" si="32"/>
        <v>0</v>
      </c>
      <c r="H342" s="156"/>
      <c r="I342" s="156"/>
      <c r="J342" s="173"/>
      <c r="K342" s="156"/>
      <c r="L342" s="173"/>
      <c r="M342" s="156">
        <f t="shared" si="33"/>
        <v>0</v>
      </c>
      <c r="N342" s="173"/>
      <c r="O342" s="157"/>
      <c r="P342" s="143"/>
      <c r="Q342" s="143"/>
      <c r="R342" s="143"/>
      <c r="S342" s="143"/>
      <c r="T342" s="143"/>
      <c r="U342" s="143"/>
      <c r="V342" s="143"/>
      <c r="W342" s="143"/>
      <c r="X342" s="143"/>
      <c r="Y342" s="143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43"/>
      <c r="AJ342" s="143"/>
      <c r="AK342" s="143"/>
      <c r="AL342" s="143"/>
      <c r="AM342" s="143"/>
      <c r="AN342" s="143"/>
      <c r="AO342" s="143"/>
      <c r="AP342" s="143"/>
      <c r="AQ342" s="143"/>
      <c r="AR342" s="143"/>
      <c r="AS342" s="143"/>
      <c r="AT342" s="143"/>
      <c r="AU342" s="143"/>
      <c r="AV342" s="143"/>
      <c r="AW342" s="143"/>
      <c r="AX342" s="143"/>
      <c r="AY342" s="143"/>
      <c r="AZ342" s="143"/>
      <c r="BA342" s="143"/>
      <c r="BB342" s="143"/>
      <c r="BC342" s="143"/>
      <c r="BD342" s="143"/>
      <c r="BE342" s="143"/>
      <c r="BF342" s="143"/>
      <c r="BG342" s="143"/>
      <c r="BH342" s="143"/>
      <c r="BI342" s="143"/>
      <c r="BJ342" s="143"/>
      <c r="BK342" s="143"/>
      <c r="BL342" s="143"/>
      <c r="BM342" s="143"/>
      <c r="BN342" s="143"/>
      <c r="BO342" s="143"/>
      <c r="BP342" s="143"/>
      <c r="BQ342" s="143"/>
      <c r="BR342" s="143"/>
      <c r="BS342" s="143"/>
      <c r="BT342" s="143"/>
      <c r="BU342" s="143"/>
      <c r="BV342" s="143"/>
      <c r="BW342" s="143"/>
      <c r="BX342" s="143"/>
      <c r="BY342" s="143"/>
      <c r="BZ342" s="143"/>
      <c r="CA342" s="143"/>
      <c r="CB342" s="143"/>
      <c r="CC342" s="143"/>
      <c r="CD342" s="143"/>
      <c r="CE342" s="143"/>
      <c r="CF342" s="143"/>
      <c r="CG342" s="143"/>
      <c r="CH342" s="143"/>
      <c r="CI342" s="143"/>
      <c r="CJ342" s="143"/>
      <c r="CK342" s="143"/>
      <c r="CL342" s="143"/>
      <c r="CM342" s="143"/>
      <c r="CN342" s="143"/>
      <c r="CO342" s="143"/>
      <c r="CP342" s="143"/>
      <c r="CQ342" s="143"/>
      <c r="CR342" s="143"/>
      <c r="CS342" s="143"/>
      <c r="CT342" s="143"/>
      <c r="CU342" s="143"/>
      <c r="CV342" s="143"/>
      <c r="CW342" s="143"/>
      <c r="CX342" s="143"/>
      <c r="CY342" s="143"/>
      <c r="CZ342" s="143"/>
      <c r="DA342" s="143"/>
      <c r="DB342" s="143"/>
      <c r="DC342" s="143"/>
      <c r="DD342" s="143"/>
      <c r="DE342" s="143"/>
      <c r="DF342" s="143"/>
      <c r="DG342" s="143"/>
      <c r="DH342" s="143"/>
      <c r="DI342" s="143"/>
      <c r="DJ342" s="143"/>
      <c r="DK342" s="143"/>
      <c r="DL342" s="143"/>
      <c r="DM342" s="143"/>
      <c r="DN342" s="143"/>
      <c r="DO342" s="143"/>
      <c r="DP342" s="143"/>
      <c r="DQ342" s="143"/>
      <c r="DR342" s="143"/>
      <c r="DS342" s="143"/>
      <c r="DT342" s="143"/>
      <c r="DU342" s="143"/>
      <c r="DV342" s="143"/>
      <c r="DW342" s="143"/>
      <c r="DX342" s="143"/>
      <c r="DY342" s="143"/>
      <c r="DZ342" s="143"/>
      <c r="EA342" s="143"/>
      <c r="EB342" s="143"/>
      <c r="EC342" s="143"/>
      <c r="ED342" s="143"/>
      <c r="EE342" s="143"/>
      <c r="EF342" s="143"/>
      <c r="EG342" s="143"/>
      <c r="EH342" s="143"/>
      <c r="EI342" s="143"/>
      <c r="EJ342" s="143"/>
      <c r="EK342" s="143"/>
      <c r="EL342" s="143"/>
      <c r="EM342" s="143"/>
      <c r="EN342" s="143"/>
      <c r="EO342" s="143"/>
      <c r="EP342" s="143"/>
      <c r="EQ342" s="143"/>
      <c r="ER342" s="143"/>
      <c r="ES342" s="143"/>
      <c r="ET342" s="143"/>
      <c r="EU342" s="143"/>
      <c r="EV342" s="143"/>
      <c r="EW342" s="143"/>
      <c r="EX342" s="143"/>
      <c r="EY342" s="143"/>
      <c r="EZ342" s="143"/>
      <c r="FA342" s="143"/>
      <c r="FB342" s="143"/>
      <c r="FC342" s="143"/>
      <c r="FD342" s="143"/>
      <c r="FE342" s="143"/>
      <c r="FF342" s="143"/>
      <c r="FG342" s="143"/>
      <c r="FH342" s="143"/>
      <c r="FI342" s="143"/>
      <c r="FJ342" s="143"/>
      <c r="FK342" s="143"/>
      <c r="FL342" s="143"/>
      <c r="FM342" s="143"/>
      <c r="FN342" s="143"/>
      <c r="FO342" s="143"/>
      <c r="FP342" s="143"/>
      <c r="FQ342" s="143"/>
      <c r="FR342" s="143"/>
      <c r="FS342" s="143"/>
      <c r="FT342" s="143"/>
      <c r="FU342" s="143"/>
      <c r="FV342" s="143"/>
      <c r="FW342" s="143"/>
      <c r="FX342" s="143"/>
      <c r="FY342" s="143"/>
      <c r="FZ342" s="143"/>
      <c r="GA342" s="143"/>
      <c r="GB342" s="143"/>
      <c r="GC342" s="143"/>
      <c r="GD342" s="143"/>
      <c r="GE342" s="143"/>
      <c r="GF342" s="143"/>
      <c r="GG342" s="143"/>
      <c r="GH342" s="143"/>
      <c r="GI342" s="143"/>
      <c r="GJ342" s="143"/>
      <c r="GK342" s="143"/>
      <c r="GL342" s="143"/>
      <c r="GM342" s="143"/>
      <c r="GN342" s="143"/>
      <c r="GO342" s="143"/>
      <c r="GP342" s="143"/>
      <c r="GQ342" s="143"/>
      <c r="GR342" s="143"/>
      <c r="GS342" s="143"/>
      <c r="GT342" s="143"/>
      <c r="GU342" s="143"/>
      <c r="GV342" s="143"/>
      <c r="GW342" s="143"/>
      <c r="GX342" s="143"/>
      <c r="GY342" s="143"/>
      <c r="GZ342" s="143"/>
      <c r="HA342" s="143"/>
      <c r="HB342" s="143"/>
      <c r="HC342" s="143"/>
      <c r="HD342" s="143"/>
      <c r="HE342" s="143"/>
      <c r="HF342" s="143"/>
      <c r="HG342" s="143"/>
      <c r="HH342" s="143"/>
      <c r="HI342" s="143"/>
      <c r="HJ342" s="143"/>
      <c r="HK342" s="143"/>
      <c r="HL342" s="143"/>
      <c r="HM342" s="143"/>
      <c r="HN342" s="143"/>
      <c r="HO342" s="143"/>
      <c r="HP342" s="143"/>
      <c r="HQ342" s="143"/>
      <c r="HR342" s="143"/>
      <c r="HS342" s="143"/>
      <c r="HT342" s="143"/>
      <c r="HU342" s="143"/>
      <c r="HV342" s="143"/>
      <c r="HW342" s="143"/>
      <c r="HX342" s="143"/>
      <c r="HY342" s="143"/>
      <c r="HZ342" s="143"/>
      <c r="IA342" s="143"/>
      <c r="IB342" s="143"/>
      <c r="IC342" s="143"/>
      <c r="ID342" s="143"/>
      <c r="IE342" s="143"/>
      <c r="IF342" s="143"/>
      <c r="IG342" s="143"/>
      <c r="IH342" s="143"/>
      <c r="II342" s="143"/>
      <c r="IJ342" s="143"/>
      <c r="IK342" s="143"/>
      <c r="IL342" s="143"/>
      <c r="IM342" s="143"/>
      <c r="IN342" s="143"/>
      <c r="IO342" s="143"/>
      <c r="IP342" s="143"/>
      <c r="IQ342" s="143"/>
      <c r="IR342" s="143"/>
      <c r="IS342" s="143"/>
      <c r="IT342" s="143"/>
      <c r="IU342" s="143"/>
      <c r="IV342" s="143"/>
    </row>
    <row r="343" spans="1:256" s="144" customFormat="1" ht="15.6" x14ac:dyDescent="0.25">
      <c r="A343" s="147">
        <v>17560</v>
      </c>
      <c r="B343" s="146" t="s">
        <v>38</v>
      </c>
      <c r="C343" s="146" t="s">
        <v>21</v>
      </c>
      <c r="D343" s="148">
        <v>17600</v>
      </c>
      <c r="E343" s="170" t="s">
        <v>42</v>
      </c>
      <c r="F343" s="156">
        <f>'2018-2019 Form'!F358</f>
        <v>0</v>
      </c>
      <c r="G343" s="156">
        <f t="shared" si="32"/>
        <v>0</v>
      </c>
      <c r="H343" s="156"/>
      <c r="I343" s="156"/>
      <c r="J343" s="173"/>
      <c r="K343" s="156"/>
      <c r="L343" s="173"/>
      <c r="M343" s="156">
        <f t="shared" si="33"/>
        <v>0</v>
      </c>
      <c r="N343" s="173"/>
      <c r="O343" s="157"/>
      <c r="P343" s="143"/>
      <c r="Q343" s="143"/>
      <c r="R343" s="143"/>
      <c r="S343" s="143"/>
      <c r="T343" s="143"/>
      <c r="U343" s="143"/>
      <c r="V343" s="143"/>
      <c r="W343" s="143"/>
      <c r="X343" s="143"/>
      <c r="Y343" s="143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43"/>
      <c r="AJ343" s="143"/>
      <c r="AK343" s="143"/>
      <c r="AL343" s="143"/>
      <c r="AM343" s="143"/>
      <c r="AN343" s="143"/>
      <c r="AO343" s="143"/>
      <c r="AP343" s="143"/>
      <c r="AQ343" s="143"/>
      <c r="AR343" s="143"/>
      <c r="AS343" s="143"/>
      <c r="AT343" s="143"/>
      <c r="AU343" s="143"/>
      <c r="AV343" s="143"/>
      <c r="AW343" s="143"/>
      <c r="AX343" s="143"/>
      <c r="AY343" s="143"/>
      <c r="AZ343" s="143"/>
      <c r="BA343" s="143"/>
      <c r="BB343" s="143"/>
      <c r="BC343" s="143"/>
      <c r="BD343" s="143"/>
      <c r="BE343" s="143"/>
      <c r="BF343" s="143"/>
      <c r="BG343" s="143"/>
      <c r="BH343" s="143"/>
      <c r="BI343" s="143"/>
      <c r="BJ343" s="143"/>
      <c r="BK343" s="143"/>
      <c r="BL343" s="143"/>
      <c r="BM343" s="143"/>
      <c r="BN343" s="143"/>
      <c r="BO343" s="143"/>
      <c r="BP343" s="143"/>
      <c r="BQ343" s="143"/>
      <c r="BR343" s="143"/>
      <c r="BS343" s="143"/>
      <c r="BT343" s="143"/>
      <c r="BU343" s="143"/>
      <c r="BV343" s="143"/>
      <c r="BW343" s="143"/>
      <c r="BX343" s="143"/>
      <c r="BY343" s="143"/>
      <c r="BZ343" s="143"/>
      <c r="CA343" s="143"/>
      <c r="CB343" s="143"/>
      <c r="CC343" s="143"/>
      <c r="CD343" s="143"/>
      <c r="CE343" s="143"/>
      <c r="CF343" s="143"/>
      <c r="CG343" s="143"/>
      <c r="CH343" s="143"/>
      <c r="CI343" s="143"/>
      <c r="CJ343" s="143"/>
      <c r="CK343" s="143"/>
      <c r="CL343" s="143"/>
      <c r="CM343" s="143"/>
      <c r="CN343" s="143"/>
      <c r="CO343" s="143"/>
      <c r="CP343" s="143"/>
      <c r="CQ343" s="143"/>
      <c r="CR343" s="143"/>
      <c r="CS343" s="143"/>
      <c r="CT343" s="143"/>
      <c r="CU343" s="143"/>
      <c r="CV343" s="143"/>
      <c r="CW343" s="143"/>
      <c r="CX343" s="143"/>
      <c r="CY343" s="143"/>
      <c r="CZ343" s="143"/>
      <c r="DA343" s="143"/>
      <c r="DB343" s="143"/>
      <c r="DC343" s="143"/>
      <c r="DD343" s="143"/>
      <c r="DE343" s="143"/>
      <c r="DF343" s="143"/>
      <c r="DG343" s="143"/>
      <c r="DH343" s="143"/>
      <c r="DI343" s="143"/>
      <c r="DJ343" s="143"/>
      <c r="DK343" s="143"/>
      <c r="DL343" s="143"/>
      <c r="DM343" s="143"/>
      <c r="DN343" s="143"/>
      <c r="DO343" s="143"/>
      <c r="DP343" s="143"/>
      <c r="DQ343" s="143"/>
      <c r="DR343" s="143"/>
      <c r="DS343" s="143"/>
      <c r="DT343" s="143"/>
      <c r="DU343" s="143"/>
      <c r="DV343" s="143"/>
      <c r="DW343" s="143"/>
      <c r="DX343" s="143"/>
      <c r="DY343" s="143"/>
      <c r="DZ343" s="143"/>
      <c r="EA343" s="143"/>
      <c r="EB343" s="143"/>
      <c r="EC343" s="143"/>
      <c r="ED343" s="143"/>
      <c r="EE343" s="143"/>
      <c r="EF343" s="143"/>
      <c r="EG343" s="143"/>
      <c r="EH343" s="143"/>
      <c r="EI343" s="143"/>
      <c r="EJ343" s="143"/>
      <c r="EK343" s="143"/>
      <c r="EL343" s="143"/>
      <c r="EM343" s="143"/>
      <c r="EN343" s="143"/>
      <c r="EO343" s="143"/>
      <c r="EP343" s="143"/>
      <c r="EQ343" s="143"/>
      <c r="ER343" s="143"/>
      <c r="ES343" s="143"/>
      <c r="ET343" s="143"/>
      <c r="EU343" s="143"/>
      <c r="EV343" s="143"/>
      <c r="EW343" s="143"/>
      <c r="EX343" s="143"/>
      <c r="EY343" s="143"/>
      <c r="EZ343" s="143"/>
      <c r="FA343" s="143"/>
      <c r="FB343" s="143"/>
      <c r="FC343" s="143"/>
      <c r="FD343" s="143"/>
      <c r="FE343" s="143"/>
      <c r="FF343" s="143"/>
      <c r="FG343" s="143"/>
      <c r="FH343" s="143"/>
      <c r="FI343" s="143"/>
      <c r="FJ343" s="143"/>
      <c r="FK343" s="143"/>
      <c r="FL343" s="143"/>
      <c r="FM343" s="143"/>
      <c r="FN343" s="143"/>
      <c r="FO343" s="143"/>
      <c r="FP343" s="143"/>
      <c r="FQ343" s="143"/>
      <c r="FR343" s="143"/>
      <c r="FS343" s="143"/>
      <c r="FT343" s="143"/>
      <c r="FU343" s="143"/>
      <c r="FV343" s="143"/>
      <c r="FW343" s="143"/>
      <c r="FX343" s="143"/>
      <c r="FY343" s="143"/>
      <c r="FZ343" s="143"/>
      <c r="GA343" s="143"/>
      <c r="GB343" s="143"/>
      <c r="GC343" s="143"/>
      <c r="GD343" s="143"/>
      <c r="GE343" s="143"/>
      <c r="GF343" s="143"/>
      <c r="GG343" s="143"/>
      <c r="GH343" s="143"/>
      <c r="GI343" s="143"/>
      <c r="GJ343" s="143"/>
      <c r="GK343" s="143"/>
      <c r="GL343" s="143"/>
      <c r="GM343" s="143"/>
      <c r="GN343" s="143"/>
      <c r="GO343" s="143"/>
      <c r="GP343" s="143"/>
      <c r="GQ343" s="143"/>
      <c r="GR343" s="143"/>
      <c r="GS343" s="143"/>
      <c r="GT343" s="143"/>
      <c r="GU343" s="143"/>
      <c r="GV343" s="143"/>
      <c r="GW343" s="143"/>
      <c r="GX343" s="143"/>
      <c r="GY343" s="143"/>
      <c r="GZ343" s="143"/>
      <c r="HA343" s="143"/>
      <c r="HB343" s="143"/>
      <c r="HC343" s="143"/>
      <c r="HD343" s="143"/>
      <c r="HE343" s="143"/>
      <c r="HF343" s="143"/>
      <c r="HG343" s="143"/>
      <c r="HH343" s="143"/>
      <c r="HI343" s="143"/>
      <c r="HJ343" s="143"/>
      <c r="HK343" s="143"/>
      <c r="HL343" s="143"/>
      <c r="HM343" s="143"/>
      <c r="HN343" s="143"/>
      <c r="HO343" s="143"/>
      <c r="HP343" s="143"/>
      <c r="HQ343" s="143"/>
      <c r="HR343" s="143"/>
      <c r="HS343" s="143"/>
      <c r="HT343" s="143"/>
      <c r="HU343" s="143"/>
      <c r="HV343" s="143"/>
      <c r="HW343" s="143"/>
      <c r="HX343" s="143"/>
      <c r="HY343" s="143"/>
      <c r="HZ343" s="143"/>
      <c r="IA343" s="143"/>
      <c r="IB343" s="143"/>
      <c r="IC343" s="143"/>
      <c r="ID343" s="143"/>
      <c r="IE343" s="143"/>
      <c r="IF343" s="143"/>
      <c r="IG343" s="143"/>
      <c r="IH343" s="143"/>
      <c r="II343" s="143"/>
      <c r="IJ343" s="143"/>
      <c r="IK343" s="143"/>
      <c r="IL343" s="143"/>
      <c r="IM343" s="143"/>
      <c r="IN343" s="143"/>
      <c r="IO343" s="143"/>
      <c r="IP343" s="143"/>
      <c r="IQ343" s="143"/>
      <c r="IR343" s="143"/>
      <c r="IS343" s="143"/>
      <c r="IT343" s="143"/>
      <c r="IU343" s="143"/>
      <c r="IV343" s="143"/>
    </row>
    <row r="344" spans="1:256" s="144" customFormat="1" ht="15.6" x14ac:dyDescent="0.25">
      <c r="A344" s="147">
        <v>17600</v>
      </c>
      <c r="B344" s="146" t="s">
        <v>839</v>
      </c>
      <c r="C344" s="146" t="s">
        <v>839</v>
      </c>
      <c r="D344" s="148">
        <v>72260</v>
      </c>
      <c r="E344" s="170" t="s">
        <v>840</v>
      </c>
      <c r="F344" s="156">
        <f>SUM(F327:F343)</f>
        <v>0</v>
      </c>
      <c r="G344" s="156">
        <f>SUM(G327:G343)</f>
        <v>0</v>
      </c>
      <c r="H344" s="156"/>
      <c r="I344" s="156"/>
      <c r="J344" s="173"/>
      <c r="K344" s="156"/>
      <c r="L344" s="173"/>
      <c r="M344" s="156">
        <f>SUM(M327:M343)</f>
        <v>0</v>
      </c>
      <c r="N344" s="173"/>
      <c r="O344" s="156">
        <f>SUM(O327:O343)</f>
        <v>0</v>
      </c>
      <c r="P344" s="143"/>
      <c r="Q344" s="143"/>
      <c r="R344" s="143"/>
      <c r="S344" s="143"/>
      <c r="T344" s="143"/>
      <c r="U344" s="143"/>
      <c r="V344" s="143"/>
      <c r="W344" s="143"/>
      <c r="X344" s="143"/>
      <c r="Y344" s="143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43"/>
      <c r="AJ344" s="143"/>
      <c r="AK344" s="143"/>
      <c r="AL344" s="143"/>
      <c r="AM344" s="143"/>
      <c r="AN344" s="143"/>
      <c r="AO344" s="143"/>
      <c r="AP344" s="143"/>
      <c r="AQ344" s="143"/>
      <c r="AR344" s="143"/>
      <c r="AS344" s="143"/>
      <c r="AT344" s="143"/>
      <c r="AU344" s="143"/>
      <c r="AV344" s="143"/>
      <c r="AW344" s="143"/>
      <c r="AX344" s="143"/>
      <c r="AY344" s="143"/>
      <c r="AZ344" s="143"/>
      <c r="BA344" s="143"/>
      <c r="BB344" s="143"/>
      <c r="BC344" s="143"/>
      <c r="BD344" s="143"/>
      <c r="BE344" s="143"/>
      <c r="BF344" s="143"/>
      <c r="BG344" s="143"/>
      <c r="BH344" s="143"/>
      <c r="BI344" s="143"/>
      <c r="BJ344" s="143"/>
      <c r="BK344" s="143"/>
      <c r="BL344" s="143"/>
      <c r="BM344" s="143"/>
      <c r="BN344" s="143"/>
      <c r="BO344" s="143"/>
      <c r="BP344" s="143"/>
      <c r="BQ344" s="143"/>
      <c r="BR344" s="143"/>
      <c r="BS344" s="143"/>
      <c r="BT344" s="143"/>
      <c r="BU344" s="143"/>
      <c r="BV344" s="143"/>
      <c r="BW344" s="143"/>
      <c r="BX344" s="143"/>
      <c r="BY344" s="143"/>
      <c r="BZ344" s="143"/>
      <c r="CA344" s="143"/>
      <c r="CB344" s="143"/>
      <c r="CC344" s="143"/>
      <c r="CD344" s="143"/>
      <c r="CE344" s="143"/>
      <c r="CF344" s="143"/>
      <c r="CG344" s="143"/>
      <c r="CH344" s="143"/>
      <c r="CI344" s="143"/>
      <c r="CJ344" s="143"/>
      <c r="CK344" s="143"/>
      <c r="CL344" s="143"/>
      <c r="CM344" s="143"/>
      <c r="CN344" s="143"/>
      <c r="CO344" s="143"/>
      <c r="CP344" s="143"/>
      <c r="CQ344" s="143"/>
      <c r="CR344" s="143"/>
      <c r="CS344" s="143"/>
      <c r="CT344" s="143"/>
      <c r="CU344" s="143"/>
      <c r="CV344" s="143"/>
      <c r="CW344" s="143"/>
      <c r="CX344" s="143"/>
      <c r="CY344" s="143"/>
      <c r="CZ344" s="143"/>
      <c r="DA344" s="143"/>
      <c r="DB344" s="143"/>
      <c r="DC344" s="143"/>
      <c r="DD344" s="143"/>
      <c r="DE344" s="143"/>
      <c r="DF344" s="143"/>
      <c r="DG344" s="143"/>
      <c r="DH344" s="143"/>
      <c r="DI344" s="143"/>
      <c r="DJ344" s="143"/>
      <c r="DK344" s="143"/>
      <c r="DL344" s="143"/>
      <c r="DM344" s="143"/>
      <c r="DN344" s="143"/>
      <c r="DO344" s="143"/>
      <c r="DP344" s="143"/>
      <c r="DQ344" s="143"/>
      <c r="DR344" s="143"/>
      <c r="DS344" s="143"/>
      <c r="DT344" s="143"/>
      <c r="DU344" s="143"/>
      <c r="DV344" s="143"/>
      <c r="DW344" s="143"/>
      <c r="DX344" s="143"/>
      <c r="DY344" s="143"/>
      <c r="DZ344" s="143"/>
      <c r="EA344" s="143"/>
      <c r="EB344" s="143"/>
      <c r="EC344" s="143"/>
      <c r="ED344" s="143"/>
      <c r="EE344" s="143"/>
      <c r="EF344" s="143"/>
      <c r="EG344" s="143"/>
      <c r="EH344" s="143"/>
      <c r="EI344" s="143"/>
      <c r="EJ344" s="143"/>
      <c r="EK344" s="143"/>
      <c r="EL344" s="143"/>
      <c r="EM344" s="143"/>
      <c r="EN344" s="143"/>
      <c r="EO344" s="143"/>
      <c r="EP344" s="143"/>
      <c r="EQ344" s="143"/>
      <c r="ER344" s="143"/>
      <c r="ES344" s="143"/>
      <c r="ET344" s="143"/>
      <c r="EU344" s="143"/>
      <c r="EV344" s="143"/>
      <c r="EW344" s="143"/>
      <c r="EX344" s="143"/>
      <c r="EY344" s="143"/>
      <c r="EZ344" s="143"/>
      <c r="FA344" s="143"/>
      <c r="FB344" s="143"/>
      <c r="FC344" s="143"/>
      <c r="FD344" s="143"/>
      <c r="FE344" s="143"/>
      <c r="FF344" s="143"/>
      <c r="FG344" s="143"/>
      <c r="FH344" s="143"/>
      <c r="FI344" s="143"/>
      <c r="FJ344" s="143"/>
      <c r="FK344" s="143"/>
      <c r="FL344" s="143"/>
      <c r="FM344" s="143"/>
      <c r="FN344" s="143"/>
      <c r="FO344" s="143"/>
      <c r="FP344" s="143"/>
      <c r="FQ344" s="143"/>
      <c r="FR344" s="143"/>
      <c r="FS344" s="143"/>
      <c r="FT344" s="143"/>
      <c r="FU344" s="143"/>
      <c r="FV344" s="143"/>
      <c r="FW344" s="143"/>
      <c r="FX344" s="143"/>
      <c r="FY344" s="143"/>
      <c r="FZ344" s="143"/>
      <c r="GA344" s="143"/>
      <c r="GB344" s="143"/>
      <c r="GC344" s="143"/>
      <c r="GD344" s="143"/>
      <c r="GE344" s="143"/>
      <c r="GF344" s="143"/>
      <c r="GG344" s="143"/>
      <c r="GH344" s="143"/>
      <c r="GI344" s="143"/>
      <c r="GJ344" s="143"/>
      <c r="GK344" s="143"/>
      <c r="GL344" s="143"/>
      <c r="GM344" s="143"/>
      <c r="GN344" s="143"/>
      <c r="GO344" s="143"/>
      <c r="GP344" s="143"/>
      <c r="GQ344" s="143"/>
      <c r="GR344" s="143"/>
      <c r="GS344" s="143"/>
      <c r="GT344" s="143"/>
      <c r="GU344" s="143"/>
      <c r="GV344" s="143"/>
      <c r="GW344" s="143"/>
      <c r="GX344" s="143"/>
      <c r="GY344" s="143"/>
      <c r="GZ344" s="143"/>
      <c r="HA344" s="143"/>
      <c r="HB344" s="143"/>
      <c r="HC344" s="143"/>
      <c r="HD344" s="143"/>
      <c r="HE344" s="143"/>
      <c r="HF344" s="143"/>
      <c r="HG344" s="143"/>
      <c r="HH344" s="143"/>
      <c r="HI344" s="143"/>
      <c r="HJ344" s="143"/>
      <c r="HK344" s="143"/>
      <c r="HL344" s="143"/>
      <c r="HM344" s="143"/>
      <c r="HN344" s="143"/>
      <c r="HO344" s="143"/>
      <c r="HP344" s="143"/>
      <c r="HQ344" s="143"/>
      <c r="HR344" s="143"/>
      <c r="HS344" s="143"/>
      <c r="HT344" s="143"/>
      <c r="HU344" s="143"/>
      <c r="HV344" s="143"/>
      <c r="HW344" s="143"/>
      <c r="HX344" s="143"/>
      <c r="HY344" s="143"/>
      <c r="HZ344" s="143"/>
      <c r="IA344" s="143"/>
      <c r="IB344" s="143"/>
      <c r="IC344" s="143"/>
      <c r="ID344" s="143"/>
      <c r="IE344" s="143"/>
      <c r="IF344" s="143"/>
      <c r="IG344" s="143"/>
      <c r="IH344" s="143"/>
      <c r="II344" s="143"/>
      <c r="IJ344" s="143"/>
      <c r="IK344" s="143"/>
      <c r="IL344" s="143"/>
      <c r="IM344" s="143"/>
      <c r="IN344" s="143"/>
      <c r="IO344" s="143"/>
      <c r="IP344" s="143"/>
      <c r="IQ344" s="143"/>
      <c r="IR344" s="143"/>
      <c r="IS344" s="143"/>
      <c r="IT344" s="143"/>
      <c r="IU344" s="143"/>
      <c r="IV344" s="143"/>
    </row>
    <row r="345" spans="1:256" s="151" customFormat="1" ht="15.6" customHeight="1" x14ac:dyDescent="0.25">
      <c r="A345" s="301" t="s">
        <v>1293</v>
      </c>
      <c r="B345" s="302"/>
      <c r="C345" s="302"/>
      <c r="D345" s="302"/>
      <c r="E345" s="302"/>
      <c r="F345" s="302"/>
      <c r="G345" s="302"/>
      <c r="H345" s="302"/>
      <c r="I345" s="302"/>
      <c r="J345" s="302"/>
      <c r="K345" s="302"/>
      <c r="L345" s="302"/>
      <c r="M345" s="302"/>
      <c r="N345" s="302"/>
      <c r="O345" s="303"/>
      <c r="P345" s="143"/>
      <c r="Q345" s="143"/>
      <c r="R345" s="143"/>
      <c r="S345" s="143"/>
      <c r="T345" s="143"/>
      <c r="U345" s="143"/>
      <c r="V345" s="143"/>
      <c r="W345" s="143"/>
      <c r="X345" s="143"/>
      <c r="Y345" s="143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43"/>
      <c r="AJ345" s="143"/>
      <c r="AK345" s="143"/>
      <c r="AL345" s="143"/>
      <c r="AM345" s="143"/>
      <c r="AN345" s="143"/>
      <c r="AO345" s="143"/>
      <c r="AP345" s="143"/>
      <c r="AQ345" s="143"/>
      <c r="AR345" s="143"/>
      <c r="AS345" s="143"/>
      <c r="AT345" s="143"/>
      <c r="AU345" s="143"/>
      <c r="AV345" s="143"/>
      <c r="AW345" s="143"/>
      <c r="AX345" s="143"/>
      <c r="AY345" s="143"/>
      <c r="AZ345" s="143"/>
      <c r="BA345" s="143"/>
      <c r="BB345" s="143"/>
      <c r="BC345" s="143"/>
      <c r="BD345" s="143"/>
      <c r="BE345" s="143"/>
      <c r="BF345" s="143"/>
      <c r="BG345" s="143"/>
      <c r="BH345" s="143"/>
      <c r="BI345" s="143"/>
      <c r="BJ345" s="143"/>
      <c r="BK345" s="143"/>
      <c r="BL345" s="143"/>
      <c r="BM345" s="143"/>
      <c r="BN345" s="143"/>
      <c r="BO345" s="143"/>
      <c r="BP345" s="143"/>
      <c r="BQ345" s="143"/>
      <c r="BR345" s="143"/>
      <c r="BS345" s="143"/>
      <c r="BT345" s="143"/>
      <c r="BU345" s="143"/>
      <c r="BV345" s="143"/>
      <c r="BW345" s="143"/>
      <c r="BX345" s="143"/>
      <c r="BY345" s="143"/>
      <c r="BZ345" s="143"/>
      <c r="CA345" s="143"/>
      <c r="CB345" s="143"/>
      <c r="CC345" s="143"/>
      <c r="CD345" s="143"/>
      <c r="CE345" s="143"/>
      <c r="CF345" s="143"/>
      <c r="CG345" s="143"/>
      <c r="CH345" s="143"/>
      <c r="CI345" s="143"/>
      <c r="CJ345" s="143"/>
      <c r="CK345" s="143"/>
      <c r="CL345" s="143"/>
      <c r="CM345" s="143"/>
      <c r="CN345" s="143"/>
      <c r="CO345" s="143"/>
      <c r="CP345" s="143"/>
      <c r="CQ345" s="143"/>
      <c r="CR345" s="143"/>
      <c r="CS345" s="143"/>
      <c r="CT345" s="143"/>
      <c r="CU345" s="143"/>
      <c r="CV345" s="143"/>
      <c r="CW345" s="143"/>
      <c r="CX345" s="143"/>
      <c r="CY345" s="143"/>
      <c r="CZ345" s="143"/>
      <c r="DA345" s="143"/>
      <c r="DB345" s="143"/>
      <c r="DC345" s="143"/>
      <c r="DD345" s="143"/>
      <c r="DE345" s="143"/>
      <c r="DF345" s="143"/>
      <c r="DG345" s="143"/>
      <c r="DH345" s="143"/>
      <c r="DI345" s="143"/>
      <c r="DJ345" s="143"/>
      <c r="DK345" s="143"/>
      <c r="DL345" s="143"/>
      <c r="DM345" s="143"/>
      <c r="DN345" s="143"/>
      <c r="DO345" s="143"/>
      <c r="DP345" s="143"/>
      <c r="DQ345" s="143"/>
      <c r="DR345" s="143"/>
      <c r="DS345" s="143"/>
      <c r="DT345" s="143"/>
      <c r="DU345" s="143"/>
      <c r="DV345" s="143"/>
      <c r="DW345" s="143"/>
      <c r="DX345" s="143"/>
      <c r="DY345" s="143"/>
      <c r="DZ345" s="143"/>
      <c r="EA345" s="143"/>
      <c r="EB345" s="143"/>
      <c r="EC345" s="143"/>
      <c r="ED345" s="143"/>
      <c r="EE345" s="143"/>
      <c r="EF345" s="143"/>
      <c r="EG345" s="143"/>
      <c r="EH345" s="143"/>
      <c r="EI345" s="143"/>
      <c r="EJ345" s="143"/>
      <c r="EK345" s="143"/>
      <c r="EL345" s="143"/>
      <c r="EM345" s="143"/>
      <c r="EN345" s="143"/>
      <c r="EO345" s="143"/>
      <c r="EP345" s="143"/>
      <c r="EQ345" s="143"/>
      <c r="ER345" s="143"/>
      <c r="ES345" s="143"/>
      <c r="ET345" s="143"/>
      <c r="EU345" s="143"/>
      <c r="EV345" s="143"/>
      <c r="EW345" s="143"/>
      <c r="EX345" s="143"/>
      <c r="EY345" s="143"/>
      <c r="EZ345" s="143"/>
      <c r="FA345" s="143"/>
      <c r="FB345" s="143"/>
      <c r="FC345" s="143"/>
      <c r="FD345" s="143"/>
      <c r="FE345" s="143"/>
      <c r="FF345" s="143"/>
      <c r="FG345" s="143"/>
      <c r="FH345" s="143"/>
      <c r="FI345" s="143"/>
      <c r="FJ345" s="143"/>
      <c r="FK345" s="143"/>
      <c r="FL345" s="143"/>
      <c r="FM345" s="143"/>
      <c r="FN345" s="143"/>
      <c r="FO345" s="143"/>
      <c r="FP345" s="143"/>
      <c r="FQ345" s="143"/>
      <c r="FR345" s="143"/>
      <c r="FS345" s="143"/>
      <c r="FT345" s="143"/>
      <c r="FU345" s="143"/>
      <c r="FV345" s="143"/>
      <c r="FW345" s="143"/>
      <c r="FX345" s="143"/>
      <c r="FY345" s="143"/>
      <c r="FZ345" s="143"/>
      <c r="GA345" s="143"/>
      <c r="GB345" s="143"/>
      <c r="GC345" s="143"/>
      <c r="GD345" s="143"/>
      <c r="GE345" s="143"/>
      <c r="GF345" s="143"/>
      <c r="GG345" s="143"/>
      <c r="GH345" s="143"/>
      <c r="GI345" s="143"/>
      <c r="GJ345" s="143"/>
      <c r="GK345" s="143"/>
      <c r="GL345" s="143"/>
      <c r="GM345" s="143"/>
      <c r="GN345" s="143"/>
      <c r="GO345" s="143"/>
      <c r="GP345" s="143"/>
      <c r="GQ345" s="143"/>
      <c r="GR345" s="143"/>
      <c r="GS345" s="143"/>
      <c r="GT345" s="143"/>
      <c r="GU345" s="143"/>
      <c r="GV345" s="143"/>
      <c r="GW345" s="143"/>
      <c r="GX345" s="143"/>
      <c r="GY345" s="143"/>
      <c r="GZ345" s="143"/>
      <c r="HA345" s="143"/>
      <c r="HB345" s="143"/>
      <c r="HC345" s="143"/>
      <c r="HD345" s="143"/>
      <c r="HE345" s="143"/>
      <c r="HF345" s="143"/>
      <c r="HG345" s="143"/>
      <c r="HH345" s="143"/>
      <c r="HI345" s="143"/>
      <c r="HJ345" s="143"/>
      <c r="HK345" s="143"/>
      <c r="HL345" s="143"/>
      <c r="HM345" s="143"/>
      <c r="HN345" s="143"/>
      <c r="HO345" s="143"/>
      <c r="HP345" s="143"/>
      <c r="HQ345" s="143"/>
      <c r="HR345" s="143"/>
      <c r="HS345" s="143"/>
      <c r="HT345" s="143"/>
      <c r="HU345" s="143"/>
      <c r="HV345" s="143"/>
      <c r="HW345" s="143"/>
      <c r="HX345" s="143"/>
      <c r="HY345" s="143"/>
      <c r="HZ345" s="143"/>
      <c r="IA345" s="143"/>
      <c r="IB345" s="143"/>
      <c r="IC345" s="143"/>
      <c r="ID345" s="143"/>
      <c r="IE345" s="143"/>
      <c r="IF345" s="143"/>
      <c r="IG345" s="143"/>
      <c r="IH345" s="143"/>
      <c r="II345" s="143"/>
      <c r="IJ345" s="143"/>
      <c r="IK345" s="143"/>
      <c r="IL345" s="143"/>
      <c r="IM345" s="143"/>
      <c r="IN345" s="143"/>
      <c r="IO345" s="143"/>
      <c r="IP345" s="143"/>
      <c r="IQ345" s="143"/>
      <c r="IR345" s="143"/>
      <c r="IS345" s="143"/>
      <c r="IT345" s="143"/>
      <c r="IU345" s="143"/>
      <c r="IV345" s="143"/>
    </row>
    <row r="346" spans="1:256" s="144" customFormat="1" ht="15.6" x14ac:dyDescent="0.25">
      <c r="A346" s="147">
        <v>29500</v>
      </c>
      <c r="B346" s="146" t="s">
        <v>1294</v>
      </c>
      <c r="C346" s="146" t="s">
        <v>32</v>
      </c>
      <c r="D346" s="148">
        <v>29680</v>
      </c>
      <c r="E346" s="170" t="s">
        <v>43</v>
      </c>
      <c r="F346" s="156">
        <f>'2018-2019 Form'!F365</f>
        <v>0</v>
      </c>
      <c r="G346" s="156">
        <f>F346</f>
        <v>0</v>
      </c>
      <c r="H346" s="156"/>
      <c r="I346" s="156"/>
      <c r="J346" s="156">
        <f>F346</f>
        <v>0</v>
      </c>
      <c r="K346" s="156"/>
      <c r="L346" s="173"/>
      <c r="M346" s="173"/>
      <c r="N346" s="173"/>
      <c r="O346" s="157"/>
      <c r="P346" s="143"/>
      <c r="Q346" s="143"/>
      <c r="R346" s="143"/>
      <c r="S346" s="143"/>
      <c r="T346" s="143"/>
      <c r="U346" s="143"/>
      <c r="V346" s="143"/>
      <c r="W346" s="143"/>
      <c r="X346" s="143"/>
      <c r="Y346" s="143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43"/>
      <c r="AJ346" s="143"/>
      <c r="AK346" s="143"/>
      <c r="AL346" s="143"/>
      <c r="AM346" s="143"/>
      <c r="AN346" s="143"/>
      <c r="AO346" s="143"/>
      <c r="AP346" s="143"/>
      <c r="AQ346" s="143"/>
      <c r="AR346" s="143"/>
      <c r="AS346" s="143"/>
      <c r="AT346" s="143"/>
      <c r="AU346" s="143"/>
      <c r="AV346" s="143"/>
      <c r="AW346" s="143"/>
      <c r="AX346" s="143"/>
      <c r="AY346" s="143"/>
      <c r="AZ346" s="143"/>
      <c r="BA346" s="143"/>
      <c r="BB346" s="143"/>
      <c r="BC346" s="143"/>
      <c r="BD346" s="143"/>
      <c r="BE346" s="143"/>
      <c r="BF346" s="143"/>
      <c r="BG346" s="143"/>
      <c r="BH346" s="143"/>
      <c r="BI346" s="143"/>
      <c r="BJ346" s="143"/>
      <c r="BK346" s="143"/>
      <c r="BL346" s="143"/>
      <c r="BM346" s="143"/>
      <c r="BN346" s="143"/>
      <c r="BO346" s="143"/>
      <c r="BP346" s="143"/>
      <c r="BQ346" s="143"/>
      <c r="BR346" s="143"/>
      <c r="BS346" s="143"/>
      <c r="BT346" s="143"/>
      <c r="BU346" s="143"/>
      <c r="BV346" s="143"/>
      <c r="BW346" s="143"/>
      <c r="BX346" s="143"/>
      <c r="BY346" s="143"/>
      <c r="BZ346" s="143"/>
      <c r="CA346" s="143"/>
      <c r="CB346" s="143"/>
      <c r="CC346" s="143"/>
      <c r="CD346" s="143"/>
      <c r="CE346" s="143"/>
      <c r="CF346" s="143"/>
      <c r="CG346" s="143"/>
      <c r="CH346" s="143"/>
      <c r="CI346" s="143"/>
      <c r="CJ346" s="143"/>
      <c r="CK346" s="143"/>
      <c r="CL346" s="143"/>
      <c r="CM346" s="143"/>
      <c r="CN346" s="143"/>
      <c r="CO346" s="143"/>
      <c r="CP346" s="143"/>
      <c r="CQ346" s="143"/>
      <c r="CR346" s="143"/>
      <c r="CS346" s="143"/>
      <c r="CT346" s="143"/>
      <c r="CU346" s="143"/>
      <c r="CV346" s="143"/>
      <c r="CW346" s="143"/>
      <c r="CX346" s="143"/>
      <c r="CY346" s="143"/>
      <c r="CZ346" s="143"/>
      <c r="DA346" s="143"/>
      <c r="DB346" s="143"/>
      <c r="DC346" s="143"/>
      <c r="DD346" s="143"/>
      <c r="DE346" s="143"/>
      <c r="DF346" s="143"/>
      <c r="DG346" s="143"/>
      <c r="DH346" s="143"/>
      <c r="DI346" s="143"/>
      <c r="DJ346" s="143"/>
      <c r="DK346" s="143"/>
      <c r="DL346" s="143"/>
      <c r="DM346" s="143"/>
      <c r="DN346" s="143"/>
      <c r="DO346" s="143"/>
      <c r="DP346" s="143"/>
      <c r="DQ346" s="143"/>
      <c r="DR346" s="143"/>
      <c r="DS346" s="143"/>
      <c r="DT346" s="143"/>
      <c r="DU346" s="143"/>
      <c r="DV346" s="143"/>
      <c r="DW346" s="143"/>
      <c r="DX346" s="143"/>
      <c r="DY346" s="143"/>
      <c r="DZ346" s="143"/>
      <c r="EA346" s="143"/>
      <c r="EB346" s="143"/>
      <c r="EC346" s="143"/>
      <c r="ED346" s="143"/>
      <c r="EE346" s="143"/>
      <c r="EF346" s="143"/>
      <c r="EG346" s="143"/>
      <c r="EH346" s="143"/>
      <c r="EI346" s="143"/>
      <c r="EJ346" s="143"/>
      <c r="EK346" s="143"/>
      <c r="EL346" s="143"/>
      <c r="EM346" s="143"/>
      <c r="EN346" s="143"/>
      <c r="EO346" s="143"/>
      <c r="EP346" s="143"/>
      <c r="EQ346" s="143"/>
      <c r="ER346" s="143"/>
      <c r="ES346" s="143"/>
      <c r="ET346" s="143"/>
      <c r="EU346" s="143"/>
      <c r="EV346" s="143"/>
      <c r="EW346" s="143"/>
      <c r="EX346" s="143"/>
      <c r="EY346" s="143"/>
      <c r="EZ346" s="143"/>
      <c r="FA346" s="143"/>
      <c r="FB346" s="143"/>
      <c r="FC346" s="143"/>
      <c r="FD346" s="143"/>
      <c r="FE346" s="143"/>
      <c r="FF346" s="143"/>
      <c r="FG346" s="143"/>
      <c r="FH346" s="143"/>
      <c r="FI346" s="143"/>
      <c r="FJ346" s="143"/>
      <c r="FK346" s="143"/>
      <c r="FL346" s="143"/>
      <c r="FM346" s="143"/>
      <c r="FN346" s="143"/>
      <c r="FO346" s="143"/>
      <c r="FP346" s="143"/>
      <c r="FQ346" s="143"/>
      <c r="FR346" s="143"/>
      <c r="FS346" s="143"/>
      <c r="FT346" s="143"/>
      <c r="FU346" s="143"/>
      <c r="FV346" s="143"/>
      <c r="FW346" s="143"/>
      <c r="FX346" s="143"/>
      <c r="FY346" s="143"/>
      <c r="FZ346" s="143"/>
      <c r="GA346" s="143"/>
      <c r="GB346" s="143"/>
      <c r="GC346" s="143"/>
      <c r="GD346" s="143"/>
      <c r="GE346" s="143"/>
      <c r="GF346" s="143"/>
      <c r="GG346" s="143"/>
      <c r="GH346" s="143"/>
      <c r="GI346" s="143"/>
      <c r="GJ346" s="143"/>
      <c r="GK346" s="143"/>
      <c r="GL346" s="143"/>
      <c r="GM346" s="143"/>
      <c r="GN346" s="143"/>
      <c r="GO346" s="143"/>
      <c r="GP346" s="143"/>
      <c r="GQ346" s="143"/>
      <c r="GR346" s="143"/>
      <c r="GS346" s="143"/>
      <c r="GT346" s="143"/>
      <c r="GU346" s="143"/>
      <c r="GV346" s="143"/>
      <c r="GW346" s="143"/>
      <c r="GX346" s="143"/>
      <c r="GY346" s="143"/>
      <c r="GZ346" s="143"/>
      <c r="HA346" s="143"/>
      <c r="HB346" s="143"/>
      <c r="HC346" s="143"/>
      <c r="HD346" s="143"/>
      <c r="HE346" s="143"/>
      <c r="HF346" s="143"/>
      <c r="HG346" s="143"/>
      <c r="HH346" s="143"/>
      <c r="HI346" s="143"/>
      <c r="HJ346" s="143"/>
      <c r="HK346" s="143"/>
      <c r="HL346" s="143"/>
      <c r="HM346" s="143"/>
      <c r="HN346" s="143"/>
      <c r="HO346" s="143"/>
      <c r="HP346" s="143"/>
      <c r="HQ346" s="143"/>
      <c r="HR346" s="143"/>
      <c r="HS346" s="143"/>
      <c r="HT346" s="143"/>
      <c r="HU346" s="143"/>
      <c r="HV346" s="143"/>
      <c r="HW346" s="143"/>
      <c r="HX346" s="143"/>
      <c r="HY346" s="143"/>
      <c r="HZ346" s="143"/>
      <c r="IA346" s="143"/>
      <c r="IB346" s="143"/>
      <c r="IC346" s="143"/>
      <c r="ID346" s="143"/>
      <c r="IE346" s="143"/>
      <c r="IF346" s="143"/>
      <c r="IG346" s="143"/>
      <c r="IH346" s="143"/>
      <c r="II346" s="143"/>
      <c r="IJ346" s="143"/>
      <c r="IK346" s="143"/>
      <c r="IL346" s="143"/>
      <c r="IM346" s="143"/>
      <c r="IN346" s="143"/>
      <c r="IO346" s="143"/>
      <c r="IP346" s="143"/>
      <c r="IQ346" s="143"/>
      <c r="IR346" s="143"/>
      <c r="IS346" s="143"/>
      <c r="IT346" s="143"/>
      <c r="IU346" s="143"/>
      <c r="IV346" s="143"/>
    </row>
    <row r="347" spans="1:256" ht="15.6" x14ac:dyDescent="0.25">
      <c r="A347" s="147">
        <v>29540</v>
      </c>
      <c r="B347" s="146" t="s">
        <v>1294</v>
      </c>
      <c r="C347" s="146" t="s">
        <v>694</v>
      </c>
      <c r="D347" s="148">
        <v>29680</v>
      </c>
      <c r="E347" s="170" t="s">
        <v>808</v>
      </c>
      <c r="F347" s="156">
        <f>'2018-2019 Form'!F366</f>
        <v>0</v>
      </c>
      <c r="G347" s="156">
        <f t="shared" ref="G347:G364" si="34">F347</f>
        <v>0</v>
      </c>
      <c r="H347" s="156"/>
      <c r="I347" s="156"/>
      <c r="J347" s="156">
        <f>F347</f>
        <v>0</v>
      </c>
      <c r="K347" s="156"/>
      <c r="L347" s="173"/>
      <c r="M347" s="173"/>
      <c r="N347" s="173"/>
      <c r="O347" s="157"/>
    </row>
    <row r="348" spans="1:256" ht="15.6" x14ac:dyDescent="0.25">
      <c r="A348" s="147">
        <v>29585</v>
      </c>
      <c r="B348" s="146" t="s">
        <v>1294</v>
      </c>
      <c r="C348" s="146" t="s">
        <v>320</v>
      </c>
      <c r="D348" s="148">
        <v>29680</v>
      </c>
      <c r="E348" s="170" t="s">
        <v>809</v>
      </c>
      <c r="F348" s="156">
        <f>'2018-2019 Form'!F367</f>
        <v>0</v>
      </c>
      <c r="G348" s="156">
        <f t="shared" si="34"/>
        <v>0</v>
      </c>
      <c r="H348" s="156"/>
      <c r="I348" s="156"/>
      <c r="J348" s="156">
        <f>F348</f>
        <v>0</v>
      </c>
      <c r="K348" s="156"/>
      <c r="L348" s="173"/>
      <c r="M348" s="173"/>
      <c r="N348" s="322"/>
      <c r="O348" s="157"/>
    </row>
    <row r="349" spans="1:256" ht="15.6" x14ac:dyDescent="0.25">
      <c r="A349" s="149">
        <v>29590</v>
      </c>
      <c r="B349" s="146" t="s">
        <v>1294</v>
      </c>
      <c r="C349" s="146" t="s">
        <v>143</v>
      </c>
      <c r="D349" s="148">
        <v>29680</v>
      </c>
      <c r="E349" s="170" t="s">
        <v>810</v>
      </c>
      <c r="F349" s="156">
        <f>'2018-2019 Form'!F368</f>
        <v>0</v>
      </c>
      <c r="G349" s="156">
        <f t="shared" si="34"/>
        <v>0</v>
      </c>
      <c r="H349" s="156"/>
      <c r="I349" s="156"/>
      <c r="J349" s="156">
        <f>F349</f>
        <v>0</v>
      </c>
      <c r="K349" s="156"/>
      <c r="L349" s="173"/>
      <c r="M349" s="173"/>
      <c r="N349" s="173"/>
      <c r="O349" s="157"/>
    </row>
    <row r="350" spans="1:256" ht="15.6" x14ac:dyDescent="0.25">
      <c r="A350" s="149">
        <v>29591</v>
      </c>
      <c r="B350" s="146" t="s">
        <v>1294</v>
      </c>
      <c r="C350" s="146" t="s">
        <v>145</v>
      </c>
      <c r="D350" s="148">
        <v>29680</v>
      </c>
      <c r="E350" s="170" t="s">
        <v>811</v>
      </c>
      <c r="F350" s="156">
        <f>'2018-2019 Form'!F369</f>
        <v>0</v>
      </c>
      <c r="G350" s="156">
        <f t="shared" si="34"/>
        <v>0</v>
      </c>
      <c r="H350" s="156"/>
      <c r="I350" s="156"/>
      <c r="J350" s="156">
        <f>F350</f>
        <v>0</v>
      </c>
      <c r="K350" s="156"/>
      <c r="L350" s="173"/>
      <c r="M350" s="173"/>
      <c r="N350" s="173"/>
      <c r="O350" s="157"/>
    </row>
    <row r="351" spans="1:256" ht="15.6" x14ac:dyDescent="0.25">
      <c r="A351" s="149">
        <v>29592</v>
      </c>
      <c r="B351" s="146" t="s">
        <v>1294</v>
      </c>
      <c r="C351" s="150" t="s">
        <v>15</v>
      </c>
      <c r="D351" s="148">
        <v>29680</v>
      </c>
      <c r="E351" s="170" t="s">
        <v>812</v>
      </c>
      <c r="F351" s="156">
        <f>'2018-2019 Form'!F370</f>
        <v>0</v>
      </c>
      <c r="G351" s="156"/>
      <c r="H351" s="156"/>
      <c r="I351" s="156"/>
      <c r="J351" s="156"/>
      <c r="K351" s="156"/>
      <c r="L351" s="173"/>
      <c r="M351" s="173"/>
      <c r="N351" s="173"/>
      <c r="O351" s="156">
        <f>F351</f>
        <v>0</v>
      </c>
    </row>
    <row r="352" spans="1:256" ht="15.6" x14ac:dyDescent="0.25">
      <c r="A352" s="149">
        <v>29593</v>
      </c>
      <c r="B352" s="146" t="s">
        <v>1294</v>
      </c>
      <c r="C352" s="146" t="s">
        <v>147</v>
      </c>
      <c r="D352" s="148">
        <v>29680</v>
      </c>
      <c r="E352" s="170" t="s">
        <v>813</v>
      </c>
      <c r="F352" s="156">
        <f>'2018-2019 Form'!F371</f>
        <v>0</v>
      </c>
      <c r="G352" s="156">
        <f t="shared" si="34"/>
        <v>0</v>
      </c>
      <c r="H352" s="156"/>
      <c r="I352" s="156"/>
      <c r="J352" s="156">
        <f>F352</f>
        <v>0</v>
      </c>
      <c r="K352" s="156"/>
      <c r="L352" s="173"/>
      <c r="M352" s="173"/>
      <c r="N352" s="173"/>
      <c r="O352" s="157"/>
    </row>
    <row r="353" spans="1:256" ht="15.6" x14ac:dyDescent="0.25">
      <c r="A353" s="149">
        <v>29594</v>
      </c>
      <c r="B353" s="146" t="s">
        <v>1294</v>
      </c>
      <c r="C353" s="146" t="s">
        <v>149</v>
      </c>
      <c r="D353" s="148">
        <v>29680</v>
      </c>
      <c r="E353" s="170" t="s">
        <v>814</v>
      </c>
      <c r="F353" s="156">
        <f>'2018-2019 Form'!F372</f>
        <v>0</v>
      </c>
      <c r="G353" s="156">
        <f t="shared" si="34"/>
        <v>0</v>
      </c>
      <c r="H353" s="156"/>
      <c r="I353" s="156"/>
      <c r="J353" s="156">
        <f t="shared" ref="J353:J364" si="35">F353</f>
        <v>0</v>
      </c>
      <c r="K353" s="156"/>
      <c r="L353" s="173"/>
      <c r="M353" s="173"/>
      <c r="N353" s="173"/>
      <c r="O353" s="157"/>
    </row>
    <row r="354" spans="1:256" ht="15.6" x14ac:dyDescent="0.25">
      <c r="A354" s="149">
        <v>29595</v>
      </c>
      <c r="B354" s="146" t="s">
        <v>1294</v>
      </c>
      <c r="C354" s="146" t="s">
        <v>151</v>
      </c>
      <c r="D354" s="148">
        <v>29680</v>
      </c>
      <c r="E354" s="170" t="s">
        <v>815</v>
      </c>
      <c r="F354" s="156">
        <f>'2018-2019 Form'!F373</f>
        <v>0</v>
      </c>
      <c r="G354" s="156">
        <f t="shared" si="34"/>
        <v>0</v>
      </c>
      <c r="H354" s="156"/>
      <c r="I354" s="156"/>
      <c r="J354" s="156">
        <f t="shared" si="35"/>
        <v>0</v>
      </c>
      <c r="K354" s="156"/>
      <c r="L354" s="173"/>
      <c r="M354" s="173"/>
      <c r="N354" s="173"/>
      <c r="O354" s="157"/>
    </row>
    <row r="355" spans="1:256" ht="15.6" x14ac:dyDescent="0.25">
      <c r="A355" s="149">
        <v>29596</v>
      </c>
      <c r="B355" s="146" t="s">
        <v>1294</v>
      </c>
      <c r="C355" s="146" t="s">
        <v>155</v>
      </c>
      <c r="D355" s="148">
        <v>29680</v>
      </c>
      <c r="E355" s="170" t="s">
        <v>816</v>
      </c>
      <c r="F355" s="156">
        <f>'2018-2019 Form'!F374</f>
        <v>0</v>
      </c>
      <c r="G355" s="156">
        <f t="shared" si="34"/>
        <v>0</v>
      </c>
      <c r="H355" s="156"/>
      <c r="I355" s="156"/>
      <c r="J355" s="156">
        <f t="shared" si="35"/>
        <v>0</v>
      </c>
      <c r="K355" s="156"/>
      <c r="L355" s="173"/>
      <c r="M355" s="173"/>
      <c r="N355" s="173"/>
      <c r="O355" s="157"/>
    </row>
    <row r="356" spans="1:256" ht="14.4" customHeight="1" x14ac:dyDescent="0.25">
      <c r="A356" s="149">
        <v>29597</v>
      </c>
      <c r="B356" s="146" t="s">
        <v>1294</v>
      </c>
      <c r="C356" s="146" t="s">
        <v>157</v>
      </c>
      <c r="D356" s="148">
        <v>29680</v>
      </c>
      <c r="E356" s="170" t="s">
        <v>817</v>
      </c>
      <c r="F356" s="156">
        <f>'2018-2019 Form'!F375</f>
        <v>0</v>
      </c>
      <c r="G356" s="156">
        <f t="shared" si="34"/>
        <v>0</v>
      </c>
      <c r="H356" s="156"/>
      <c r="I356" s="156"/>
      <c r="J356" s="156">
        <f t="shared" si="35"/>
        <v>0</v>
      </c>
      <c r="K356" s="156"/>
      <c r="L356" s="173"/>
      <c r="M356" s="173"/>
      <c r="N356" s="173"/>
      <c r="O356" s="157"/>
    </row>
    <row r="357" spans="1:256" ht="15.6" x14ac:dyDescent="0.25">
      <c r="A357" s="149">
        <v>29598</v>
      </c>
      <c r="B357" s="146" t="s">
        <v>1294</v>
      </c>
      <c r="C357" s="146" t="s">
        <v>394</v>
      </c>
      <c r="D357" s="148">
        <v>29680</v>
      </c>
      <c r="E357" s="170" t="s">
        <v>818</v>
      </c>
      <c r="F357" s="156">
        <f>'2018-2019 Form'!F376</f>
        <v>0</v>
      </c>
      <c r="G357" s="156">
        <f t="shared" si="34"/>
        <v>0</v>
      </c>
      <c r="H357" s="156"/>
      <c r="I357" s="156"/>
      <c r="J357" s="156">
        <f t="shared" si="35"/>
        <v>0</v>
      </c>
      <c r="K357" s="156"/>
      <c r="L357" s="173"/>
      <c r="M357" s="173"/>
      <c r="N357" s="173"/>
      <c r="O357" s="157"/>
    </row>
    <row r="358" spans="1:256" ht="15.6" x14ac:dyDescent="0.25">
      <c r="A358" s="147">
        <v>29600</v>
      </c>
      <c r="B358" s="146" t="s">
        <v>1294</v>
      </c>
      <c r="C358" s="146" t="s">
        <v>44</v>
      </c>
      <c r="D358" s="148">
        <v>29680</v>
      </c>
      <c r="E358" s="170" t="s">
        <v>45</v>
      </c>
      <c r="F358" s="156">
        <f>'2018-2019 Form'!F377</f>
        <v>0</v>
      </c>
      <c r="G358" s="156">
        <f t="shared" si="34"/>
        <v>0</v>
      </c>
      <c r="H358" s="156"/>
      <c r="I358" s="156"/>
      <c r="J358" s="156">
        <f t="shared" si="35"/>
        <v>0</v>
      </c>
      <c r="K358" s="156"/>
      <c r="L358" s="173"/>
      <c r="M358" s="173"/>
      <c r="N358" s="173"/>
      <c r="O358" s="157"/>
    </row>
    <row r="359" spans="1:256" ht="15.6" x14ac:dyDescent="0.25">
      <c r="A359" s="149">
        <v>29610</v>
      </c>
      <c r="B359" s="146" t="s">
        <v>1294</v>
      </c>
      <c r="C359" s="146" t="s">
        <v>396</v>
      </c>
      <c r="D359" s="148">
        <v>29680</v>
      </c>
      <c r="E359" s="170" t="s">
        <v>819</v>
      </c>
      <c r="F359" s="156">
        <f>'2018-2019 Form'!F378</f>
        <v>0</v>
      </c>
      <c r="G359" s="156">
        <f t="shared" si="34"/>
        <v>0</v>
      </c>
      <c r="H359" s="156"/>
      <c r="I359" s="156"/>
      <c r="J359" s="156">
        <f t="shared" si="35"/>
        <v>0</v>
      </c>
      <c r="K359" s="156"/>
      <c r="L359" s="173"/>
      <c r="M359" s="173"/>
      <c r="N359" s="173"/>
      <c r="O359" s="157"/>
    </row>
    <row r="360" spans="1:256" ht="15.6" x14ac:dyDescent="0.25">
      <c r="A360" s="149">
        <v>29611</v>
      </c>
      <c r="B360" s="146" t="s">
        <v>1294</v>
      </c>
      <c r="C360" s="146" t="s">
        <v>398</v>
      </c>
      <c r="D360" s="148">
        <v>29680</v>
      </c>
      <c r="E360" s="170" t="s">
        <v>820</v>
      </c>
      <c r="F360" s="156">
        <f>'2018-2019 Form'!F379</f>
        <v>0</v>
      </c>
      <c r="G360" s="156">
        <f t="shared" si="34"/>
        <v>0</v>
      </c>
      <c r="H360" s="156"/>
      <c r="I360" s="156"/>
      <c r="J360" s="156">
        <f t="shared" si="35"/>
        <v>0</v>
      </c>
      <c r="K360" s="156"/>
      <c r="L360" s="173"/>
      <c r="M360" s="173"/>
      <c r="N360" s="173"/>
      <c r="O360" s="157"/>
    </row>
    <row r="361" spans="1:256" ht="15.6" x14ac:dyDescent="0.25">
      <c r="A361" s="147">
        <v>29620</v>
      </c>
      <c r="B361" s="146" t="s">
        <v>1294</v>
      </c>
      <c r="C361" s="146" t="s">
        <v>46</v>
      </c>
      <c r="D361" s="148">
        <v>29680</v>
      </c>
      <c r="E361" s="170" t="s">
        <v>47</v>
      </c>
      <c r="F361" s="156">
        <f>'2018-2019 Form'!F380</f>
        <v>0</v>
      </c>
      <c r="G361" s="156">
        <f t="shared" si="34"/>
        <v>0</v>
      </c>
      <c r="H361" s="156"/>
      <c r="I361" s="156"/>
      <c r="J361" s="156">
        <f t="shared" si="35"/>
        <v>0</v>
      </c>
      <c r="K361" s="156"/>
      <c r="L361" s="173"/>
      <c r="M361" s="173"/>
      <c r="N361" s="173"/>
      <c r="O361" s="157"/>
    </row>
    <row r="362" spans="1:256" s="144" customFormat="1" ht="15.6" x14ac:dyDescent="0.25">
      <c r="A362" s="147">
        <v>29640</v>
      </c>
      <c r="B362" s="146" t="s">
        <v>1294</v>
      </c>
      <c r="C362" s="146" t="s">
        <v>35</v>
      </c>
      <c r="D362" s="148">
        <v>29680</v>
      </c>
      <c r="E362" s="170" t="s">
        <v>48</v>
      </c>
      <c r="F362" s="156">
        <f>'2018-2019 Form'!F381</f>
        <v>0</v>
      </c>
      <c r="G362" s="156">
        <f t="shared" si="34"/>
        <v>0</v>
      </c>
      <c r="H362" s="156"/>
      <c r="I362" s="156"/>
      <c r="J362" s="156">
        <f t="shared" si="35"/>
        <v>0</v>
      </c>
      <c r="K362" s="156"/>
      <c r="L362" s="173"/>
      <c r="M362" s="173"/>
      <c r="N362" s="173"/>
      <c r="O362" s="157"/>
      <c r="P362" s="143"/>
      <c r="Q362" s="143"/>
      <c r="R362" s="143"/>
      <c r="S362" s="143"/>
      <c r="T362" s="143"/>
      <c r="U362" s="143"/>
      <c r="V362" s="143"/>
      <c r="W362" s="143"/>
      <c r="X362" s="143"/>
      <c r="Y362" s="143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43"/>
      <c r="AJ362" s="143"/>
      <c r="AK362" s="143"/>
      <c r="AL362" s="143"/>
      <c r="AM362" s="143"/>
      <c r="AN362" s="143"/>
      <c r="AO362" s="143"/>
      <c r="AP362" s="143"/>
      <c r="AQ362" s="143"/>
      <c r="AR362" s="143"/>
      <c r="AS362" s="143"/>
      <c r="AT362" s="143"/>
      <c r="AU362" s="143"/>
      <c r="AV362" s="143"/>
      <c r="AW362" s="143"/>
      <c r="AX362" s="143"/>
      <c r="AY362" s="143"/>
      <c r="AZ362" s="143"/>
      <c r="BA362" s="143"/>
      <c r="BB362" s="143"/>
      <c r="BC362" s="143"/>
      <c r="BD362" s="143"/>
      <c r="BE362" s="143"/>
      <c r="BF362" s="143"/>
      <c r="BG362" s="143"/>
      <c r="BH362" s="143"/>
      <c r="BI362" s="143"/>
      <c r="BJ362" s="143"/>
      <c r="BK362" s="143"/>
      <c r="BL362" s="143"/>
      <c r="BM362" s="143"/>
      <c r="BN362" s="143"/>
      <c r="BO362" s="143"/>
      <c r="BP362" s="143"/>
      <c r="BQ362" s="143"/>
      <c r="BR362" s="143"/>
      <c r="BS362" s="143"/>
      <c r="BT362" s="143"/>
      <c r="BU362" s="143"/>
      <c r="BV362" s="143"/>
      <c r="BW362" s="143"/>
      <c r="BX362" s="143"/>
      <c r="BY362" s="143"/>
      <c r="BZ362" s="143"/>
      <c r="CA362" s="143"/>
      <c r="CB362" s="143"/>
      <c r="CC362" s="143"/>
      <c r="CD362" s="143"/>
      <c r="CE362" s="143"/>
      <c r="CF362" s="143"/>
      <c r="CG362" s="143"/>
      <c r="CH362" s="143"/>
      <c r="CI362" s="143"/>
      <c r="CJ362" s="143"/>
      <c r="CK362" s="143"/>
      <c r="CL362" s="143"/>
      <c r="CM362" s="143"/>
      <c r="CN362" s="143"/>
      <c r="CO362" s="143"/>
      <c r="CP362" s="143"/>
      <c r="CQ362" s="143"/>
      <c r="CR362" s="143"/>
      <c r="CS362" s="143"/>
      <c r="CT362" s="143"/>
      <c r="CU362" s="143"/>
      <c r="CV362" s="143"/>
      <c r="CW362" s="143"/>
      <c r="CX362" s="143"/>
      <c r="CY362" s="143"/>
      <c r="CZ362" s="143"/>
      <c r="DA362" s="143"/>
      <c r="DB362" s="143"/>
      <c r="DC362" s="143"/>
      <c r="DD362" s="143"/>
      <c r="DE362" s="143"/>
      <c r="DF362" s="143"/>
      <c r="DG362" s="143"/>
      <c r="DH362" s="143"/>
      <c r="DI362" s="143"/>
      <c r="DJ362" s="143"/>
      <c r="DK362" s="143"/>
      <c r="DL362" s="143"/>
      <c r="DM362" s="143"/>
      <c r="DN362" s="143"/>
      <c r="DO362" s="143"/>
      <c r="DP362" s="143"/>
      <c r="DQ362" s="143"/>
      <c r="DR362" s="143"/>
      <c r="DS362" s="143"/>
      <c r="DT362" s="143"/>
      <c r="DU362" s="143"/>
      <c r="DV362" s="143"/>
      <c r="DW362" s="143"/>
      <c r="DX362" s="143"/>
      <c r="DY362" s="143"/>
      <c r="DZ362" s="143"/>
      <c r="EA362" s="143"/>
      <c r="EB362" s="143"/>
      <c r="EC362" s="143"/>
      <c r="ED362" s="143"/>
      <c r="EE362" s="143"/>
      <c r="EF362" s="143"/>
      <c r="EG362" s="143"/>
      <c r="EH362" s="143"/>
      <c r="EI362" s="143"/>
      <c r="EJ362" s="143"/>
      <c r="EK362" s="143"/>
      <c r="EL362" s="143"/>
      <c r="EM362" s="143"/>
      <c r="EN362" s="143"/>
      <c r="EO362" s="143"/>
      <c r="EP362" s="143"/>
      <c r="EQ362" s="143"/>
      <c r="ER362" s="143"/>
      <c r="ES362" s="143"/>
      <c r="ET362" s="143"/>
      <c r="EU362" s="143"/>
      <c r="EV362" s="143"/>
      <c r="EW362" s="143"/>
      <c r="EX362" s="143"/>
      <c r="EY362" s="143"/>
      <c r="EZ362" s="143"/>
      <c r="FA362" s="143"/>
      <c r="FB362" s="143"/>
      <c r="FC362" s="143"/>
      <c r="FD362" s="143"/>
      <c r="FE362" s="143"/>
      <c r="FF362" s="143"/>
      <c r="FG362" s="143"/>
      <c r="FH362" s="143"/>
      <c r="FI362" s="143"/>
      <c r="FJ362" s="143"/>
      <c r="FK362" s="143"/>
      <c r="FL362" s="143"/>
      <c r="FM362" s="143"/>
      <c r="FN362" s="143"/>
      <c r="FO362" s="143"/>
      <c r="FP362" s="143"/>
      <c r="FQ362" s="143"/>
      <c r="FR362" s="143"/>
      <c r="FS362" s="143"/>
      <c r="FT362" s="143"/>
      <c r="FU362" s="143"/>
      <c r="FV362" s="143"/>
      <c r="FW362" s="143"/>
      <c r="FX362" s="143"/>
      <c r="FY362" s="143"/>
      <c r="FZ362" s="143"/>
      <c r="GA362" s="143"/>
      <c r="GB362" s="143"/>
      <c r="GC362" s="143"/>
      <c r="GD362" s="143"/>
      <c r="GE362" s="143"/>
      <c r="GF362" s="143"/>
      <c r="GG362" s="143"/>
      <c r="GH362" s="143"/>
      <c r="GI362" s="143"/>
      <c r="GJ362" s="143"/>
      <c r="GK362" s="143"/>
      <c r="GL362" s="143"/>
      <c r="GM362" s="143"/>
      <c r="GN362" s="143"/>
      <c r="GO362" s="143"/>
      <c r="GP362" s="143"/>
      <c r="GQ362" s="143"/>
      <c r="GR362" s="143"/>
      <c r="GS362" s="143"/>
      <c r="GT362" s="143"/>
      <c r="GU362" s="143"/>
      <c r="GV362" s="143"/>
      <c r="GW362" s="143"/>
      <c r="GX362" s="143"/>
      <c r="GY362" s="143"/>
      <c r="GZ362" s="143"/>
      <c r="HA362" s="143"/>
      <c r="HB362" s="143"/>
      <c r="HC362" s="143"/>
      <c r="HD362" s="143"/>
      <c r="HE362" s="143"/>
      <c r="HF362" s="143"/>
      <c r="HG362" s="143"/>
      <c r="HH362" s="143"/>
      <c r="HI362" s="143"/>
      <c r="HJ362" s="143"/>
      <c r="HK362" s="143"/>
      <c r="HL362" s="143"/>
      <c r="HM362" s="143"/>
      <c r="HN362" s="143"/>
      <c r="HO362" s="143"/>
      <c r="HP362" s="143"/>
      <c r="HQ362" s="143"/>
      <c r="HR362" s="143"/>
      <c r="HS362" s="143"/>
      <c r="HT362" s="143"/>
      <c r="HU362" s="143"/>
      <c r="HV362" s="143"/>
      <c r="HW362" s="143"/>
      <c r="HX362" s="143"/>
      <c r="HY362" s="143"/>
      <c r="HZ362" s="143"/>
      <c r="IA362" s="143"/>
      <c r="IB362" s="143"/>
      <c r="IC362" s="143"/>
      <c r="ID362" s="143"/>
      <c r="IE362" s="143"/>
      <c r="IF362" s="143"/>
      <c r="IG362" s="143"/>
      <c r="IH362" s="143"/>
      <c r="II362" s="143"/>
      <c r="IJ362" s="143"/>
      <c r="IK362" s="143"/>
      <c r="IL362" s="143"/>
      <c r="IM362" s="143"/>
      <c r="IN362" s="143"/>
      <c r="IO362" s="143"/>
      <c r="IP362" s="143"/>
      <c r="IQ362" s="143"/>
      <c r="IR362" s="143"/>
      <c r="IS362" s="143"/>
      <c r="IT362" s="143"/>
      <c r="IU362" s="143"/>
      <c r="IV362" s="143"/>
    </row>
    <row r="363" spans="1:256" s="144" customFormat="1" ht="15.6" x14ac:dyDescent="0.25">
      <c r="A363" s="149">
        <v>29650</v>
      </c>
      <c r="B363" s="146" t="s">
        <v>1294</v>
      </c>
      <c r="C363" s="146" t="s">
        <v>381</v>
      </c>
      <c r="D363" s="148">
        <v>29680</v>
      </c>
      <c r="E363" s="170" t="s">
        <v>821</v>
      </c>
      <c r="F363" s="156">
        <f>'2018-2019 Form'!F382</f>
        <v>0</v>
      </c>
      <c r="G363" s="156">
        <f t="shared" si="34"/>
        <v>0</v>
      </c>
      <c r="H363" s="156"/>
      <c r="I363" s="156"/>
      <c r="J363" s="156">
        <f t="shared" si="35"/>
        <v>0</v>
      </c>
      <c r="K363" s="156"/>
      <c r="L363" s="173"/>
      <c r="M363" s="173"/>
      <c r="N363" s="173"/>
      <c r="O363" s="157"/>
      <c r="P363" s="143"/>
      <c r="Q363" s="143"/>
      <c r="R363" s="143"/>
      <c r="S363" s="143"/>
      <c r="T363" s="143"/>
      <c r="U363" s="143"/>
      <c r="V363" s="143"/>
      <c r="W363" s="143"/>
      <c r="X363" s="143"/>
      <c r="Y363" s="143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43"/>
      <c r="AJ363" s="143"/>
      <c r="AK363" s="143"/>
      <c r="AL363" s="143"/>
      <c r="AM363" s="143"/>
      <c r="AN363" s="143"/>
      <c r="AO363" s="143"/>
      <c r="AP363" s="143"/>
      <c r="AQ363" s="143"/>
      <c r="AR363" s="143"/>
      <c r="AS363" s="143"/>
      <c r="AT363" s="143"/>
      <c r="AU363" s="143"/>
      <c r="AV363" s="143"/>
      <c r="AW363" s="143"/>
      <c r="AX363" s="143"/>
      <c r="AY363" s="143"/>
      <c r="AZ363" s="143"/>
      <c r="BA363" s="143"/>
      <c r="BB363" s="143"/>
      <c r="BC363" s="143"/>
      <c r="BD363" s="143"/>
      <c r="BE363" s="143"/>
      <c r="BF363" s="143"/>
      <c r="BG363" s="143"/>
      <c r="BH363" s="143"/>
      <c r="BI363" s="143"/>
      <c r="BJ363" s="143"/>
      <c r="BK363" s="143"/>
      <c r="BL363" s="143"/>
      <c r="BM363" s="143"/>
      <c r="BN363" s="143"/>
      <c r="BO363" s="143"/>
      <c r="BP363" s="143"/>
      <c r="BQ363" s="143"/>
      <c r="BR363" s="143"/>
      <c r="BS363" s="143"/>
      <c r="BT363" s="143"/>
      <c r="BU363" s="143"/>
      <c r="BV363" s="143"/>
      <c r="BW363" s="143"/>
      <c r="BX363" s="143"/>
      <c r="BY363" s="143"/>
      <c r="BZ363" s="143"/>
      <c r="CA363" s="143"/>
      <c r="CB363" s="143"/>
      <c r="CC363" s="143"/>
      <c r="CD363" s="143"/>
      <c r="CE363" s="143"/>
      <c r="CF363" s="143"/>
      <c r="CG363" s="143"/>
      <c r="CH363" s="143"/>
      <c r="CI363" s="143"/>
      <c r="CJ363" s="143"/>
      <c r="CK363" s="143"/>
      <c r="CL363" s="143"/>
      <c r="CM363" s="143"/>
      <c r="CN363" s="143"/>
      <c r="CO363" s="143"/>
      <c r="CP363" s="143"/>
      <c r="CQ363" s="143"/>
      <c r="CR363" s="143"/>
      <c r="CS363" s="143"/>
      <c r="CT363" s="143"/>
      <c r="CU363" s="143"/>
      <c r="CV363" s="143"/>
      <c r="CW363" s="143"/>
      <c r="CX363" s="143"/>
      <c r="CY363" s="143"/>
      <c r="CZ363" s="143"/>
      <c r="DA363" s="143"/>
      <c r="DB363" s="143"/>
      <c r="DC363" s="143"/>
      <c r="DD363" s="143"/>
      <c r="DE363" s="143"/>
      <c r="DF363" s="143"/>
      <c r="DG363" s="143"/>
      <c r="DH363" s="143"/>
      <c r="DI363" s="143"/>
      <c r="DJ363" s="143"/>
      <c r="DK363" s="143"/>
      <c r="DL363" s="143"/>
      <c r="DM363" s="143"/>
      <c r="DN363" s="143"/>
      <c r="DO363" s="143"/>
      <c r="DP363" s="143"/>
      <c r="DQ363" s="143"/>
      <c r="DR363" s="143"/>
      <c r="DS363" s="143"/>
      <c r="DT363" s="143"/>
      <c r="DU363" s="143"/>
      <c r="DV363" s="143"/>
      <c r="DW363" s="143"/>
      <c r="DX363" s="143"/>
      <c r="DY363" s="143"/>
      <c r="DZ363" s="143"/>
      <c r="EA363" s="143"/>
      <c r="EB363" s="143"/>
      <c r="EC363" s="143"/>
      <c r="ED363" s="143"/>
      <c r="EE363" s="143"/>
      <c r="EF363" s="143"/>
      <c r="EG363" s="143"/>
      <c r="EH363" s="143"/>
      <c r="EI363" s="143"/>
      <c r="EJ363" s="143"/>
      <c r="EK363" s="143"/>
      <c r="EL363" s="143"/>
      <c r="EM363" s="143"/>
      <c r="EN363" s="143"/>
      <c r="EO363" s="143"/>
      <c r="EP363" s="143"/>
      <c r="EQ363" s="143"/>
      <c r="ER363" s="143"/>
      <c r="ES363" s="143"/>
      <c r="ET363" s="143"/>
      <c r="EU363" s="143"/>
      <c r="EV363" s="143"/>
      <c r="EW363" s="143"/>
      <c r="EX363" s="143"/>
      <c r="EY363" s="143"/>
      <c r="EZ363" s="143"/>
      <c r="FA363" s="143"/>
      <c r="FB363" s="143"/>
      <c r="FC363" s="143"/>
      <c r="FD363" s="143"/>
      <c r="FE363" s="143"/>
      <c r="FF363" s="143"/>
      <c r="FG363" s="143"/>
      <c r="FH363" s="143"/>
      <c r="FI363" s="143"/>
      <c r="FJ363" s="143"/>
      <c r="FK363" s="143"/>
      <c r="FL363" s="143"/>
      <c r="FM363" s="143"/>
      <c r="FN363" s="143"/>
      <c r="FO363" s="143"/>
      <c r="FP363" s="143"/>
      <c r="FQ363" s="143"/>
      <c r="FR363" s="143"/>
      <c r="FS363" s="143"/>
      <c r="FT363" s="143"/>
      <c r="FU363" s="143"/>
      <c r="FV363" s="143"/>
      <c r="FW363" s="143"/>
      <c r="FX363" s="143"/>
      <c r="FY363" s="143"/>
      <c r="FZ363" s="143"/>
      <c r="GA363" s="143"/>
      <c r="GB363" s="143"/>
      <c r="GC363" s="143"/>
      <c r="GD363" s="143"/>
      <c r="GE363" s="143"/>
      <c r="GF363" s="143"/>
      <c r="GG363" s="143"/>
      <c r="GH363" s="143"/>
      <c r="GI363" s="143"/>
      <c r="GJ363" s="143"/>
      <c r="GK363" s="143"/>
      <c r="GL363" s="143"/>
      <c r="GM363" s="143"/>
      <c r="GN363" s="143"/>
      <c r="GO363" s="143"/>
      <c r="GP363" s="143"/>
      <c r="GQ363" s="143"/>
      <c r="GR363" s="143"/>
      <c r="GS363" s="143"/>
      <c r="GT363" s="143"/>
      <c r="GU363" s="143"/>
      <c r="GV363" s="143"/>
      <c r="GW363" s="143"/>
      <c r="GX363" s="143"/>
      <c r="GY363" s="143"/>
      <c r="GZ363" s="143"/>
      <c r="HA363" s="143"/>
      <c r="HB363" s="143"/>
      <c r="HC363" s="143"/>
      <c r="HD363" s="143"/>
      <c r="HE363" s="143"/>
      <c r="HF363" s="143"/>
      <c r="HG363" s="143"/>
      <c r="HH363" s="143"/>
      <c r="HI363" s="143"/>
      <c r="HJ363" s="143"/>
      <c r="HK363" s="143"/>
      <c r="HL363" s="143"/>
      <c r="HM363" s="143"/>
      <c r="HN363" s="143"/>
      <c r="HO363" s="143"/>
      <c r="HP363" s="143"/>
      <c r="HQ363" s="143"/>
      <c r="HR363" s="143"/>
      <c r="HS363" s="143"/>
      <c r="HT363" s="143"/>
      <c r="HU363" s="143"/>
      <c r="HV363" s="143"/>
      <c r="HW363" s="143"/>
      <c r="HX363" s="143"/>
      <c r="HY363" s="143"/>
      <c r="HZ363" s="143"/>
      <c r="IA363" s="143"/>
      <c r="IB363" s="143"/>
      <c r="IC363" s="143"/>
      <c r="ID363" s="143"/>
      <c r="IE363" s="143"/>
      <c r="IF363" s="143"/>
      <c r="IG363" s="143"/>
      <c r="IH363" s="143"/>
      <c r="II363" s="143"/>
      <c r="IJ363" s="143"/>
      <c r="IK363" s="143"/>
      <c r="IL363" s="143"/>
      <c r="IM363" s="143"/>
      <c r="IN363" s="143"/>
      <c r="IO363" s="143"/>
      <c r="IP363" s="143"/>
      <c r="IQ363" s="143"/>
      <c r="IR363" s="143"/>
      <c r="IS363" s="143"/>
      <c r="IT363" s="143"/>
      <c r="IU363" s="143"/>
      <c r="IV363" s="143"/>
    </row>
    <row r="364" spans="1:256" s="144" customFormat="1" ht="15.6" x14ac:dyDescent="0.25">
      <c r="A364" s="147">
        <v>29660</v>
      </c>
      <c r="B364" s="146" t="s">
        <v>1294</v>
      </c>
      <c r="C364" s="146" t="s">
        <v>21</v>
      </c>
      <c r="D364" s="148">
        <v>29680</v>
      </c>
      <c r="E364" s="170" t="s">
        <v>49</v>
      </c>
      <c r="F364" s="156">
        <f>'2018-2019 Form'!F383</f>
        <v>0</v>
      </c>
      <c r="G364" s="156">
        <f t="shared" si="34"/>
        <v>0</v>
      </c>
      <c r="H364" s="156"/>
      <c r="I364" s="156"/>
      <c r="J364" s="156">
        <f t="shared" si="35"/>
        <v>0</v>
      </c>
      <c r="K364" s="156"/>
      <c r="L364" s="173"/>
      <c r="M364" s="173"/>
      <c r="N364" s="173"/>
      <c r="O364" s="157"/>
      <c r="P364" s="143"/>
      <c r="Q364" s="143"/>
      <c r="R364" s="143"/>
      <c r="S364" s="143"/>
      <c r="T364" s="143"/>
      <c r="U364" s="143"/>
      <c r="V364" s="143"/>
      <c r="W364" s="143"/>
      <c r="X364" s="143"/>
      <c r="Y364" s="143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43"/>
      <c r="AJ364" s="143"/>
      <c r="AK364" s="143"/>
      <c r="AL364" s="143"/>
      <c r="AM364" s="143"/>
      <c r="AN364" s="143"/>
      <c r="AO364" s="143"/>
      <c r="AP364" s="143"/>
      <c r="AQ364" s="143"/>
      <c r="AR364" s="143"/>
      <c r="AS364" s="143"/>
      <c r="AT364" s="143"/>
      <c r="AU364" s="143"/>
      <c r="AV364" s="143"/>
      <c r="AW364" s="143"/>
      <c r="AX364" s="143"/>
      <c r="AY364" s="143"/>
      <c r="AZ364" s="143"/>
      <c r="BA364" s="143"/>
      <c r="BB364" s="143"/>
      <c r="BC364" s="143"/>
      <c r="BD364" s="143"/>
      <c r="BE364" s="143"/>
      <c r="BF364" s="143"/>
      <c r="BG364" s="143"/>
      <c r="BH364" s="143"/>
      <c r="BI364" s="143"/>
      <c r="BJ364" s="143"/>
      <c r="BK364" s="143"/>
      <c r="BL364" s="143"/>
      <c r="BM364" s="143"/>
      <c r="BN364" s="143"/>
      <c r="BO364" s="143"/>
      <c r="BP364" s="143"/>
      <c r="BQ364" s="143"/>
      <c r="BR364" s="143"/>
      <c r="BS364" s="143"/>
      <c r="BT364" s="143"/>
      <c r="BU364" s="143"/>
      <c r="BV364" s="143"/>
      <c r="BW364" s="143"/>
      <c r="BX364" s="143"/>
      <c r="BY364" s="143"/>
      <c r="BZ364" s="143"/>
      <c r="CA364" s="143"/>
      <c r="CB364" s="143"/>
      <c r="CC364" s="143"/>
      <c r="CD364" s="143"/>
      <c r="CE364" s="143"/>
      <c r="CF364" s="143"/>
      <c r="CG364" s="143"/>
      <c r="CH364" s="143"/>
      <c r="CI364" s="143"/>
      <c r="CJ364" s="143"/>
      <c r="CK364" s="143"/>
      <c r="CL364" s="143"/>
      <c r="CM364" s="143"/>
      <c r="CN364" s="143"/>
      <c r="CO364" s="143"/>
      <c r="CP364" s="143"/>
      <c r="CQ364" s="143"/>
      <c r="CR364" s="143"/>
      <c r="CS364" s="143"/>
      <c r="CT364" s="143"/>
      <c r="CU364" s="143"/>
      <c r="CV364" s="143"/>
      <c r="CW364" s="143"/>
      <c r="CX364" s="143"/>
      <c r="CY364" s="143"/>
      <c r="CZ364" s="143"/>
      <c r="DA364" s="143"/>
      <c r="DB364" s="143"/>
      <c r="DC364" s="143"/>
      <c r="DD364" s="143"/>
      <c r="DE364" s="143"/>
      <c r="DF364" s="143"/>
      <c r="DG364" s="143"/>
      <c r="DH364" s="143"/>
      <c r="DI364" s="143"/>
      <c r="DJ364" s="143"/>
      <c r="DK364" s="143"/>
      <c r="DL364" s="143"/>
      <c r="DM364" s="143"/>
      <c r="DN364" s="143"/>
      <c r="DO364" s="143"/>
      <c r="DP364" s="143"/>
      <c r="DQ364" s="143"/>
      <c r="DR364" s="143"/>
      <c r="DS364" s="143"/>
      <c r="DT364" s="143"/>
      <c r="DU364" s="143"/>
      <c r="DV364" s="143"/>
      <c r="DW364" s="143"/>
      <c r="DX364" s="143"/>
      <c r="DY364" s="143"/>
      <c r="DZ364" s="143"/>
      <c r="EA364" s="143"/>
      <c r="EB364" s="143"/>
      <c r="EC364" s="143"/>
      <c r="ED364" s="143"/>
      <c r="EE364" s="143"/>
      <c r="EF364" s="143"/>
      <c r="EG364" s="143"/>
      <c r="EH364" s="143"/>
      <c r="EI364" s="143"/>
      <c r="EJ364" s="143"/>
      <c r="EK364" s="143"/>
      <c r="EL364" s="143"/>
      <c r="EM364" s="143"/>
      <c r="EN364" s="143"/>
      <c r="EO364" s="143"/>
      <c r="EP364" s="143"/>
      <c r="EQ364" s="143"/>
      <c r="ER364" s="143"/>
      <c r="ES364" s="143"/>
      <c r="ET364" s="143"/>
      <c r="EU364" s="143"/>
      <c r="EV364" s="143"/>
      <c r="EW364" s="143"/>
      <c r="EX364" s="143"/>
      <c r="EY364" s="143"/>
      <c r="EZ364" s="143"/>
      <c r="FA364" s="143"/>
      <c r="FB364" s="143"/>
      <c r="FC364" s="143"/>
      <c r="FD364" s="143"/>
      <c r="FE364" s="143"/>
      <c r="FF364" s="143"/>
      <c r="FG364" s="143"/>
      <c r="FH364" s="143"/>
      <c r="FI364" s="143"/>
      <c r="FJ364" s="143"/>
      <c r="FK364" s="143"/>
      <c r="FL364" s="143"/>
      <c r="FM364" s="143"/>
      <c r="FN364" s="143"/>
      <c r="FO364" s="143"/>
      <c r="FP364" s="143"/>
      <c r="FQ364" s="143"/>
      <c r="FR364" s="143"/>
      <c r="FS364" s="143"/>
      <c r="FT364" s="143"/>
      <c r="FU364" s="143"/>
      <c r="FV364" s="143"/>
      <c r="FW364" s="143"/>
      <c r="FX364" s="143"/>
      <c r="FY364" s="143"/>
      <c r="FZ364" s="143"/>
      <c r="GA364" s="143"/>
      <c r="GB364" s="143"/>
      <c r="GC364" s="143"/>
      <c r="GD364" s="143"/>
      <c r="GE364" s="143"/>
      <c r="GF364" s="143"/>
      <c r="GG364" s="143"/>
      <c r="GH364" s="143"/>
      <c r="GI364" s="143"/>
      <c r="GJ364" s="143"/>
      <c r="GK364" s="143"/>
      <c r="GL364" s="143"/>
      <c r="GM364" s="143"/>
      <c r="GN364" s="143"/>
      <c r="GO364" s="143"/>
      <c r="GP364" s="143"/>
      <c r="GQ364" s="143"/>
      <c r="GR364" s="143"/>
      <c r="GS364" s="143"/>
      <c r="GT364" s="143"/>
      <c r="GU364" s="143"/>
      <c r="GV364" s="143"/>
      <c r="GW364" s="143"/>
      <c r="GX364" s="143"/>
      <c r="GY364" s="143"/>
      <c r="GZ364" s="143"/>
      <c r="HA364" s="143"/>
      <c r="HB364" s="143"/>
      <c r="HC364" s="143"/>
      <c r="HD364" s="143"/>
      <c r="HE364" s="143"/>
      <c r="HF364" s="143"/>
      <c r="HG364" s="143"/>
      <c r="HH364" s="143"/>
      <c r="HI364" s="143"/>
      <c r="HJ364" s="143"/>
      <c r="HK364" s="143"/>
      <c r="HL364" s="143"/>
      <c r="HM364" s="143"/>
      <c r="HN364" s="143"/>
      <c r="HO364" s="143"/>
      <c r="HP364" s="143"/>
      <c r="HQ364" s="143"/>
      <c r="HR364" s="143"/>
      <c r="HS364" s="143"/>
      <c r="HT364" s="143"/>
      <c r="HU364" s="143"/>
      <c r="HV364" s="143"/>
      <c r="HW364" s="143"/>
      <c r="HX364" s="143"/>
      <c r="HY364" s="143"/>
      <c r="HZ364" s="143"/>
      <c r="IA364" s="143"/>
      <c r="IB364" s="143"/>
      <c r="IC364" s="143"/>
      <c r="ID364" s="143"/>
      <c r="IE364" s="143"/>
      <c r="IF364" s="143"/>
      <c r="IG364" s="143"/>
      <c r="IH364" s="143"/>
      <c r="II364" s="143"/>
      <c r="IJ364" s="143"/>
      <c r="IK364" s="143"/>
      <c r="IL364" s="143"/>
      <c r="IM364" s="143"/>
      <c r="IN364" s="143"/>
      <c r="IO364" s="143"/>
      <c r="IP364" s="143"/>
      <c r="IQ364" s="143"/>
      <c r="IR364" s="143"/>
      <c r="IS364" s="143"/>
      <c r="IT364" s="143"/>
      <c r="IU364" s="143"/>
      <c r="IV364" s="143"/>
    </row>
    <row r="365" spans="1:256" s="144" customFormat="1" ht="15.6" x14ac:dyDescent="0.25">
      <c r="A365" s="147">
        <v>29680</v>
      </c>
      <c r="B365" s="146" t="s">
        <v>1295</v>
      </c>
      <c r="C365" s="146" t="s">
        <v>1295</v>
      </c>
      <c r="D365" s="148">
        <v>72140</v>
      </c>
      <c r="E365" s="170" t="s">
        <v>823</v>
      </c>
      <c r="F365" s="156">
        <f>SUM(F346:F364)</f>
        <v>0</v>
      </c>
      <c r="G365" s="156">
        <f>SUM(G346:G364)</f>
        <v>0</v>
      </c>
      <c r="H365" s="156"/>
      <c r="I365" s="156"/>
      <c r="J365" s="156">
        <f>SUM(J346:J364)</f>
        <v>0</v>
      </c>
      <c r="K365" s="156"/>
      <c r="L365" s="173"/>
      <c r="M365" s="173"/>
      <c r="N365" s="173"/>
      <c r="O365" s="157">
        <f>SUM(O346:O364)</f>
        <v>0</v>
      </c>
      <c r="P365" s="143"/>
      <c r="Q365" s="143"/>
      <c r="R365" s="143"/>
      <c r="S365" s="143"/>
      <c r="T365" s="143"/>
      <c r="U365" s="143"/>
      <c r="V365" s="143"/>
      <c r="W365" s="143"/>
      <c r="X365" s="143"/>
      <c r="Y365" s="143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43"/>
      <c r="AJ365" s="143"/>
      <c r="AK365" s="143"/>
      <c r="AL365" s="143"/>
      <c r="AM365" s="143"/>
      <c r="AN365" s="143"/>
      <c r="AO365" s="143"/>
      <c r="AP365" s="143"/>
      <c r="AQ365" s="143"/>
      <c r="AR365" s="143"/>
      <c r="AS365" s="143"/>
      <c r="AT365" s="143"/>
      <c r="AU365" s="143"/>
      <c r="AV365" s="143"/>
      <c r="AW365" s="143"/>
      <c r="AX365" s="143"/>
      <c r="AY365" s="143"/>
      <c r="AZ365" s="143"/>
      <c r="BA365" s="143"/>
      <c r="BB365" s="143"/>
      <c r="BC365" s="143"/>
      <c r="BD365" s="143"/>
      <c r="BE365" s="143"/>
      <c r="BF365" s="143"/>
      <c r="BG365" s="143"/>
      <c r="BH365" s="143"/>
      <c r="BI365" s="143"/>
      <c r="BJ365" s="143"/>
      <c r="BK365" s="143"/>
      <c r="BL365" s="143"/>
      <c r="BM365" s="143"/>
      <c r="BN365" s="143"/>
      <c r="BO365" s="143"/>
      <c r="BP365" s="143"/>
      <c r="BQ365" s="143"/>
      <c r="BR365" s="143"/>
      <c r="BS365" s="143"/>
      <c r="BT365" s="143"/>
      <c r="BU365" s="143"/>
      <c r="BV365" s="143"/>
      <c r="BW365" s="143"/>
      <c r="BX365" s="143"/>
      <c r="BY365" s="143"/>
      <c r="BZ365" s="143"/>
      <c r="CA365" s="143"/>
      <c r="CB365" s="143"/>
      <c r="CC365" s="143"/>
      <c r="CD365" s="143"/>
      <c r="CE365" s="143"/>
      <c r="CF365" s="143"/>
      <c r="CG365" s="143"/>
      <c r="CH365" s="143"/>
      <c r="CI365" s="143"/>
      <c r="CJ365" s="143"/>
      <c r="CK365" s="143"/>
      <c r="CL365" s="143"/>
      <c r="CM365" s="143"/>
      <c r="CN365" s="143"/>
      <c r="CO365" s="143"/>
      <c r="CP365" s="143"/>
      <c r="CQ365" s="143"/>
      <c r="CR365" s="143"/>
      <c r="CS365" s="143"/>
      <c r="CT365" s="143"/>
      <c r="CU365" s="143"/>
      <c r="CV365" s="143"/>
      <c r="CW365" s="143"/>
      <c r="CX365" s="143"/>
      <c r="CY365" s="143"/>
      <c r="CZ365" s="143"/>
      <c r="DA365" s="143"/>
      <c r="DB365" s="143"/>
      <c r="DC365" s="143"/>
      <c r="DD365" s="143"/>
      <c r="DE365" s="143"/>
      <c r="DF365" s="143"/>
      <c r="DG365" s="143"/>
      <c r="DH365" s="143"/>
      <c r="DI365" s="143"/>
      <c r="DJ365" s="143"/>
      <c r="DK365" s="143"/>
      <c r="DL365" s="143"/>
      <c r="DM365" s="143"/>
      <c r="DN365" s="143"/>
      <c r="DO365" s="143"/>
      <c r="DP365" s="143"/>
      <c r="DQ365" s="143"/>
      <c r="DR365" s="143"/>
      <c r="DS365" s="143"/>
      <c r="DT365" s="143"/>
      <c r="DU365" s="143"/>
      <c r="DV365" s="143"/>
      <c r="DW365" s="143"/>
      <c r="DX365" s="143"/>
      <c r="DY365" s="143"/>
      <c r="DZ365" s="143"/>
      <c r="EA365" s="143"/>
      <c r="EB365" s="143"/>
      <c r="EC365" s="143"/>
      <c r="ED365" s="143"/>
      <c r="EE365" s="143"/>
      <c r="EF365" s="143"/>
      <c r="EG365" s="143"/>
      <c r="EH365" s="143"/>
      <c r="EI365" s="143"/>
      <c r="EJ365" s="143"/>
      <c r="EK365" s="143"/>
      <c r="EL365" s="143"/>
      <c r="EM365" s="143"/>
      <c r="EN365" s="143"/>
      <c r="EO365" s="143"/>
      <c r="EP365" s="143"/>
      <c r="EQ365" s="143"/>
      <c r="ER365" s="143"/>
      <c r="ES365" s="143"/>
      <c r="ET365" s="143"/>
      <c r="EU365" s="143"/>
      <c r="EV365" s="143"/>
      <c r="EW365" s="143"/>
      <c r="EX365" s="143"/>
      <c r="EY365" s="143"/>
      <c r="EZ365" s="143"/>
      <c r="FA365" s="143"/>
      <c r="FB365" s="143"/>
      <c r="FC365" s="143"/>
      <c r="FD365" s="143"/>
      <c r="FE365" s="143"/>
      <c r="FF365" s="143"/>
      <c r="FG365" s="143"/>
      <c r="FH365" s="143"/>
      <c r="FI365" s="143"/>
      <c r="FJ365" s="143"/>
      <c r="FK365" s="143"/>
      <c r="FL365" s="143"/>
      <c r="FM365" s="143"/>
      <c r="FN365" s="143"/>
      <c r="FO365" s="143"/>
      <c r="FP365" s="143"/>
      <c r="FQ365" s="143"/>
      <c r="FR365" s="143"/>
      <c r="FS365" s="143"/>
      <c r="FT365" s="143"/>
      <c r="FU365" s="143"/>
      <c r="FV365" s="143"/>
      <c r="FW365" s="143"/>
      <c r="FX365" s="143"/>
      <c r="FY365" s="143"/>
      <c r="FZ365" s="143"/>
      <c r="GA365" s="143"/>
      <c r="GB365" s="143"/>
      <c r="GC365" s="143"/>
      <c r="GD365" s="143"/>
      <c r="GE365" s="143"/>
      <c r="GF365" s="143"/>
      <c r="GG365" s="143"/>
      <c r="GH365" s="143"/>
      <c r="GI365" s="143"/>
      <c r="GJ365" s="143"/>
      <c r="GK365" s="143"/>
      <c r="GL365" s="143"/>
      <c r="GM365" s="143"/>
      <c r="GN365" s="143"/>
      <c r="GO365" s="143"/>
      <c r="GP365" s="143"/>
      <c r="GQ365" s="143"/>
      <c r="GR365" s="143"/>
      <c r="GS365" s="143"/>
      <c r="GT365" s="143"/>
      <c r="GU365" s="143"/>
      <c r="GV365" s="143"/>
      <c r="GW365" s="143"/>
      <c r="GX365" s="143"/>
      <c r="GY365" s="143"/>
      <c r="GZ365" s="143"/>
      <c r="HA365" s="143"/>
      <c r="HB365" s="143"/>
      <c r="HC365" s="143"/>
      <c r="HD365" s="143"/>
      <c r="HE365" s="143"/>
      <c r="HF365" s="143"/>
      <c r="HG365" s="143"/>
      <c r="HH365" s="143"/>
      <c r="HI365" s="143"/>
      <c r="HJ365" s="143"/>
      <c r="HK365" s="143"/>
      <c r="HL365" s="143"/>
      <c r="HM365" s="143"/>
      <c r="HN365" s="143"/>
      <c r="HO365" s="143"/>
      <c r="HP365" s="143"/>
      <c r="HQ365" s="143"/>
      <c r="HR365" s="143"/>
      <c r="HS365" s="143"/>
      <c r="HT365" s="143"/>
      <c r="HU365" s="143"/>
      <c r="HV365" s="143"/>
      <c r="HW365" s="143"/>
      <c r="HX365" s="143"/>
      <c r="HY365" s="143"/>
      <c r="HZ365" s="143"/>
      <c r="IA365" s="143"/>
      <c r="IB365" s="143"/>
      <c r="IC365" s="143"/>
      <c r="ID365" s="143"/>
      <c r="IE365" s="143"/>
      <c r="IF365" s="143"/>
      <c r="IG365" s="143"/>
      <c r="IH365" s="143"/>
      <c r="II365" s="143"/>
      <c r="IJ365" s="143"/>
      <c r="IK365" s="143"/>
      <c r="IL365" s="143"/>
      <c r="IM365" s="143"/>
      <c r="IN365" s="143"/>
      <c r="IO365" s="143"/>
      <c r="IP365" s="143"/>
      <c r="IQ365" s="143"/>
      <c r="IR365" s="143"/>
      <c r="IS365" s="143"/>
      <c r="IT365" s="143"/>
      <c r="IU365" s="143"/>
      <c r="IV365" s="143"/>
    </row>
    <row r="366" spans="1:256" s="151" customFormat="1" ht="15.6" x14ac:dyDescent="0.25">
      <c r="A366" s="301" t="s">
        <v>1296</v>
      </c>
      <c r="B366" s="302"/>
      <c r="C366" s="302"/>
      <c r="D366" s="302"/>
      <c r="E366" s="302"/>
      <c r="F366" s="302"/>
      <c r="G366" s="302"/>
      <c r="H366" s="302"/>
      <c r="I366" s="302"/>
      <c r="J366" s="302"/>
      <c r="K366" s="302"/>
      <c r="L366" s="302"/>
      <c r="M366" s="302"/>
      <c r="N366" s="302"/>
      <c r="O366" s="303"/>
      <c r="P366" s="143"/>
      <c r="Q366" s="143"/>
      <c r="R366" s="143"/>
      <c r="S366" s="143"/>
      <c r="T366" s="143"/>
      <c r="U366" s="143"/>
      <c r="V366" s="143"/>
      <c r="W366" s="143"/>
      <c r="X366" s="143"/>
      <c r="Y366" s="143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43"/>
      <c r="AJ366" s="143"/>
      <c r="AK366" s="143"/>
      <c r="AL366" s="143"/>
      <c r="AM366" s="143"/>
      <c r="AN366" s="143"/>
      <c r="AO366" s="143"/>
      <c r="AP366" s="143"/>
      <c r="AQ366" s="143"/>
      <c r="AR366" s="143"/>
      <c r="AS366" s="143"/>
      <c r="AT366" s="143"/>
      <c r="AU366" s="143"/>
      <c r="AV366" s="143"/>
      <c r="AW366" s="143"/>
      <c r="AX366" s="143"/>
      <c r="AY366" s="143"/>
      <c r="AZ366" s="143"/>
      <c r="BA366" s="143"/>
      <c r="BB366" s="143"/>
      <c r="BC366" s="143"/>
      <c r="BD366" s="143"/>
      <c r="BE366" s="143"/>
      <c r="BF366" s="143"/>
      <c r="BG366" s="143"/>
      <c r="BH366" s="143"/>
      <c r="BI366" s="143"/>
      <c r="BJ366" s="143"/>
      <c r="BK366" s="143"/>
      <c r="BL366" s="143"/>
      <c r="BM366" s="143"/>
      <c r="BN366" s="143"/>
      <c r="BO366" s="143"/>
      <c r="BP366" s="143"/>
      <c r="BQ366" s="143"/>
      <c r="BR366" s="143"/>
      <c r="BS366" s="143"/>
      <c r="BT366" s="143"/>
      <c r="BU366" s="143"/>
      <c r="BV366" s="143"/>
      <c r="BW366" s="143"/>
      <c r="BX366" s="143"/>
      <c r="BY366" s="143"/>
      <c r="BZ366" s="143"/>
      <c r="CA366" s="143"/>
      <c r="CB366" s="143"/>
      <c r="CC366" s="143"/>
      <c r="CD366" s="143"/>
      <c r="CE366" s="143"/>
      <c r="CF366" s="143"/>
      <c r="CG366" s="143"/>
      <c r="CH366" s="143"/>
      <c r="CI366" s="143"/>
      <c r="CJ366" s="143"/>
      <c r="CK366" s="143"/>
      <c r="CL366" s="143"/>
      <c r="CM366" s="143"/>
      <c r="CN366" s="143"/>
      <c r="CO366" s="143"/>
      <c r="CP366" s="143"/>
      <c r="CQ366" s="143"/>
      <c r="CR366" s="143"/>
      <c r="CS366" s="143"/>
      <c r="CT366" s="143"/>
      <c r="CU366" s="143"/>
      <c r="CV366" s="143"/>
      <c r="CW366" s="143"/>
      <c r="CX366" s="143"/>
      <c r="CY366" s="143"/>
      <c r="CZ366" s="143"/>
      <c r="DA366" s="143"/>
      <c r="DB366" s="143"/>
      <c r="DC366" s="143"/>
      <c r="DD366" s="143"/>
      <c r="DE366" s="143"/>
      <c r="DF366" s="143"/>
      <c r="DG366" s="143"/>
      <c r="DH366" s="143"/>
      <c r="DI366" s="143"/>
      <c r="DJ366" s="143"/>
      <c r="DK366" s="143"/>
      <c r="DL366" s="143"/>
      <c r="DM366" s="143"/>
      <c r="DN366" s="143"/>
      <c r="DO366" s="143"/>
      <c r="DP366" s="143"/>
      <c r="DQ366" s="143"/>
      <c r="DR366" s="143"/>
      <c r="DS366" s="143"/>
      <c r="DT366" s="143"/>
      <c r="DU366" s="143"/>
      <c r="DV366" s="143"/>
      <c r="DW366" s="143"/>
      <c r="DX366" s="143"/>
      <c r="DY366" s="143"/>
      <c r="DZ366" s="143"/>
      <c r="EA366" s="143"/>
      <c r="EB366" s="143"/>
      <c r="EC366" s="143"/>
      <c r="ED366" s="143"/>
      <c r="EE366" s="143"/>
      <c r="EF366" s="143"/>
      <c r="EG366" s="143"/>
      <c r="EH366" s="143"/>
      <c r="EI366" s="143"/>
      <c r="EJ366" s="143"/>
      <c r="EK366" s="143"/>
      <c r="EL366" s="143"/>
      <c r="EM366" s="143"/>
      <c r="EN366" s="143"/>
      <c r="EO366" s="143"/>
      <c r="EP366" s="143"/>
      <c r="EQ366" s="143"/>
      <c r="ER366" s="143"/>
      <c r="ES366" s="143"/>
      <c r="ET366" s="143"/>
      <c r="EU366" s="143"/>
      <c r="EV366" s="143"/>
      <c r="EW366" s="143"/>
      <c r="EX366" s="143"/>
      <c r="EY366" s="143"/>
      <c r="EZ366" s="143"/>
      <c r="FA366" s="143"/>
      <c r="FB366" s="143"/>
      <c r="FC366" s="143"/>
      <c r="FD366" s="143"/>
      <c r="FE366" s="143"/>
      <c r="FF366" s="143"/>
      <c r="FG366" s="143"/>
      <c r="FH366" s="143"/>
      <c r="FI366" s="143"/>
      <c r="FJ366" s="143"/>
      <c r="FK366" s="143"/>
      <c r="FL366" s="143"/>
      <c r="FM366" s="143"/>
      <c r="FN366" s="143"/>
      <c r="FO366" s="143"/>
      <c r="FP366" s="143"/>
      <c r="FQ366" s="143"/>
      <c r="FR366" s="143"/>
      <c r="FS366" s="143"/>
      <c r="FT366" s="143"/>
      <c r="FU366" s="143"/>
      <c r="FV366" s="143"/>
      <c r="FW366" s="143"/>
      <c r="FX366" s="143"/>
      <c r="FY366" s="143"/>
      <c r="FZ366" s="143"/>
      <c r="GA366" s="143"/>
      <c r="GB366" s="143"/>
      <c r="GC366" s="143"/>
      <c r="GD366" s="143"/>
      <c r="GE366" s="143"/>
      <c r="GF366" s="143"/>
      <c r="GG366" s="143"/>
      <c r="GH366" s="143"/>
      <c r="GI366" s="143"/>
      <c r="GJ366" s="143"/>
      <c r="GK366" s="143"/>
      <c r="GL366" s="143"/>
      <c r="GM366" s="143"/>
      <c r="GN366" s="143"/>
      <c r="GO366" s="143"/>
      <c r="GP366" s="143"/>
      <c r="GQ366" s="143"/>
      <c r="GR366" s="143"/>
      <c r="GS366" s="143"/>
      <c r="GT366" s="143"/>
      <c r="GU366" s="143"/>
      <c r="GV366" s="143"/>
      <c r="GW366" s="143"/>
      <c r="GX366" s="143"/>
      <c r="GY366" s="143"/>
      <c r="GZ366" s="143"/>
      <c r="HA366" s="143"/>
      <c r="HB366" s="143"/>
      <c r="HC366" s="143"/>
      <c r="HD366" s="143"/>
      <c r="HE366" s="143"/>
      <c r="HF366" s="143"/>
      <c r="HG366" s="143"/>
      <c r="HH366" s="143"/>
      <c r="HI366" s="143"/>
      <c r="HJ366" s="143"/>
      <c r="HK366" s="143"/>
      <c r="HL366" s="143"/>
      <c r="HM366" s="143"/>
      <c r="HN366" s="143"/>
      <c r="HO366" s="143"/>
      <c r="HP366" s="143"/>
      <c r="HQ366" s="143"/>
      <c r="HR366" s="143"/>
      <c r="HS366" s="143"/>
      <c r="HT366" s="143"/>
      <c r="HU366" s="143"/>
      <c r="HV366" s="143"/>
      <c r="HW366" s="143"/>
      <c r="HX366" s="143"/>
      <c r="HY366" s="143"/>
      <c r="HZ366" s="143"/>
      <c r="IA366" s="143"/>
      <c r="IB366" s="143"/>
      <c r="IC366" s="143"/>
      <c r="ID366" s="143"/>
      <c r="IE366" s="143"/>
      <c r="IF366" s="143"/>
      <c r="IG366" s="143"/>
      <c r="IH366" s="143"/>
      <c r="II366" s="143"/>
      <c r="IJ366" s="143"/>
      <c r="IK366" s="143"/>
      <c r="IL366" s="143"/>
      <c r="IM366" s="143"/>
      <c r="IN366" s="143"/>
      <c r="IO366" s="143"/>
      <c r="IP366" s="143"/>
      <c r="IQ366" s="143"/>
      <c r="IR366" s="143"/>
      <c r="IS366" s="143"/>
      <c r="IT366" s="143"/>
      <c r="IU366" s="143"/>
      <c r="IV366" s="143"/>
    </row>
    <row r="367" spans="1:256" s="144" customFormat="1" ht="15.6" x14ac:dyDescent="0.25">
      <c r="A367" s="149">
        <v>30000</v>
      </c>
      <c r="B367" s="150" t="s">
        <v>1297</v>
      </c>
      <c r="C367" s="146" t="s">
        <v>791</v>
      </c>
      <c r="D367" s="148">
        <v>30250</v>
      </c>
      <c r="E367" s="148" t="s">
        <v>792</v>
      </c>
      <c r="F367" s="156">
        <f>'2018-2019 Form'!F386</f>
        <v>0</v>
      </c>
      <c r="G367" s="156">
        <f>F367</f>
        <v>0</v>
      </c>
      <c r="H367" s="156">
        <f>F367</f>
        <v>0</v>
      </c>
      <c r="I367" s="156"/>
      <c r="J367" s="173"/>
      <c r="K367" s="156"/>
      <c r="L367" s="173"/>
      <c r="M367" s="173"/>
      <c r="N367" s="173"/>
      <c r="O367" s="157"/>
      <c r="P367" s="143"/>
      <c r="Q367" s="143"/>
      <c r="R367" s="143"/>
      <c r="S367" s="143"/>
      <c r="T367" s="143"/>
      <c r="U367" s="143"/>
      <c r="V367" s="143"/>
      <c r="W367" s="143"/>
      <c r="X367" s="143"/>
      <c r="Y367" s="143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43"/>
      <c r="AJ367" s="143"/>
      <c r="AK367" s="143"/>
      <c r="AL367" s="143"/>
      <c r="AM367" s="143"/>
      <c r="AN367" s="143"/>
      <c r="AO367" s="143"/>
      <c r="AP367" s="143"/>
      <c r="AQ367" s="143"/>
      <c r="AR367" s="143"/>
      <c r="AS367" s="143"/>
      <c r="AT367" s="143"/>
      <c r="AU367" s="143"/>
      <c r="AV367" s="143"/>
      <c r="AW367" s="143"/>
      <c r="AX367" s="143"/>
      <c r="AY367" s="143"/>
      <c r="AZ367" s="143"/>
      <c r="BA367" s="143"/>
      <c r="BB367" s="143"/>
      <c r="BC367" s="143"/>
      <c r="BD367" s="143"/>
      <c r="BE367" s="143"/>
      <c r="BF367" s="143"/>
      <c r="BG367" s="143"/>
      <c r="BH367" s="143"/>
      <c r="BI367" s="143"/>
      <c r="BJ367" s="143"/>
      <c r="BK367" s="143"/>
      <c r="BL367" s="143"/>
      <c r="BM367" s="143"/>
      <c r="BN367" s="143"/>
      <c r="BO367" s="143"/>
      <c r="BP367" s="143"/>
      <c r="BQ367" s="143"/>
      <c r="BR367" s="143"/>
      <c r="BS367" s="143"/>
      <c r="BT367" s="143"/>
      <c r="BU367" s="143"/>
      <c r="BV367" s="143"/>
      <c r="BW367" s="143"/>
      <c r="BX367" s="143"/>
      <c r="BY367" s="143"/>
      <c r="BZ367" s="143"/>
      <c r="CA367" s="143"/>
      <c r="CB367" s="143"/>
      <c r="CC367" s="143"/>
      <c r="CD367" s="143"/>
      <c r="CE367" s="143"/>
      <c r="CF367" s="143"/>
      <c r="CG367" s="143"/>
      <c r="CH367" s="143"/>
      <c r="CI367" s="143"/>
      <c r="CJ367" s="143"/>
      <c r="CK367" s="143"/>
      <c r="CL367" s="143"/>
      <c r="CM367" s="143"/>
      <c r="CN367" s="143"/>
      <c r="CO367" s="143"/>
      <c r="CP367" s="143"/>
      <c r="CQ367" s="143"/>
      <c r="CR367" s="143"/>
      <c r="CS367" s="143"/>
      <c r="CT367" s="143"/>
      <c r="CU367" s="143"/>
      <c r="CV367" s="143"/>
      <c r="CW367" s="143"/>
      <c r="CX367" s="143"/>
      <c r="CY367" s="143"/>
      <c r="CZ367" s="143"/>
      <c r="DA367" s="143"/>
      <c r="DB367" s="143"/>
      <c r="DC367" s="143"/>
      <c r="DD367" s="143"/>
      <c r="DE367" s="143"/>
      <c r="DF367" s="143"/>
      <c r="DG367" s="143"/>
      <c r="DH367" s="143"/>
      <c r="DI367" s="143"/>
      <c r="DJ367" s="143"/>
      <c r="DK367" s="143"/>
      <c r="DL367" s="143"/>
      <c r="DM367" s="143"/>
      <c r="DN367" s="143"/>
      <c r="DO367" s="143"/>
      <c r="DP367" s="143"/>
      <c r="DQ367" s="143"/>
      <c r="DR367" s="143"/>
      <c r="DS367" s="143"/>
      <c r="DT367" s="143"/>
      <c r="DU367" s="143"/>
      <c r="DV367" s="143"/>
      <c r="DW367" s="143"/>
      <c r="DX367" s="143"/>
      <c r="DY367" s="143"/>
      <c r="DZ367" s="143"/>
      <c r="EA367" s="143"/>
      <c r="EB367" s="143"/>
      <c r="EC367" s="143"/>
      <c r="ED367" s="143"/>
      <c r="EE367" s="143"/>
      <c r="EF367" s="143"/>
      <c r="EG367" s="143"/>
      <c r="EH367" s="143"/>
      <c r="EI367" s="143"/>
      <c r="EJ367" s="143"/>
      <c r="EK367" s="143"/>
      <c r="EL367" s="143"/>
      <c r="EM367" s="143"/>
      <c r="EN367" s="143"/>
      <c r="EO367" s="143"/>
      <c r="EP367" s="143"/>
      <c r="EQ367" s="143"/>
      <c r="ER367" s="143"/>
      <c r="ES367" s="143"/>
      <c r="ET367" s="143"/>
      <c r="EU367" s="143"/>
      <c r="EV367" s="143"/>
      <c r="EW367" s="143"/>
      <c r="EX367" s="143"/>
      <c r="EY367" s="143"/>
      <c r="EZ367" s="143"/>
      <c r="FA367" s="143"/>
      <c r="FB367" s="143"/>
      <c r="FC367" s="143"/>
      <c r="FD367" s="143"/>
      <c r="FE367" s="143"/>
      <c r="FF367" s="143"/>
      <c r="FG367" s="143"/>
      <c r="FH367" s="143"/>
      <c r="FI367" s="143"/>
      <c r="FJ367" s="143"/>
      <c r="FK367" s="143"/>
      <c r="FL367" s="143"/>
      <c r="FM367" s="143"/>
      <c r="FN367" s="143"/>
      <c r="FO367" s="143"/>
      <c r="FP367" s="143"/>
      <c r="FQ367" s="143"/>
      <c r="FR367" s="143"/>
      <c r="FS367" s="143"/>
      <c r="FT367" s="143"/>
      <c r="FU367" s="143"/>
      <c r="FV367" s="143"/>
      <c r="FW367" s="143"/>
      <c r="FX367" s="143"/>
      <c r="FY367" s="143"/>
      <c r="FZ367" s="143"/>
      <c r="GA367" s="143"/>
      <c r="GB367" s="143"/>
      <c r="GC367" s="143"/>
      <c r="GD367" s="143"/>
      <c r="GE367" s="143"/>
      <c r="GF367" s="143"/>
      <c r="GG367" s="143"/>
      <c r="GH367" s="143"/>
      <c r="GI367" s="143"/>
      <c r="GJ367" s="143"/>
      <c r="GK367" s="143"/>
      <c r="GL367" s="143"/>
      <c r="GM367" s="143"/>
      <c r="GN367" s="143"/>
      <c r="GO367" s="143"/>
      <c r="GP367" s="143"/>
      <c r="GQ367" s="143"/>
      <c r="GR367" s="143"/>
      <c r="GS367" s="143"/>
      <c r="GT367" s="143"/>
      <c r="GU367" s="143"/>
      <c r="GV367" s="143"/>
      <c r="GW367" s="143"/>
      <c r="GX367" s="143"/>
      <c r="GY367" s="143"/>
      <c r="GZ367" s="143"/>
      <c r="HA367" s="143"/>
      <c r="HB367" s="143"/>
      <c r="HC367" s="143"/>
      <c r="HD367" s="143"/>
      <c r="HE367" s="143"/>
      <c r="HF367" s="143"/>
      <c r="HG367" s="143"/>
      <c r="HH367" s="143"/>
      <c r="HI367" s="143"/>
      <c r="HJ367" s="143"/>
      <c r="HK367" s="143"/>
      <c r="HL367" s="143"/>
      <c r="HM367" s="143"/>
      <c r="HN367" s="143"/>
      <c r="HO367" s="143"/>
      <c r="HP367" s="143"/>
      <c r="HQ367" s="143"/>
      <c r="HR367" s="143"/>
      <c r="HS367" s="143"/>
      <c r="HT367" s="143"/>
      <c r="HU367" s="143"/>
      <c r="HV367" s="143"/>
      <c r="HW367" s="143"/>
      <c r="HX367" s="143"/>
      <c r="HY367" s="143"/>
      <c r="HZ367" s="143"/>
      <c r="IA367" s="143"/>
      <c r="IB367" s="143"/>
      <c r="IC367" s="143"/>
      <c r="ID367" s="143"/>
      <c r="IE367" s="143"/>
      <c r="IF367" s="143"/>
      <c r="IG367" s="143"/>
      <c r="IH367" s="143"/>
      <c r="II367" s="143"/>
      <c r="IJ367" s="143"/>
      <c r="IK367" s="143"/>
      <c r="IL367" s="143"/>
      <c r="IM367" s="143"/>
      <c r="IN367" s="143"/>
      <c r="IO367" s="143"/>
      <c r="IP367" s="143"/>
      <c r="IQ367" s="143"/>
      <c r="IR367" s="143"/>
      <c r="IS367" s="143"/>
      <c r="IT367" s="143"/>
      <c r="IU367" s="143"/>
      <c r="IV367" s="143"/>
    </row>
    <row r="368" spans="1:256" s="144" customFormat="1" ht="15.6" x14ac:dyDescent="0.25">
      <c r="A368" s="149">
        <v>30020</v>
      </c>
      <c r="B368" s="150" t="s">
        <v>1297</v>
      </c>
      <c r="C368" s="146" t="s">
        <v>320</v>
      </c>
      <c r="D368" s="148">
        <v>30250</v>
      </c>
      <c r="E368" s="148" t="s">
        <v>793</v>
      </c>
      <c r="F368" s="156">
        <f>'2018-2019 Form'!F387</f>
        <v>0</v>
      </c>
      <c r="G368" s="156">
        <f t="shared" ref="G368:G377" si="36">F368</f>
        <v>0</v>
      </c>
      <c r="H368" s="156">
        <f>F368</f>
        <v>0</v>
      </c>
      <c r="I368" s="156"/>
      <c r="J368" s="173"/>
      <c r="K368" s="156"/>
      <c r="L368" s="173"/>
      <c r="M368" s="173"/>
      <c r="N368" s="173"/>
      <c r="O368" s="157"/>
      <c r="P368" s="143"/>
      <c r="Q368" s="143"/>
      <c r="R368" s="143"/>
      <c r="S368" s="143"/>
      <c r="T368" s="143"/>
      <c r="U368" s="143"/>
      <c r="V368" s="143"/>
      <c r="W368" s="143"/>
      <c r="X368" s="143"/>
      <c r="Y368" s="143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43"/>
      <c r="AJ368" s="143"/>
      <c r="AK368" s="143"/>
      <c r="AL368" s="143"/>
      <c r="AM368" s="143"/>
      <c r="AN368" s="143"/>
      <c r="AO368" s="143"/>
      <c r="AP368" s="143"/>
      <c r="AQ368" s="143"/>
      <c r="AR368" s="143"/>
      <c r="AS368" s="143"/>
      <c r="AT368" s="143"/>
      <c r="AU368" s="143"/>
      <c r="AV368" s="143"/>
      <c r="AW368" s="143"/>
      <c r="AX368" s="143"/>
      <c r="AY368" s="143"/>
      <c r="AZ368" s="143"/>
      <c r="BA368" s="143"/>
      <c r="BB368" s="143"/>
      <c r="BC368" s="143"/>
      <c r="BD368" s="143"/>
      <c r="BE368" s="143"/>
      <c r="BF368" s="143"/>
      <c r="BG368" s="143"/>
      <c r="BH368" s="143"/>
      <c r="BI368" s="143"/>
      <c r="BJ368" s="143"/>
      <c r="BK368" s="143"/>
      <c r="BL368" s="143"/>
      <c r="BM368" s="143"/>
      <c r="BN368" s="143"/>
      <c r="BO368" s="143"/>
      <c r="BP368" s="143"/>
      <c r="BQ368" s="143"/>
      <c r="BR368" s="143"/>
      <c r="BS368" s="143"/>
      <c r="BT368" s="143"/>
      <c r="BU368" s="143"/>
      <c r="BV368" s="143"/>
      <c r="BW368" s="143"/>
      <c r="BX368" s="143"/>
      <c r="BY368" s="143"/>
      <c r="BZ368" s="143"/>
      <c r="CA368" s="143"/>
      <c r="CB368" s="143"/>
      <c r="CC368" s="143"/>
      <c r="CD368" s="143"/>
      <c r="CE368" s="143"/>
      <c r="CF368" s="143"/>
      <c r="CG368" s="143"/>
      <c r="CH368" s="143"/>
      <c r="CI368" s="143"/>
      <c r="CJ368" s="143"/>
      <c r="CK368" s="143"/>
      <c r="CL368" s="143"/>
      <c r="CM368" s="143"/>
      <c r="CN368" s="143"/>
      <c r="CO368" s="143"/>
      <c r="CP368" s="143"/>
      <c r="CQ368" s="143"/>
      <c r="CR368" s="143"/>
      <c r="CS368" s="143"/>
      <c r="CT368" s="143"/>
      <c r="CU368" s="143"/>
      <c r="CV368" s="143"/>
      <c r="CW368" s="143"/>
      <c r="CX368" s="143"/>
      <c r="CY368" s="143"/>
      <c r="CZ368" s="143"/>
      <c r="DA368" s="143"/>
      <c r="DB368" s="143"/>
      <c r="DC368" s="143"/>
      <c r="DD368" s="143"/>
      <c r="DE368" s="143"/>
      <c r="DF368" s="143"/>
      <c r="DG368" s="143"/>
      <c r="DH368" s="143"/>
      <c r="DI368" s="143"/>
      <c r="DJ368" s="143"/>
      <c r="DK368" s="143"/>
      <c r="DL368" s="143"/>
      <c r="DM368" s="143"/>
      <c r="DN368" s="143"/>
      <c r="DO368" s="143"/>
      <c r="DP368" s="143"/>
      <c r="DQ368" s="143"/>
      <c r="DR368" s="143"/>
      <c r="DS368" s="143"/>
      <c r="DT368" s="143"/>
      <c r="DU368" s="143"/>
      <c r="DV368" s="143"/>
      <c r="DW368" s="143"/>
      <c r="DX368" s="143"/>
      <c r="DY368" s="143"/>
      <c r="DZ368" s="143"/>
      <c r="EA368" s="143"/>
      <c r="EB368" s="143"/>
      <c r="EC368" s="143"/>
      <c r="ED368" s="143"/>
      <c r="EE368" s="143"/>
      <c r="EF368" s="143"/>
      <c r="EG368" s="143"/>
      <c r="EH368" s="143"/>
      <c r="EI368" s="143"/>
      <c r="EJ368" s="143"/>
      <c r="EK368" s="143"/>
      <c r="EL368" s="143"/>
      <c r="EM368" s="143"/>
      <c r="EN368" s="143"/>
      <c r="EO368" s="143"/>
      <c r="EP368" s="143"/>
      <c r="EQ368" s="143"/>
      <c r="ER368" s="143"/>
      <c r="ES368" s="143"/>
      <c r="ET368" s="143"/>
      <c r="EU368" s="143"/>
      <c r="EV368" s="143"/>
      <c r="EW368" s="143"/>
      <c r="EX368" s="143"/>
      <c r="EY368" s="143"/>
      <c r="EZ368" s="143"/>
      <c r="FA368" s="143"/>
      <c r="FB368" s="143"/>
      <c r="FC368" s="143"/>
      <c r="FD368" s="143"/>
      <c r="FE368" s="143"/>
      <c r="FF368" s="143"/>
      <c r="FG368" s="143"/>
      <c r="FH368" s="143"/>
      <c r="FI368" s="143"/>
      <c r="FJ368" s="143"/>
      <c r="FK368" s="143"/>
      <c r="FL368" s="143"/>
      <c r="FM368" s="143"/>
      <c r="FN368" s="143"/>
      <c r="FO368" s="143"/>
      <c r="FP368" s="143"/>
      <c r="FQ368" s="143"/>
      <c r="FR368" s="143"/>
      <c r="FS368" s="143"/>
      <c r="FT368" s="143"/>
      <c r="FU368" s="143"/>
      <c r="FV368" s="143"/>
      <c r="FW368" s="143"/>
      <c r="FX368" s="143"/>
      <c r="FY368" s="143"/>
      <c r="FZ368" s="143"/>
      <c r="GA368" s="143"/>
      <c r="GB368" s="143"/>
      <c r="GC368" s="143"/>
      <c r="GD368" s="143"/>
      <c r="GE368" s="143"/>
      <c r="GF368" s="143"/>
      <c r="GG368" s="143"/>
      <c r="GH368" s="143"/>
      <c r="GI368" s="143"/>
      <c r="GJ368" s="143"/>
      <c r="GK368" s="143"/>
      <c r="GL368" s="143"/>
      <c r="GM368" s="143"/>
      <c r="GN368" s="143"/>
      <c r="GO368" s="143"/>
      <c r="GP368" s="143"/>
      <c r="GQ368" s="143"/>
      <c r="GR368" s="143"/>
      <c r="GS368" s="143"/>
      <c r="GT368" s="143"/>
      <c r="GU368" s="143"/>
      <c r="GV368" s="143"/>
      <c r="GW368" s="143"/>
      <c r="GX368" s="143"/>
      <c r="GY368" s="143"/>
      <c r="GZ368" s="143"/>
      <c r="HA368" s="143"/>
      <c r="HB368" s="143"/>
      <c r="HC368" s="143"/>
      <c r="HD368" s="143"/>
      <c r="HE368" s="143"/>
      <c r="HF368" s="143"/>
      <c r="HG368" s="143"/>
      <c r="HH368" s="143"/>
      <c r="HI368" s="143"/>
      <c r="HJ368" s="143"/>
      <c r="HK368" s="143"/>
      <c r="HL368" s="143"/>
      <c r="HM368" s="143"/>
      <c r="HN368" s="143"/>
      <c r="HO368" s="143"/>
      <c r="HP368" s="143"/>
      <c r="HQ368" s="143"/>
      <c r="HR368" s="143"/>
      <c r="HS368" s="143"/>
      <c r="HT368" s="143"/>
      <c r="HU368" s="143"/>
      <c r="HV368" s="143"/>
      <c r="HW368" s="143"/>
      <c r="HX368" s="143"/>
      <c r="HY368" s="143"/>
      <c r="HZ368" s="143"/>
      <c r="IA368" s="143"/>
      <c r="IB368" s="143"/>
      <c r="IC368" s="143"/>
      <c r="ID368" s="143"/>
      <c r="IE368" s="143"/>
      <c r="IF368" s="143"/>
      <c r="IG368" s="143"/>
      <c r="IH368" s="143"/>
      <c r="II368" s="143"/>
      <c r="IJ368" s="143"/>
      <c r="IK368" s="143"/>
      <c r="IL368" s="143"/>
      <c r="IM368" s="143"/>
      <c r="IN368" s="143"/>
      <c r="IO368" s="143"/>
      <c r="IP368" s="143"/>
      <c r="IQ368" s="143"/>
      <c r="IR368" s="143"/>
      <c r="IS368" s="143"/>
      <c r="IT368" s="143"/>
      <c r="IU368" s="143"/>
      <c r="IV368" s="143"/>
    </row>
    <row r="369" spans="1:256" s="144" customFormat="1" ht="15.6" x14ac:dyDescent="0.25">
      <c r="A369" s="149">
        <v>30025</v>
      </c>
      <c r="B369" s="150" t="s">
        <v>1298</v>
      </c>
      <c r="C369" s="146" t="s">
        <v>143</v>
      </c>
      <c r="D369" s="148">
        <v>30250</v>
      </c>
      <c r="E369" s="170" t="s">
        <v>795</v>
      </c>
      <c r="F369" s="156">
        <f>'2018-2019 Form'!F388</f>
        <v>0</v>
      </c>
      <c r="G369" s="156">
        <f t="shared" si="36"/>
        <v>0</v>
      </c>
      <c r="H369" s="156">
        <f>F369</f>
        <v>0</v>
      </c>
      <c r="I369" s="156"/>
      <c r="J369" s="173"/>
      <c r="K369" s="156"/>
      <c r="L369" s="173"/>
      <c r="M369" s="173"/>
      <c r="N369" s="173"/>
      <c r="O369" s="157"/>
      <c r="P369" s="143"/>
      <c r="Q369" s="143"/>
      <c r="R369" s="143"/>
      <c r="S369" s="143"/>
      <c r="T369" s="143"/>
      <c r="U369" s="143"/>
      <c r="V369" s="143"/>
      <c r="W369" s="143"/>
      <c r="X369" s="143"/>
      <c r="Y369" s="143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43"/>
      <c r="AJ369" s="143"/>
      <c r="AK369" s="143"/>
      <c r="AL369" s="143"/>
      <c r="AM369" s="143"/>
      <c r="AN369" s="143"/>
      <c r="AO369" s="143"/>
      <c r="AP369" s="143"/>
      <c r="AQ369" s="143"/>
      <c r="AR369" s="143"/>
      <c r="AS369" s="143"/>
      <c r="AT369" s="143"/>
      <c r="AU369" s="143"/>
      <c r="AV369" s="143"/>
      <c r="AW369" s="143"/>
      <c r="AX369" s="143"/>
      <c r="AY369" s="143"/>
      <c r="AZ369" s="143"/>
      <c r="BA369" s="143"/>
      <c r="BB369" s="143"/>
      <c r="BC369" s="143"/>
      <c r="BD369" s="143"/>
      <c r="BE369" s="143"/>
      <c r="BF369" s="143"/>
      <c r="BG369" s="143"/>
      <c r="BH369" s="143"/>
      <c r="BI369" s="143"/>
      <c r="BJ369" s="143"/>
      <c r="BK369" s="143"/>
      <c r="BL369" s="143"/>
      <c r="BM369" s="143"/>
      <c r="BN369" s="143"/>
      <c r="BO369" s="143"/>
      <c r="BP369" s="143"/>
      <c r="BQ369" s="143"/>
      <c r="BR369" s="143"/>
      <c r="BS369" s="143"/>
      <c r="BT369" s="143"/>
      <c r="BU369" s="143"/>
      <c r="BV369" s="143"/>
      <c r="BW369" s="143"/>
      <c r="BX369" s="143"/>
      <c r="BY369" s="143"/>
      <c r="BZ369" s="143"/>
      <c r="CA369" s="143"/>
      <c r="CB369" s="143"/>
      <c r="CC369" s="143"/>
      <c r="CD369" s="143"/>
      <c r="CE369" s="143"/>
      <c r="CF369" s="143"/>
      <c r="CG369" s="143"/>
      <c r="CH369" s="143"/>
      <c r="CI369" s="143"/>
      <c r="CJ369" s="143"/>
      <c r="CK369" s="143"/>
      <c r="CL369" s="143"/>
      <c r="CM369" s="143"/>
      <c r="CN369" s="143"/>
      <c r="CO369" s="143"/>
      <c r="CP369" s="143"/>
      <c r="CQ369" s="143"/>
      <c r="CR369" s="143"/>
      <c r="CS369" s="143"/>
      <c r="CT369" s="143"/>
      <c r="CU369" s="143"/>
      <c r="CV369" s="143"/>
      <c r="CW369" s="143"/>
      <c r="CX369" s="143"/>
      <c r="CY369" s="143"/>
      <c r="CZ369" s="143"/>
      <c r="DA369" s="143"/>
      <c r="DB369" s="143"/>
      <c r="DC369" s="143"/>
      <c r="DD369" s="143"/>
      <c r="DE369" s="143"/>
      <c r="DF369" s="143"/>
      <c r="DG369" s="143"/>
      <c r="DH369" s="143"/>
      <c r="DI369" s="143"/>
      <c r="DJ369" s="143"/>
      <c r="DK369" s="143"/>
      <c r="DL369" s="143"/>
      <c r="DM369" s="143"/>
      <c r="DN369" s="143"/>
      <c r="DO369" s="143"/>
      <c r="DP369" s="143"/>
      <c r="DQ369" s="143"/>
      <c r="DR369" s="143"/>
      <c r="DS369" s="143"/>
      <c r="DT369" s="143"/>
      <c r="DU369" s="143"/>
      <c r="DV369" s="143"/>
      <c r="DW369" s="143"/>
      <c r="DX369" s="143"/>
      <c r="DY369" s="143"/>
      <c r="DZ369" s="143"/>
      <c r="EA369" s="143"/>
      <c r="EB369" s="143"/>
      <c r="EC369" s="143"/>
      <c r="ED369" s="143"/>
      <c r="EE369" s="143"/>
      <c r="EF369" s="143"/>
      <c r="EG369" s="143"/>
      <c r="EH369" s="143"/>
      <c r="EI369" s="143"/>
      <c r="EJ369" s="143"/>
      <c r="EK369" s="143"/>
      <c r="EL369" s="143"/>
      <c r="EM369" s="143"/>
      <c r="EN369" s="143"/>
      <c r="EO369" s="143"/>
      <c r="EP369" s="143"/>
      <c r="EQ369" s="143"/>
      <c r="ER369" s="143"/>
      <c r="ES369" s="143"/>
      <c r="ET369" s="143"/>
      <c r="EU369" s="143"/>
      <c r="EV369" s="143"/>
      <c r="EW369" s="143"/>
      <c r="EX369" s="143"/>
      <c r="EY369" s="143"/>
      <c r="EZ369" s="143"/>
      <c r="FA369" s="143"/>
      <c r="FB369" s="143"/>
      <c r="FC369" s="143"/>
      <c r="FD369" s="143"/>
      <c r="FE369" s="143"/>
      <c r="FF369" s="143"/>
      <c r="FG369" s="143"/>
      <c r="FH369" s="143"/>
      <c r="FI369" s="143"/>
      <c r="FJ369" s="143"/>
      <c r="FK369" s="143"/>
      <c r="FL369" s="143"/>
      <c r="FM369" s="143"/>
      <c r="FN369" s="143"/>
      <c r="FO369" s="143"/>
      <c r="FP369" s="143"/>
      <c r="FQ369" s="143"/>
      <c r="FR369" s="143"/>
      <c r="FS369" s="143"/>
      <c r="FT369" s="143"/>
      <c r="FU369" s="143"/>
      <c r="FV369" s="143"/>
      <c r="FW369" s="143"/>
      <c r="FX369" s="143"/>
      <c r="FY369" s="143"/>
      <c r="FZ369" s="143"/>
      <c r="GA369" s="143"/>
      <c r="GB369" s="143"/>
      <c r="GC369" s="143"/>
      <c r="GD369" s="143"/>
      <c r="GE369" s="143"/>
      <c r="GF369" s="143"/>
      <c r="GG369" s="143"/>
      <c r="GH369" s="143"/>
      <c r="GI369" s="143"/>
      <c r="GJ369" s="143"/>
      <c r="GK369" s="143"/>
      <c r="GL369" s="143"/>
      <c r="GM369" s="143"/>
      <c r="GN369" s="143"/>
      <c r="GO369" s="143"/>
      <c r="GP369" s="143"/>
      <c r="GQ369" s="143"/>
      <c r="GR369" s="143"/>
      <c r="GS369" s="143"/>
      <c r="GT369" s="143"/>
      <c r="GU369" s="143"/>
      <c r="GV369" s="143"/>
      <c r="GW369" s="143"/>
      <c r="GX369" s="143"/>
      <c r="GY369" s="143"/>
      <c r="GZ369" s="143"/>
      <c r="HA369" s="143"/>
      <c r="HB369" s="143"/>
      <c r="HC369" s="143"/>
      <c r="HD369" s="143"/>
      <c r="HE369" s="143"/>
      <c r="HF369" s="143"/>
      <c r="HG369" s="143"/>
      <c r="HH369" s="143"/>
      <c r="HI369" s="143"/>
      <c r="HJ369" s="143"/>
      <c r="HK369" s="143"/>
      <c r="HL369" s="143"/>
      <c r="HM369" s="143"/>
      <c r="HN369" s="143"/>
      <c r="HO369" s="143"/>
      <c r="HP369" s="143"/>
      <c r="HQ369" s="143"/>
      <c r="HR369" s="143"/>
      <c r="HS369" s="143"/>
      <c r="HT369" s="143"/>
      <c r="HU369" s="143"/>
      <c r="HV369" s="143"/>
      <c r="HW369" s="143"/>
      <c r="HX369" s="143"/>
      <c r="HY369" s="143"/>
      <c r="HZ369" s="143"/>
      <c r="IA369" s="143"/>
      <c r="IB369" s="143"/>
      <c r="IC369" s="143"/>
      <c r="ID369" s="143"/>
      <c r="IE369" s="143"/>
      <c r="IF369" s="143"/>
      <c r="IG369" s="143"/>
      <c r="IH369" s="143"/>
      <c r="II369" s="143"/>
      <c r="IJ369" s="143"/>
      <c r="IK369" s="143"/>
      <c r="IL369" s="143"/>
      <c r="IM369" s="143"/>
      <c r="IN369" s="143"/>
      <c r="IO369" s="143"/>
      <c r="IP369" s="143"/>
      <c r="IQ369" s="143"/>
      <c r="IR369" s="143"/>
      <c r="IS369" s="143"/>
      <c r="IT369" s="143"/>
      <c r="IU369" s="143"/>
      <c r="IV369" s="143"/>
    </row>
    <row r="370" spans="1:256" s="144" customFormat="1" ht="15.6" x14ac:dyDescent="0.25">
      <c r="A370" s="149">
        <v>30026</v>
      </c>
      <c r="B370" s="150" t="s">
        <v>1298</v>
      </c>
      <c r="C370" s="146" t="s">
        <v>145</v>
      </c>
      <c r="D370" s="148">
        <v>30250</v>
      </c>
      <c r="E370" s="170" t="s">
        <v>796</v>
      </c>
      <c r="F370" s="156">
        <f>'2018-2019 Form'!F389</f>
        <v>0</v>
      </c>
      <c r="G370" s="156">
        <f t="shared" si="36"/>
        <v>0</v>
      </c>
      <c r="H370" s="156">
        <f>F370</f>
        <v>0</v>
      </c>
      <c r="I370" s="156"/>
      <c r="J370" s="173"/>
      <c r="K370" s="156"/>
      <c r="L370" s="173"/>
      <c r="M370" s="173"/>
      <c r="N370" s="173"/>
      <c r="O370" s="157"/>
      <c r="P370" s="143"/>
      <c r="Q370" s="143"/>
      <c r="R370" s="143"/>
      <c r="S370" s="143"/>
      <c r="T370" s="143"/>
      <c r="U370" s="143"/>
      <c r="V370" s="143"/>
      <c r="W370" s="143"/>
      <c r="X370" s="143"/>
      <c r="Y370" s="143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43"/>
      <c r="AJ370" s="143"/>
      <c r="AK370" s="143"/>
      <c r="AL370" s="143"/>
      <c r="AM370" s="143"/>
      <c r="AN370" s="143"/>
      <c r="AO370" s="143"/>
      <c r="AP370" s="143"/>
      <c r="AQ370" s="143"/>
      <c r="AR370" s="143"/>
      <c r="AS370" s="143"/>
      <c r="AT370" s="143"/>
      <c r="AU370" s="143"/>
      <c r="AV370" s="143"/>
      <c r="AW370" s="143"/>
      <c r="AX370" s="143"/>
      <c r="AY370" s="143"/>
      <c r="AZ370" s="143"/>
      <c r="BA370" s="143"/>
      <c r="BB370" s="143"/>
      <c r="BC370" s="143"/>
      <c r="BD370" s="143"/>
      <c r="BE370" s="143"/>
      <c r="BF370" s="143"/>
      <c r="BG370" s="143"/>
      <c r="BH370" s="143"/>
      <c r="BI370" s="143"/>
      <c r="BJ370" s="143"/>
      <c r="BK370" s="143"/>
      <c r="BL370" s="143"/>
      <c r="BM370" s="143"/>
      <c r="BN370" s="143"/>
      <c r="BO370" s="143"/>
      <c r="BP370" s="143"/>
      <c r="BQ370" s="143"/>
      <c r="BR370" s="143"/>
      <c r="BS370" s="143"/>
      <c r="BT370" s="143"/>
      <c r="BU370" s="143"/>
      <c r="BV370" s="143"/>
      <c r="BW370" s="143"/>
      <c r="BX370" s="143"/>
      <c r="BY370" s="143"/>
      <c r="BZ370" s="143"/>
      <c r="CA370" s="143"/>
      <c r="CB370" s="143"/>
      <c r="CC370" s="143"/>
      <c r="CD370" s="143"/>
      <c r="CE370" s="143"/>
      <c r="CF370" s="143"/>
      <c r="CG370" s="143"/>
      <c r="CH370" s="143"/>
      <c r="CI370" s="143"/>
      <c r="CJ370" s="143"/>
      <c r="CK370" s="143"/>
      <c r="CL370" s="143"/>
      <c r="CM370" s="143"/>
      <c r="CN370" s="143"/>
      <c r="CO370" s="143"/>
      <c r="CP370" s="143"/>
      <c r="CQ370" s="143"/>
      <c r="CR370" s="143"/>
      <c r="CS370" s="143"/>
      <c r="CT370" s="143"/>
      <c r="CU370" s="143"/>
      <c r="CV370" s="143"/>
      <c r="CW370" s="143"/>
      <c r="CX370" s="143"/>
      <c r="CY370" s="143"/>
      <c r="CZ370" s="143"/>
      <c r="DA370" s="143"/>
      <c r="DB370" s="143"/>
      <c r="DC370" s="143"/>
      <c r="DD370" s="143"/>
      <c r="DE370" s="143"/>
      <c r="DF370" s="143"/>
      <c r="DG370" s="143"/>
      <c r="DH370" s="143"/>
      <c r="DI370" s="143"/>
      <c r="DJ370" s="143"/>
      <c r="DK370" s="143"/>
      <c r="DL370" s="143"/>
      <c r="DM370" s="143"/>
      <c r="DN370" s="143"/>
      <c r="DO370" s="143"/>
      <c r="DP370" s="143"/>
      <c r="DQ370" s="143"/>
      <c r="DR370" s="143"/>
      <c r="DS370" s="143"/>
      <c r="DT370" s="143"/>
      <c r="DU370" s="143"/>
      <c r="DV370" s="143"/>
      <c r="DW370" s="143"/>
      <c r="DX370" s="143"/>
      <c r="DY370" s="143"/>
      <c r="DZ370" s="143"/>
      <c r="EA370" s="143"/>
      <c r="EB370" s="143"/>
      <c r="EC370" s="143"/>
      <c r="ED370" s="143"/>
      <c r="EE370" s="143"/>
      <c r="EF370" s="143"/>
      <c r="EG370" s="143"/>
      <c r="EH370" s="143"/>
      <c r="EI370" s="143"/>
      <c r="EJ370" s="143"/>
      <c r="EK370" s="143"/>
      <c r="EL370" s="143"/>
      <c r="EM370" s="143"/>
      <c r="EN370" s="143"/>
      <c r="EO370" s="143"/>
      <c r="EP370" s="143"/>
      <c r="EQ370" s="143"/>
      <c r="ER370" s="143"/>
      <c r="ES370" s="143"/>
      <c r="ET370" s="143"/>
      <c r="EU370" s="143"/>
      <c r="EV370" s="143"/>
      <c r="EW370" s="143"/>
      <c r="EX370" s="143"/>
      <c r="EY370" s="143"/>
      <c r="EZ370" s="143"/>
      <c r="FA370" s="143"/>
      <c r="FB370" s="143"/>
      <c r="FC370" s="143"/>
      <c r="FD370" s="143"/>
      <c r="FE370" s="143"/>
      <c r="FF370" s="143"/>
      <c r="FG370" s="143"/>
      <c r="FH370" s="143"/>
      <c r="FI370" s="143"/>
      <c r="FJ370" s="143"/>
      <c r="FK370" s="143"/>
      <c r="FL370" s="143"/>
      <c r="FM370" s="143"/>
      <c r="FN370" s="143"/>
      <c r="FO370" s="143"/>
      <c r="FP370" s="143"/>
      <c r="FQ370" s="143"/>
      <c r="FR370" s="143"/>
      <c r="FS370" s="143"/>
      <c r="FT370" s="143"/>
      <c r="FU370" s="143"/>
      <c r="FV370" s="143"/>
      <c r="FW370" s="143"/>
      <c r="FX370" s="143"/>
      <c r="FY370" s="143"/>
      <c r="FZ370" s="143"/>
      <c r="GA370" s="143"/>
      <c r="GB370" s="143"/>
      <c r="GC370" s="143"/>
      <c r="GD370" s="143"/>
      <c r="GE370" s="143"/>
      <c r="GF370" s="143"/>
      <c r="GG370" s="143"/>
      <c r="GH370" s="143"/>
      <c r="GI370" s="143"/>
      <c r="GJ370" s="143"/>
      <c r="GK370" s="143"/>
      <c r="GL370" s="143"/>
      <c r="GM370" s="143"/>
      <c r="GN370" s="143"/>
      <c r="GO370" s="143"/>
      <c r="GP370" s="143"/>
      <c r="GQ370" s="143"/>
      <c r="GR370" s="143"/>
      <c r="GS370" s="143"/>
      <c r="GT370" s="143"/>
      <c r="GU370" s="143"/>
      <c r="GV370" s="143"/>
      <c r="GW370" s="143"/>
      <c r="GX370" s="143"/>
      <c r="GY370" s="143"/>
      <c r="GZ370" s="143"/>
      <c r="HA370" s="143"/>
      <c r="HB370" s="143"/>
      <c r="HC370" s="143"/>
      <c r="HD370" s="143"/>
      <c r="HE370" s="143"/>
      <c r="HF370" s="143"/>
      <c r="HG370" s="143"/>
      <c r="HH370" s="143"/>
      <c r="HI370" s="143"/>
      <c r="HJ370" s="143"/>
      <c r="HK370" s="143"/>
      <c r="HL370" s="143"/>
      <c r="HM370" s="143"/>
      <c r="HN370" s="143"/>
      <c r="HO370" s="143"/>
      <c r="HP370" s="143"/>
      <c r="HQ370" s="143"/>
      <c r="HR370" s="143"/>
      <c r="HS370" s="143"/>
      <c r="HT370" s="143"/>
      <c r="HU370" s="143"/>
      <c r="HV370" s="143"/>
      <c r="HW370" s="143"/>
      <c r="HX370" s="143"/>
      <c r="HY370" s="143"/>
      <c r="HZ370" s="143"/>
      <c r="IA370" s="143"/>
      <c r="IB370" s="143"/>
      <c r="IC370" s="143"/>
      <c r="ID370" s="143"/>
      <c r="IE370" s="143"/>
      <c r="IF370" s="143"/>
      <c r="IG370" s="143"/>
      <c r="IH370" s="143"/>
      <c r="II370" s="143"/>
      <c r="IJ370" s="143"/>
      <c r="IK370" s="143"/>
      <c r="IL370" s="143"/>
      <c r="IM370" s="143"/>
      <c r="IN370" s="143"/>
      <c r="IO370" s="143"/>
      <c r="IP370" s="143"/>
      <c r="IQ370" s="143"/>
      <c r="IR370" s="143"/>
      <c r="IS370" s="143"/>
      <c r="IT370" s="143"/>
      <c r="IU370" s="143"/>
      <c r="IV370" s="143"/>
    </row>
    <row r="371" spans="1:256" s="144" customFormat="1" ht="15.6" x14ac:dyDescent="0.25">
      <c r="A371" s="149">
        <v>30027</v>
      </c>
      <c r="B371" s="150" t="s">
        <v>1298</v>
      </c>
      <c r="C371" s="150" t="s">
        <v>15</v>
      </c>
      <c r="D371" s="148">
        <v>30250</v>
      </c>
      <c r="E371" s="170" t="s">
        <v>797</v>
      </c>
      <c r="F371" s="156">
        <f>'2018-2019 Form'!F390</f>
        <v>0</v>
      </c>
      <c r="G371" s="156"/>
      <c r="H371" s="156"/>
      <c r="I371" s="156"/>
      <c r="J371" s="173"/>
      <c r="K371" s="156"/>
      <c r="L371" s="173"/>
      <c r="M371" s="173"/>
      <c r="N371" s="173"/>
      <c r="O371" s="156">
        <f>F371</f>
        <v>0</v>
      </c>
      <c r="P371" s="143"/>
      <c r="Q371" s="143"/>
      <c r="R371" s="143"/>
      <c r="S371" s="143"/>
      <c r="T371" s="143"/>
      <c r="U371" s="143"/>
      <c r="V371" s="143"/>
      <c r="W371" s="143"/>
      <c r="X371" s="143"/>
      <c r="Y371" s="143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43"/>
      <c r="AJ371" s="143"/>
      <c r="AK371" s="143"/>
      <c r="AL371" s="143"/>
      <c r="AM371" s="143"/>
      <c r="AN371" s="143"/>
      <c r="AO371" s="143"/>
      <c r="AP371" s="143"/>
      <c r="AQ371" s="143"/>
      <c r="AR371" s="143"/>
      <c r="AS371" s="143"/>
      <c r="AT371" s="143"/>
      <c r="AU371" s="143"/>
      <c r="AV371" s="143"/>
      <c r="AW371" s="143"/>
      <c r="AX371" s="143"/>
      <c r="AY371" s="143"/>
      <c r="AZ371" s="143"/>
      <c r="BA371" s="143"/>
      <c r="BB371" s="143"/>
      <c r="BC371" s="143"/>
      <c r="BD371" s="143"/>
      <c r="BE371" s="143"/>
      <c r="BF371" s="143"/>
      <c r="BG371" s="143"/>
      <c r="BH371" s="143"/>
      <c r="BI371" s="143"/>
      <c r="BJ371" s="143"/>
      <c r="BK371" s="143"/>
      <c r="BL371" s="143"/>
      <c r="BM371" s="143"/>
      <c r="BN371" s="143"/>
      <c r="BO371" s="143"/>
      <c r="BP371" s="143"/>
      <c r="BQ371" s="143"/>
      <c r="BR371" s="143"/>
      <c r="BS371" s="143"/>
      <c r="BT371" s="143"/>
      <c r="BU371" s="143"/>
      <c r="BV371" s="143"/>
      <c r="BW371" s="143"/>
      <c r="BX371" s="143"/>
      <c r="BY371" s="143"/>
      <c r="BZ371" s="143"/>
      <c r="CA371" s="143"/>
      <c r="CB371" s="143"/>
      <c r="CC371" s="143"/>
      <c r="CD371" s="143"/>
      <c r="CE371" s="143"/>
      <c r="CF371" s="143"/>
      <c r="CG371" s="143"/>
      <c r="CH371" s="143"/>
      <c r="CI371" s="143"/>
      <c r="CJ371" s="143"/>
      <c r="CK371" s="143"/>
      <c r="CL371" s="143"/>
      <c r="CM371" s="143"/>
      <c r="CN371" s="143"/>
      <c r="CO371" s="143"/>
      <c r="CP371" s="143"/>
      <c r="CQ371" s="143"/>
      <c r="CR371" s="143"/>
      <c r="CS371" s="143"/>
      <c r="CT371" s="143"/>
      <c r="CU371" s="143"/>
      <c r="CV371" s="143"/>
      <c r="CW371" s="143"/>
      <c r="CX371" s="143"/>
      <c r="CY371" s="143"/>
      <c r="CZ371" s="143"/>
      <c r="DA371" s="143"/>
      <c r="DB371" s="143"/>
      <c r="DC371" s="143"/>
      <c r="DD371" s="143"/>
      <c r="DE371" s="143"/>
      <c r="DF371" s="143"/>
      <c r="DG371" s="143"/>
      <c r="DH371" s="143"/>
      <c r="DI371" s="143"/>
      <c r="DJ371" s="143"/>
      <c r="DK371" s="143"/>
      <c r="DL371" s="143"/>
      <c r="DM371" s="143"/>
      <c r="DN371" s="143"/>
      <c r="DO371" s="143"/>
      <c r="DP371" s="143"/>
      <c r="DQ371" s="143"/>
      <c r="DR371" s="143"/>
      <c r="DS371" s="143"/>
      <c r="DT371" s="143"/>
      <c r="DU371" s="143"/>
      <c r="DV371" s="143"/>
      <c r="DW371" s="143"/>
      <c r="DX371" s="143"/>
      <c r="DY371" s="143"/>
      <c r="DZ371" s="143"/>
      <c r="EA371" s="143"/>
      <c r="EB371" s="143"/>
      <c r="EC371" s="143"/>
      <c r="ED371" s="143"/>
      <c r="EE371" s="143"/>
      <c r="EF371" s="143"/>
      <c r="EG371" s="143"/>
      <c r="EH371" s="143"/>
      <c r="EI371" s="143"/>
      <c r="EJ371" s="143"/>
      <c r="EK371" s="143"/>
      <c r="EL371" s="143"/>
      <c r="EM371" s="143"/>
      <c r="EN371" s="143"/>
      <c r="EO371" s="143"/>
      <c r="EP371" s="143"/>
      <c r="EQ371" s="143"/>
      <c r="ER371" s="143"/>
      <c r="ES371" s="143"/>
      <c r="ET371" s="143"/>
      <c r="EU371" s="143"/>
      <c r="EV371" s="143"/>
      <c r="EW371" s="143"/>
      <c r="EX371" s="143"/>
      <c r="EY371" s="143"/>
      <c r="EZ371" s="143"/>
      <c r="FA371" s="143"/>
      <c r="FB371" s="143"/>
      <c r="FC371" s="143"/>
      <c r="FD371" s="143"/>
      <c r="FE371" s="143"/>
      <c r="FF371" s="143"/>
      <c r="FG371" s="143"/>
      <c r="FH371" s="143"/>
      <c r="FI371" s="143"/>
      <c r="FJ371" s="143"/>
      <c r="FK371" s="143"/>
      <c r="FL371" s="143"/>
      <c r="FM371" s="143"/>
      <c r="FN371" s="143"/>
      <c r="FO371" s="143"/>
      <c r="FP371" s="143"/>
      <c r="FQ371" s="143"/>
      <c r="FR371" s="143"/>
      <c r="FS371" s="143"/>
      <c r="FT371" s="143"/>
      <c r="FU371" s="143"/>
      <c r="FV371" s="143"/>
      <c r="FW371" s="143"/>
      <c r="FX371" s="143"/>
      <c r="FY371" s="143"/>
      <c r="FZ371" s="143"/>
      <c r="GA371" s="143"/>
      <c r="GB371" s="143"/>
      <c r="GC371" s="143"/>
      <c r="GD371" s="143"/>
      <c r="GE371" s="143"/>
      <c r="GF371" s="143"/>
      <c r="GG371" s="143"/>
      <c r="GH371" s="143"/>
      <c r="GI371" s="143"/>
      <c r="GJ371" s="143"/>
      <c r="GK371" s="143"/>
      <c r="GL371" s="143"/>
      <c r="GM371" s="143"/>
      <c r="GN371" s="143"/>
      <c r="GO371" s="143"/>
      <c r="GP371" s="143"/>
      <c r="GQ371" s="143"/>
      <c r="GR371" s="143"/>
      <c r="GS371" s="143"/>
      <c r="GT371" s="143"/>
      <c r="GU371" s="143"/>
      <c r="GV371" s="143"/>
      <c r="GW371" s="143"/>
      <c r="GX371" s="143"/>
      <c r="GY371" s="143"/>
      <c r="GZ371" s="143"/>
      <c r="HA371" s="143"/>
      <c r="HB371" s="143"/>
      <c r="HC371" s="143"/>
      <c r="HD371" s="143"/>
      <c r="HE371" s="143"/>
      <c r="HF371" s="143"/>
      <c r="HG371" s="143"/>
      <c r="HH371" s="143"/>
      <c r="HI371" s="143"/>
      <c r="HJ371" s="143"/>
      <c r="HK371" s="143"/>
      <c r="HL371" s="143"/>
      <c r="HM371" s="143"/>
      <c r="HN371" s="143"/>
      <c r="HO371" s="143"/>
      <c r="HP371" s="143"/>
      <c r="HQ371" s="143"/>
      <c r="HR371" s="143"/>
      <c r="HS371" s="143"/>
      <c r="HT371" s="143"/>
      <c r="HU371" s="143"/>
      <c r="HV371" s="143"/>
      <c r="HW371" s="143"/>
      <c r="HX371" s="143"/>
      <c r="HY371" s="143"/>
      <c r="HZ371" s="143"/>
      <c r="IA371" s="143"/>
      <c r="IB371" s="143"/>
      <c r="IC371" s="143"/>
      <c r="ID371" s="143"/>
      <c r="IE371" s="143"/>
      <c r="IF371" s="143"/>
      <c r="IG371" s="143"/>
      <c r="IH371" s="143"/>
      <c r="II371" s="143"/>
      <c r="IJ371" s="143"/>
      <c r="IK371" s="143"/>
      <c r="IL371" s="143"/>
      <c r="IM371" s="143"/>
      <c r="IN371" s="143"/>
      <c r="IO371" s="143"/>
      <c r="IP371" s="143"/>
      <c r="IQ371" s="143"/>
      <c r="IR371" s="143"/>
      <c r="IS371" s="143"/>
      <c r="IT371" s="143"/>
      <c r="IU371" s="143"/>
      <c r="IV371" s="143"/>
    </row>
    <row r="372" spans="1:256" s="144" customFormat="1" ht="15.6" x14ac:dyDescent="0.25">
      <c r="A372" s="149">
        <v>30028</v>
      </c>
      <c r="B372" s="150" t="s">
        <v>1298</v>
      </c>
      <c r="C372" s="146" t="s">
        <v>147</v>
      </c>
      <c r="D372" s="148">
        <v>30250</v>
      </c>
      <c r="E372" s="170" t="s">
        <v>798</v>
      </c>
      <c r="F372" s="156">
        <f>'2018-2019 Form'!F391</f>
        <v>0</v>
      </c>
      <c r="G372" s="156">
        <f t="shared" si="36"/>
        <v>0</v>
      </c>
      <c r="H372" s="156">
        <f t="shared" ref="H372:H377" si="37">F372</f>
        <v>0</v>
      </c>
      <c r="I372" s="156"/>
      <c r="J372" s="173"/>
      <c r="K372" s="156"/>
      <c r="L372" s="173"/>
      <c r="M372" s="173"/>
      <c r="N372" s="173"/>
      <c r="O372" s="157"/>
      <c r="P372" s="143"/>
      <c r="Q372" s="143"/>
      <c r="R372" s="143"/>
      <c r="S372" s="143"/>
      <c r="T372" s="143"/>
      <c r="U372" s="143"/>
      <c r="V372" s="143"/>
      <c r="W372" s="143"/>
      <c r="X372" s="143"/>
      <c r="Y372" s="143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43"/>
      <c r="AJ372" s="143"/>
      <c r="AK372" s="143"/>
      <c r="AL372" s="143"/>
      <c r="AM372" s="143"/>
      <c r="AN372" s="143"/>
      <c r="AO372" s="143"/>
      <c r="AP372" s="143"/>
      <c r="AQ372" s="143"/>
      <c r="AR372" s="143"/>
      <c r="AS372" s="143"/>
      <c r="AT372" s="143"/>
      <c r="AU372" s="143"/>
      <c r="AV372" s="143"/>
      <c r="AW372" s="143"/>
      <c r="AX372" s="143"/>
      <c r="AY372" s="143"/>
      <c r="AZ372" s="143"/>
      <c r="BA372" s="143"/>
      <c r="BB372" s="143"/>
      <c r="BC372" s="143"/>
      <c r="BD372" s="143"/>
      <c r="BE372" s="143"/>
      <c r="BF372" s="143"/>
      <c r="BG372" s="143"/>
      <c r="BH372" s="143"/>
      <c r="BI372" s="143"/>
      <c r="BJ372" s="143"/>
      <c r="BK372" s="143"/>
      <c r="BL372" s="143"/>
      <c r="BM372" s="143"/>
      <c r="BN372" s="143"/>
      <c r="BO372" s="143"/>
      <c r="BP372" s="143"/>
      <c r="BQ372" s="143"/>
      <c r="BR372" s="143"/>
      <c r="BS372" s="143"/>
      <c r="BT372" s="143"/>
      <c r="BU372" s="143"/>
      <c r="BV372" s="143"/>
      <c r="BW372" s="143"/>
      <c r="BX372" s="143"/>
      <c r="BY372" s="143"/>
      <c r="BZ372" s="143"/>
      <c r="CA372" s="143"/>
      <c r="CB372" s="143"/>
      <c r="CC372" s="143"/>
      <c r="CD372" s="143"/>
      <c r="CE372" s="143"/>
      <c r="CF372" s="143"/>
      <c r="CG372" s="143"/>
      <c r="CH372" s="143"/>
      <c r="CI372" s="143"/>
      <c r="CJ372" s="143"/>
      <c r="CK372" s="143"/>
      <c r="CL372" s="143"/>
      <c r="CM372" s="143"/>
      <c r="CN372" s="143"/>
      <c r="CO372" s="143"/>
      <c r="CP372" s="143"/>
      <c r="CQ372" s="143"/>
      <c r="CR372" s="143"/>
      <c r="CS372" s="143"/>
      <c r="CT372" s="143"/>
      <c r="CU372" s="143"/>
      <c r="CV372" s="143"/>
      <c r="CW372" s="143"/>
      <c r="CX372" s="143"/>
      <c r="CY372" s="143"/>
      <c r="CZ372" s="143"/>
      <c r="DA372" s="143"/>
      <c r="DB372" s="143"/>
      <c r="DC372" s="143"/>
      <c r="DD372" s="143"/>
      <c r="DE372" s="143"/>
      <c r="DF372" s="143"/>
      <c r="DG372" s="143"/>
      <c r="DH372" s="143"/>
      <c r="DI372" s="143"/>
      <c r="DJ372" s="143"/>
      <c r="DK372" s="143"/>
      <c r="DL372" s="143"/>
      <c r="DM372" s="143"/>
      <c r="DN372" s="143"/>
      <c r="DO372" s="143"/>
      <c r="DP372" s="143"/>
      <c r="DQ372" s="143"/>
      <c r="DR372" s="143"/>
      <c r="DS372" s="143"/>
      <c r="DT372" s="143"/>
      <c r="DU372" s="143"/>
      <c r="DV372" s="143"/>
      <c r="DW372" s="143"/>
      <c r="DX372" s="143"/>
      <c r="DY372" s="143"/>
      <c r="DZ372" s="143"/>
      <c r="EA372" s="143"/>
      <c r="EB372" s="143"/>
      <c r="EC372" s="143"/>
      <c r="ED372" s="143"/>
      <c r="EE372" s="143"/>
      <c r="EF372" s="143"/>
      <c r="EG372" s="143"/>
      <c r="EH372" s="143"/>
      <c r="EI372" s="143"/>
      <c r="EJ372" s="143"/>
      <c r="EK372" s="143"/>
      <c r="EL372" s="143"/>
      <c r="EM372" s="143"/>
      <c r="EN372" s="143"/>
      <c r="EO372" s="143"/>
      <c r="EP372" s="143"/>
      <c r="EQ372" s="143"/>
      <c r="ER372" s="143"/>
      <c r="ES372" s="143"/>
      <c r="ET372" s="143"/>
      <c r="EU372" s="143"/>
      <c r="EV372" s="143"/>
      <c r="EW372" s="143"/>
      <c r="EX372" s="143"/>
      <c r="EY372" s="143"/>
      <c r="EZ372" s="143"/>
      <c r="FA372" s="143"/>
      <c r="FB372" s="143"/>
      <c r="FC372" s="143"/>
      <c r="FD372" s="143"/>
      <c r="FE372" s="143"/>
      <c r="FF372" s="143"/>
      <c r="FG372" s="143"/>
      <c r="FH372" s="143"/>
      <c r="FI372" s="143"/>
      <c r="FJ372" s="143"/>
      <c r="FK372" s="143"/>
      <c r="FL372" s="143"/>
      <c r="FM372" s="143"/>
      <c r="FN372" s="143"/>
      <c r="FO372" s="143"/>
      <c r="FP372" s="143"/>
      <c r="FQ372" s="143"/>
      <c r="FR372" s="143"/>
      <c r="FS372" s="143"/>
      <c r="FT372" s="143"/>
      <c r="FU372" s="143"/>
      <c r="FV372" s="143"/>
      <c r="FW372" s="143"/>
      <c r="FX372" s="143"/>
      <c r="FY372" s="143"/>
      <c r="FZ372" s="143"/>
      <c r="GA372" s="143"/>
      <c r="GB372" s="143"/>
      <c r="GC372" s="143"/>
      <c r="GD372" s="143"/>
      <c r="GE372" s="143"/>
      <c r="GF372" s="143"/>
      <c r="GG372" s="143"/>
      <c r="GH372" s="143"/>
      <c r="GI372" s="143"/>
      <c r="GJ372" s="143"/>
      <c r="GK372" s="143"/>
      <c r="GL372" s="143"/>
      <c r="GM372" s="143"/>
      <c r="GN372" s="143"/>
      <c r="GO372" s="143"/>
      <c r="GP372" s="143"/>
      <c r="GQ372" s="143"/>
      <c r="GR372" s="143"/>
      <c r="GS372" s="143"/>
      <c r="GT372" s="143"/>
      <c r="GU372" s="143"/>
      <c r="GV372" s="143"/>
      <c r="GW372" s="143"/>
      <c r="GX372" s="143"/>
      <c r="GY372" s="143"/>
      <c r="GZ372" s="143"/>
      <c r="HA372" s="143"/>
      <c r="HB372" s="143"/>
      <c r="HC372" s="143"/>
      <c r="HD372" s="143"/>
      <c r="HE372" s="143"/>
      <c r="HF372" s="143"/>
      <c r="HG372" s="143"/>
      <c r="HH372" s="143"/>
      <c r="HI372" s="143"/>
      <c r="HJ372" s="143"/>
      <c r="HK372" s="143"/>
      <c r="HL372" s="143"/>
      <c r="HM372" s="143"/>
      <c r="HN372" s="143"/>
      <c r="HO372" s="143"/>
      <c r="HP372" s="143"/>
      <c r="HQ372" s="143"/>
      <c r="HR372" s="143"/>
      <c r="HS372" s="143"/>
      <c r="HT372" s="143"/>
      <c r="HU372" s="143"/>
      <c r="HV372" s="143"/>
      <c r="HW372" s="143"/>
      <c r="HX372" s="143"/>
      <c r="HY372" s="143"/>
      <c r="HZ372" s="143"/>
      <c r="IA372" s="143"/>
      <c r="IB372" s="143"/>
      <c r="IC372" s="143"/>
      <c r="ID372" s="143"/>
      <c r="IE372" s="143"/>
      <c r="IF372" s="143"/>
      <c r="IG372" s="143"/>
      <c r="IH372" s="143"/>
      <c r="II372" s="143"/>
      <c r="IJ372" s="143"/>
      <c r="IK372" s="143"/>
      <c r="IL372" s="143"/>
      <c r="IM372" s="143"/>
      <c r="IN372" s="143"/>
      <c r="IO372" s="143"/>
      <c r="IP372" s="143"/>
      <c r="IQ372" s="143"/>
      <c r="IR372" s="143"/>
      <c r="IS372" s="143"/>
      <c r="IT372" s="143"/>
      <c r="IU372" s="143"/>
      <c r="IV372" s="143"/>
    </row>
    <row r="373" spans="1:256" s="144" customFormat="1" ht="15.6" x14ac:dyDescent="0.25">
      <c r="A373" s="149">
        <v>30029</v>
      </c>
      <c r="B373" s="150" t="s">
        <v>1298</v>
      </c>
      <c r="C373" s="146" t="s">
        <v>149</v>
      </c>
      <c r="D373" s="148">
        <v>30250</v>
      </c>
      <c r="E373" s="170" t="s">
        <v>799</v>
      </c>
      <c r="F373" s="156">
        <f>'2018-2019 Form'!F392</f>
        <v>0</v>
      </c>
      <c r="G373" s="156">
        <f t="shared" si="36"/>
        <v>0</v>
      </c>
      <c r="H373" s="156">
        <f t="shared" si="37"/>
        <v>0</v>
      </c>
      <c r="I373" s="156"/>
      <c r="J373" s="173"/>
      <c r="K373" s="156"/>
      <c r="L373" s="173"/>
      <c r="M373" s="173"/>
      <c r="N373" s="173"/>
      <c r="O373" s="157"/>
      <c r="P373" s="143"/>
      <c r="Q373" s="143"/>
      <c r="R373" s="143"/>
      <c r="S373" s="143"/>
      <c r="T373" s="143"/>
      <c r="U373" s="143"/>
      <c r="V373" s="143"/>
      <c r="W373" s="143"/>
      <c r="X373" s="143"/>
      <c r="Y373" s="143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43"/>
      <c r="AJ373" s="143"/>
      <c r="AK373" s="143"/>
      <c r="AL373" s="143"/>
      <c r="AM373" s="143"/>
      <c r="AN373" s="143"/>
      <c r="AO373" s="143"/>
      <c r="AP373" s="143"/>
      <c r="AQ373" s="143"/>
      <c r="AR373" s="143"/>
      <c r="AS373" s="143"/>
      <c r="AT373" s="143"/>
      <c r="AU373" s="143"/>
      <c r="AV373" s="143"/>
      <c r="AW373" s="143"/>
      <c r="AX373" s="143"/>
      <c r="AY373" s="143"/>
      <c r="AZ373" s="143"/>
      <c r="BA373" s="143"/>
      <c r="BB373" s="143"/>
      <c r="BC373" s="143"/>
      <c r="BD373" s="143"/>
      <c r="BE373" s="143"/>
      <c r="BF373" s="143"/>
      <c r="BG373" s="143"/>
      <c r="BH373" s="143"/>
      <c r="BI373" s="143"/>
      <c r="BJ373" s="143"/>
      <c r="BK373" s="143"/>
      <c r="BL373" s="143"/>
      <c r="BM373" s="143"/>
      <c r="BN373" s="143"/>
      <c r="BO373" s="143"/>
      <c r="BP373" s="143"/>
      <c r="BQ373" s="143"/>
      <c r="BR373" s="143"/>
      <c r="BS373" s="143"/>
      <c r="BT373" s="143"/>
      <c r="BU373" s="143"/>
      <c r="BV373" s="143"/>
      <c r="BW373" s="143"/>
      <c r="BX373" s="143"/>
      <c r="BY373" s="143"/>
      <c r="BZ373" s="143"/>
      <c r="CA373" s="143"/>
      <c r="CB373" s="143"/>
      <c r="CC373" s="143"/>
      <c r="CD373" s="143"/>
      <c r="CE373" s="143"/>
      <c r="CF373" s="143"/>
      <c r="CG373" s="143"/>
      <c r="CH373" s="143"/>
      <c r="CI373" s="143"/>
      <c r="CJ373" s="143"/>
      <c r="CK373" s="143"/>
      <c r="CL373" s="143"/>
      <c r="CM373" s="143"/>
      <c r="CN373" s="143"/>
      <c r="CO373" s="143"/>
      <c r="CP373" s="143"/>
      <c r="CQ373" s="143"/>
      <c r="CR373" s="143"/>
      <c r="CS373" s="143"/>
      <c r="CT373" s="143"/>
      <c r="CU373" s="143"/>
      <c r="CV373" s="143"/>
      <c r="CW373" s="143"/>
      <c r="CX373" s="143"/>
      <c r="CY373" s="143"/>
      <c r="CZ373" s="143"/>
      <c r="DA373" s="143"/>
      <c r="DB373" s="143"/>
      <c r="DC373" s="143"/>
      <c r="DD373" s="143"/>
      <c r="DE373" s="143"/>
      <c r="DF373" s="143"/>
      <c r="DG373" s="143"/>
      <c r="DH373" s="143"/>
      <c r="DI373" s="143"/>
      <c r="DJ373" s="143"/>
      <c r="DK373" s="143"/>
      <c r="DL373" s="143"/>
      <c r="DM373" s="143"/>
      <c r="DN373" s="143"/>
      <c r="DO373" s="143"/>
      <c r="DP373" s="143"/>
      <c r="DQ373" s="143"/>
      <c r="DR373" s="143"/>
      <c r="DS373" s="143"/>
      <c r="DT373" s="143"/>
      <c r="DU373" s="143"/>
      <c r="DV373" s="143"/>
      <c r="DW373" s="143"/>
      <c r="DX373" s="143"/>
      <c r="DY373" s="143"/>
      <c r="DZ373" s="143"/>
      <c r="EA373" s="143"/>
      <c r="EB373" s="143"/>
      <c r="EC373" s="143"/>
      <c r="ED373" s="143"/>
      <c r="EE373" s="143"/>
      <c r="EF373" s="143"/>
      <c r="EG373" s="143"/>
      <c r="EH373" s="143"/>
      <c r="EI373" s="143"/>
      <c r="EJ373" s="143"/>
      <c r="EK373" s="143"/>
      <c r="EL373" s="143"/>
      <c r="EM373" s="143"/>
      <c r="EN373" s="143"/>
      <c r="EO373" s="143"/>
      <c r="EP373" s="143"/>
      <c r="EQ373" s="143"/>
      <c r="ER373" s="143"/>
      <c r="ES373" s="143"/>
      <c r="ET373" s="143"/>
      <c r="EU373" s="143"/>
      <c r="EV373" s="143"/>
      <c r="EW373" s="143"/>
      <c r="EX373" s="143"/>
      <c r="EY373" s="143"/>
      <c r="EZ373" s="143"/>
      <c r="FA373" s="143"/>
      <c r="FB373" s="143"/>
      <c r="FC373" s="143"/>
      <c r="FD373" s="143"/>
      <c r="FE373" s="143"/>
      <c r="FF373" s="143"/>
      <c r="FG373" s="143"/>
      <c r="FH373" s="143"/>
      <c r="FI373" s="143"/>
      <c r="FJ373" s="143"/>
      <c r="FK373" s="143"/>
      <c r="FL373" s="143"/>
      <c r="FM373" s="143"/>
      <c r="FN373" s="143"/>
      <c r="FO373" s="143"/>
      <c r="FP373" s="143"/>
      <c r="FQ373" s="143"/>
      <c r="FR373" s="143"/>
      <c r="FS373" s="143"/>
      <c r="FT373" s="143"/>
      <c r="FU373" s="143"/>
      <c r="FV373" s="143"/>
      <c r="FW373" s="143"/>
      <c r="FX373" s="143"/>
      <c r="FY373" s="143"/>
      <c r="FZ373" s="143"/>
      <c r="GA373" s="143"/>
      <c r="GB373" s="143"/>
      <c r="GC373" s="143"/>
      <c r="GD373" s="143"/>
      <c r="GE373" s="143"/>
      <c r="GF373" s="143"/>
      <c r="GG373" s="143"/>
      <c r="GH373" s="143"/>
      <c r="GI373" s="143"/>
      <c r="GJ373" s="143"/>
      <c r="GK373" s="143"/>
      <c r="GL373" s="143"/>
      <c r="GM373" s="143"/>
      <c r="GN373" s="143"/>
      <c r="GO373" s="143"/>
      <c r="GP373" s="143"/>
      <c r="GQ373" s="143"/>
      <c r="GR373" s="143"/>
      <c r="GS373" s="143"/>
      <c r="GT373" s="143"/>
      <c r="GU373" s="143"/>
      <c r="GV373" s="143"/>
      <c r="GW373" s="143"/>
      <c r="GX373" s="143"/>
      <c r="GY373" s="143"/>
      <c r="GZ373" s="143"/>
      <c r="HA373" s="143"/>
      <c r="HB373" s="143"/>
      <c r="HC373" s="143"/>
      <c r="HD373" s="143"/>
      <c r="HE373" s="143"/>
      <c r="HF373" s="143"/>
      <c r="HG373" s="143"/>
      <c r="HH373" s="143"/>
      <c r="HI373" s="143"/>
      <c r="HJ373" s="143"/>
      <c r="HK373" s="143"/>
      <c r="HL373" s="143"/>
      <c r="HM373" s="143"/>
      <c r="HN373" s="143"/>
      <c r="HO373" s="143"/>
      <c r="HP373" s="143"/>
      <c r="HQ373" s="143"/>
      <c r="HR373" s="143"/>
      <c r="HS373" s="143"/>
      <c r="HT373" s="143"/>
      <c r="HU373" s="143"/>
      <c r="HV373" s="143"/>
      <c r="HW373" s="143"/>
      <c r="HX373" s="143"/>
      <c r="HY373" s="143"/>
      <c r="HZ373" s="143"/>
      <c r="IA373" s="143"/>
      <c r="IB373" s="143"/>
      <c r="IC373" s="143"/>
      <c r="ID373" s="143"/>
      <c r="IE373" s="143"/>
      <c r="IF373" s="143"/>
      <c r="IG373" s="143"/>
      <c r="IH373" s="143"/>
      <c r="II373" s="143"/>
      <c r="IJ373" s="143"/>
      <c r="IK373" s="143"/>
      <c r="IL373" s="143"/>
      <c r="IM373" s="143"/>
      <c r="IN373" s="143"/>
      <c r="IO373" s="143"/>
      <c r="IP373" s="143"/>
      <c r="IQ373" s="143"/>
      <c r="IR373" s="143"/>
      <c r="IS373" s="143"/>
      <c r="IT373" s="143"/>
      <c r="IU373" s="143"/>
      <c r="IV373" s="143"/>
    </row>
    <row r="374" spans="1:256" s="144" customFormat="1" ht="15.6" x14ac:dyDescent="0.25">
      <c r="A374" s="149">
        <v>30030</v>
      </c>
      <c r="B374" s="150" t="s">
        <v>1298</v>
      </c>
      <c r="C374" s="146" t="s">
        <v>151</v>
      </c>
      <c r="D374" s="148">
        <v>30250</v>
      </c>
      <c r="E374" s="170" t="s">
        <v>800</v>
      </c>
      <c r="F374" s="156">
        <f>'2018-2019 Form'!F393</f>
        <v>0</v>
      </c>
      <c r="G374" s="156">
        <f t="shared" si="36"/>
        <v>0</v>
      </c>
      <c r="H374" s="156">
        <f t="shared" si="37"/>
        <v>0</v>
      </c>
      <c r="I374" s="156"/>
      <c r="J374" s="173"/>
      <c r="K374" s="156"/>
      <c r="L374" s="173"/>
      <c r="M374" s="173"/>
      <c r="N374" s="173"/>
      <c r="O374" s="157"/>
      <c r="P374" s="143"/>
      <c r="Q374" s="143"/>
      <c r="R374" s="143"/>
      <c r="S374" s="143"/>
      <c r="T374" s="143"/>
      <c r="U374" s="143"/>
      <c r="V374" s="143"/>
      <c r="W374" s="143"/>
      <c r="X374" s="143"/>
      <c r="Y374" s="143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43"/>
      <c r="AJ374" s="143"/>
      <c r="AK374" s="143"/>
      <c r="AL374" s="143"/>
      <c r="AM374" s="143"/>
      <c r="AN374" s="143"/>
      <c r="AO374" s="143"/>
      <c r="AP374" s="143"/>
      <c r="AQ374" s="143"/>
      <c r="AR374" s="143"/>
      <c r="AS374" s="143"/>
      <c r="AT374" s="143"/>
      <c r="AU374" s="143"/>
      <c r="AV374" s="143"/>
      <c r="AW374" s="143"/>
      <c r="AX374" s="143"/>
      <c r="AY374" s="143"/>
      <c r="AZ374" s="143"/>
      <c r="BA374" s="143"/>
      <c r="BB374" s="143"/>
      <c r="BC374" s="143"/>
      <c r="BD374" s="143"/>
      <c r="BE374" s="143"/>
      <c r="BF374" s="143"/>
      <c r="BG374" s="143"/>
      <c r="BH374" s="143"/>
      <c r="BI374" s="143"/>
      <c r="BJ374" s="143"/>
      <c r="BK374" s="143"/>
      <c r="BL374" s="143"/>
      <c r="BM374" s="143"/>
      <c r="BN374" s="143"/>
      <c r="BO374" s="143"/>
      <c r="BP374" s="143"/>
      <c r="BQ374" s="143"/>
      <c r="BR374" s="143"/>
      <c r="BS374" s="143"/>
      <c r="BT374" s="143"/>
      <c r="BU374" s="143"/>
      <c r="BV374" s="143"/>
      <c r="BW374" s="143"/>
      <c r="BX374" s="143"/>
      <c r="BY374" s="143"/>
      <c r="BZ374" s="143"/>
      <c r="CA374" s="143"/>
      <c r="CB374" s="143"/>
      <c r="CC374" s="143"/>
      <c r="CD374" s="143"/>
      <c r="CE374" s="143"/>
      <c r="CF374" s="143"/>
      <c r="CG374" s="143"/>
      <c r="CH374" s="143"/>
      <c r="CI374" s="143"/>
      <c r="CJ374" s="143"/>
      <c r="CK374" s="143"/>
      <c r="CL374" s="143"/>
      <c r="CM374" s="143"/>
      <c r="CN374" s="143"/>
      <c r="CO374" s="143"/>
      <c r="CP374" s="143"/>
      <c r="CQ374" s="143"/>
      <c r="CR374" s="143"/>
      <c r="CS374" s="143"/>
      <c r="CT374" s="143"/>
      <c r="CU374" s="143"/>
      <c r="CV374" s="143"/>
      <c r="CW374" s="143"/>
      <c r="CX374" s="143"/>
      <c r="CY374" s="143"/>
      <c r="CZ374" s="143"/>
      <c r="DA374" s="143"/>
      <c r="DB374" s="143"/>
      <c r="DC374" s="143"/>
      <c r="DD374" s="143"/>
      <c r="DE374" s="143"/>
      <c r="DF374" s="143"/>
      <c r="DG374" s="143"/>
      <c r="DH374" s="143"/>
      <c r="DI374" s="143"/>
      <c r="DJ374" s="143"/>
      <c r="DK374" s="143"/>
      <c r="DL374" s="143"/>
      <c r="DM374" s="143"/>
      <c r="DN374" s="143"/>
      <c r="DO374" s="143"/>
      <c r="DP374" s="143"/>
      <c r="DQ374" s="143"/>
      <c r="DR374" s="143"/>
      <c r="DS374" s="143"/>
      <c r="DT374" s="143"/>
      <c r="DU374" s="143"/>
      <c r="DV374" s="143"/>
      <c r="DW374" s="143"/>
      <c r="DX374" s="143"/>
      <c r="DY374" s="143"/>
      <c r="DZ374" s="143"/>
      <c r="EA374" s="143"/>
      <c r="EB374" s="143"/>
      <c r="EC374" s="143"/>
      <c r="ED374" s="143"/>
      <c r="EE374" s="143"/>
      <c r="EF374" s="143"/>
      <c r="EG374" s="143"/>
      <c r="EH374" s="143"/>
      <c r="EI374" s="143"/>
      <c r="EJ374" s="143"/>
      <c r="EK374" s="143"/>
      <c r="EL374" s="143"/>
      <c r="EM374" s="143"/>
      <c r="EN374" s="143"/>
      <c r="EO374" s="143"/>
      <c r="EP374" s="143"/>
      <c r="EQ374" s="143"/>
      <c r="ER374" s="143"/>
      <c r="ES374" s="143"/>
      <c r="ET374" s="143"/>
      <c r="EU374" s="143"/>
      <c r="EV374" s="143"/>
      <c r="EW374" s="143"/>
      <c r="EX374" s="143"/>
      <c r="EY374" s="143"/>
      <c r="EZ374" s="143"/>
      <c r="FA374" s="143"/>
      <c r="FB374" s="143"/>
      <c r="FC374" s="143"/>
      <c r="FD374" s="143"/>
      <c r="FE374" s="143"/>
      <c r="FF374" s="143"/>
      <c r="FG374" s="143"/>
      <c r="FH374" s="143"/>
      <c r="FI374" s="143"/>
      <c r="FJ374" s="143"/>
      <c r="FK374" s="143"/>
      <c r="FL374" s="143"/>
      <c r="FM374" s="143"/>
      <c r="FN374" s="143"/>
      <c r="FO374" s="143"/>
      <c r="FP374" s="143"/>
      <c r="FQ374" s="143"/>
      <c r="FR374" s="143"/>
      <c r="FS374" s="143"/>
      <c r="FT374" s="143"/>
      <c r="FU374" s="143"/>
      <c r="FV374" s="143"/>
      <c r="FW374" s="143"/>
      <c r="FX374" s="143"/>
      <c r="FY374" s="143"/>
      <c r="FZ374" s="143"/>
      <c r="GA374" s="143"/>
      <c r="GB374" s="143"/>
      <c r="GC374" s="143"/>
      <c r="GD374" s="143"/>
      <c r="GE374" s="143"/>
      <c r="GF374" s="143"/>
      <c r="GG374" s="143"/>
      <c r="GH374" s="143"/>
      <c r="GI374" s="143"/>
      <c r="GJ374" s="143"/>
      <c r="GK374" s="143"/>
      <c r="GL374" s="143"/>
      <c r="GM374" s="143"/>
      <c r="GN374" s="143"/>
      <c r="GO374" s="143"/>
      <c r="GP374" s="143"/>
      <c r="GQ374" s="143"/>
      <c r="GR374" s="143"/>
      <c r="GS374" s="143"/>
      <c r="GT374" s="143"/>
      <c r="GU374" s="143"/>
      <c r="GV374" s="143"/>
      <c r="GW374" s="143"/>
      <c r="GX374" s="143"/>
      <c r="GY374" s="143"/>
      <c r="GZ374" s="143"/>
      <c r="HA374" s="143"/>
      <c r="HB374" s="143"/>
      <c r="HC374" s="143"/>
      <c r="HD374" s="143"/>
      <c r="HE374" s="143"/>
      <c r="HF374" s="143"/>
      <c r="HG374" s="143"/>
      <c r="HH374" s="143"/>
      <c r="HI374" s="143"/>
      <c r="HJ374" s="143"/>
      <c r="HK374" s="143"/>
      <c r="HL374" s="143"/>
      <c r="HM374" s="143"/>
      <c r="HN374" s="143"/>
      <c r="HO374" s="143"/>
      <c r="HP374" s="143"/>
      <c r="HQ374" s="143"/>
      <c r="HR374" s="143"/>
      <c r="HS374" s="143"/>
      <c r="HT374" s="143"/>
      <c r="HU374" s="143"/>
      <c r="HV374" s="143"/>
      <c r="HW374" s="143"/>
      <c r="HX374" s="143"/>
      <c r="HY374" s="143"/>
      <c r="HZ374" s="143"/>
      <c r="IA374" s="143"/>
      <c r="IB374" s="143"/>
      <c r="IC374" s="143"/>
      <c r="ID374" s="143"/>
      <c r="IE374" s="143"/>
      <c r="IF374" s="143"/>
      <c r="IG374" s="143"/>
      <c r="IH374" s="143"/>
      <c r="II374" s="143"/>
      <c r="IJ374" s="143"/>
      <c r="IK374" s="143"/>
      <c r="IL374" s="143"/>
      <c r="IM374" s="143"/>
      <c r="IN374" s="143"/>
      <c r="IO374" s="143"/>
      <c r="IP374" s="143"/>
      <c r="IQ374" s="143"/>
      <c r="IR374" s="143"/>
      <c r="IS374" s="143"/>
      <c r="IT374" s="143"/>
      <c r="IU374" s="143"/>
      <c r="IV374" s="143"/>
    </row>
    <row r="375" spans="1:256" s="144" customFormat="1" ht="15.6" x14ac:dyDescent="0.25">
      <c r="A375" s="149">
        <v>30031</v>
      </c>
      <c r="B375" s="150" t="s">
        <v>1298</v>
      </c>
      <c r="C375" s="146" t="s">
        <v>155</v>
      </c>
      <c r="D375" s="148">
        <v>30250</v>
      </c>
      <c r="E375" s="170" t="s">
        <v>801</v>
      </c>
      <c r="F375" s="156">
        <f>'2018-2019 Form'!F394</f>
        <v>0</v>
      </c>
      <c r="G375" s="156">
        <f t="shared" si="36"/>
        <v>0</v>
      </c>
      <c r="H375" s="156">
        <f t="shared" si="37"/>
        <v>0</v>
      </c>
      <c r="I375" s="156"/>
      <c r="J375" s="173"/>
      <c r="K375" s="156"/>
      <c r="L375" s="173"/>
      <c r="M375" s="173"/>
      <c r="N375" s="173"/>
      <c r="O375" s="157"/>
      <c r="P375" s="143"/>
      <c r="Q375" s="143"/>
      <c r="R375" s="143"/>
      <c r="S375" s="143"/>
      <c r="T375" s="143"/>
      <c r="U375" s="143"/>
      <c r="V375" s="143"/>
      <c r="W375" s="143"/>
      <c r="X375" s="143"/>
      <c r="Y375" s="143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43"/>
      <c r="AJ375" s="143"/>
      <c r="AK375" s="143"/>
      <c r="AL375" s="143"/>
      <c r="AM375" s="143"/>
      <c r="AN375" s="143"/>
      <c r="AO375" s="143"/>
      <c r="AP375" s="143"/>
      <c r="AQ375" s="143"/>
      <c r="AR375" s="143"/>
      <c r="AS375" s="143"/>
      <c r="AT375" s="143"/>
      <c r="AU375" s="143"/>
      <c r="AV375" s="143"/>
      <c r="AW375" s="143"/>
      <c r="AX375" s="143"/>
      <c r="AY375" s="143"/>
      <c r="AZ375" s="143"/>
      <c r="BA375" s="143"/>
      <c r="BB375" s="143"/>
      <c r="BC375" s="143"/>
      <c r="BD375" s="143"/>
      <c r="BE375" s="143"/>
      <c r="BF375" s="143"/>
      <c r="BG375" s="143"/>
      <c r="BH375" s="143"/>
      <c r="BI375" s="143"/>
      <c r="BJ375" s="143"/>
      <c r="BK375" s="143"/>
      <c r="BL375" s="143"/>
      <c r="BM375" s="143"/>
      <c r="BN375" s="143"/>
      <c r="BO375" s="143"/>
      <c r="BP375" s="143"/>
      <c r="BQ375" s="143"/>
      <c r="BR375" s="143"/>
      <c r="BS375" s="143"/>
      <c r="BT375" s="143"/>
      <c r="BU375" s="143"/>
      <c r="BV375" s="143"/>
      <c r="BW375" s="143"/>
      <c r="BX375" s="143"/>
      <c r="BY375" s="143"/>
      <c r="BZ375" s="143"/>
      <c r="CA375" s="143"/>
      <c r="CB375" s="143"/>
      <c r="CC375" s="143"/>
      <c r="CD375" s="143"/>
      <c r="CE375" s="143"/>
      <c r="CF375" s="143"/>
      <c r="CG375" s="143"/>
      <c r="CH375" s="143"/>
      <c r="CI375" s="143"/>
      <c r="CJ375" s="143"/>
      <c r="CK375" s="143"/>
      <c r="CL375" s="143"/>
      <c r="CM375" s="143"/>
      <c r="CN375" s="143"/>
      <c r="CO375" s="143"/>
      <c r="CP375" s="143"/>
      <c r="CQ375" s="143"/>
      <c r="CR375" s="143"/>
      <c r="CS375" s="143"/>
      <c r="CT375" s="143"/>
      <c r="CU375" s="143"/>
      <c r="CV375" s="143"/>
      <c r="CW375" s="143"/>
      <c r="CX375" s="143"/>
      <c r="CY375" s="143"/>
      <c r="CZ375" s="143"/>
      <c r="DA375" s="143"/>
      <c r="DB375" s="143"/>
      <c r="DC375" s="143"/>
      <c r="DD375" s="143"/>
      <c r="DE375" s="143"/>
      <c r="DF375" s="143"/>
      <c r="DG375" s="143"/>
      <c r="DH375" s="143"/>
      <c r="DI375" s="143"/>
      <c r="DJ375" s="143"/>
      <c r="DK375" s="143"/>
      <c r="DL375" s="143"/>
      <c r="DM375" s="143"/>
      <c r="DN375" s="143"/>
      <c r="DO375" s="143"/>
      <c r="DP375" s="143"/>
      <c r="DQ375" s="143"/>
      <c r="DR375" s="143"/>
      <c r="DS375" s="143"/>
      <c r="DT375" s="143"/>
      <c r="DU375" s="143"/>
      <c r="DV375" s="143"/>
      <c r="DW375" s="143"/>
      <c r="DX375" s="143"/>
      <c r="DY375" s="143"/>
      <c r="DZ375" s="143"/>
      <c r="EA375" s="143"/>
      <c r="EB375" s="143"/>
      <c r="EC375" s="143"/>
      <c r="ED375" s="143"/>
      <c r="EE375" s="143"/>
      <c r="EF375" s="143"/>
      <c r="EG375" s="143"/>
      <c r="EH375" s="143"/>
      <c r="EI375" s="143"/>
      <c r="EJ375" s="143"/>
      <c r="EK375" s="143"/>
      <c r="EL375" s="143"/>
      <c r="EM375" s="143"/>
      <c r="EN375" s="143"/>
      <c r="EO375" s="143"/>
      <c r="EP375" s="143"/>
      <c r="EQ375" s="143"/>
      <c r="ER375" s="143"/>
      <c r="ES375" s="143"/>
      <c r="ET375" s="143"/>
      <c r="EU375" s="143"/>
      <c r="EV375" s="143"/>
      <c r="EW375" s="143"/>
      <c r="EX375" s="143"/>
      <c r="EY375" s="143"/>
      <c r="EZ375" s="143"/>
      <c r="FA375" s="143"/>
      <c r="FB375" s="143"/>
      <c r="FC375" s="143"/>
      <c r="FD375" s="143"/>
      <c r="FE375" s="143"/>
      <c r="FF375" s="143"/>
      <c r="FG375" s="143"/>
      <c r="FH375" s="143"/>
      <c r="FI375" s="143"/>
      <c r="FJ375" s="143"/>
      <c r="FK375" s="143"/>
      <c r="FL375" s="143"/>
      <c r="FM375" s="143"/>
      <c r="FN375" s="143"/>
      <c r="FO375" s="143"/>
      <c r="FP375" s="143"/>
      <c r="FQ375" s="143"/>
      <c r="FR375" s="143"/>
      <c r="FS375" s="143"/>
      <c r="FT375" s="143"/>
      <c r="FU375" s="143"/>
      <c r="FV375" s="143"/>
      <c r="FW375" s="143"/>
      <c r="FX375" s="143"/>
      <c r="FY375" s="143"/>
      <c r="FZ375" s="143"/>
      <c r="GA375" s="143"/>
      <c r="GB375" s="143"/>
      <c r="GC375" s="143"/>
      <c r="GD375" s="143"/>
      <c r="GE375" s="143"/>
      <c r="GF375" s="143"/>
      <c r="GG375" s="143"/>
      <c r="GH375" s="143"/>
      <c r="GI375" s="143"/>
      <c r="GJ375" s="143"/>
      <c r="GK375" s="143"/>
      <c r="GL375" s="143"/>
      <c r="GM375" s="143"/>
      <c r="GN375" s="143"/>
      <c r="GO375" s="143"/>
      <c r="GP375" s="143"/>
      <c r="GQ375" s="143"/>
      <c r="GR375" s="143"/>
      <c r="GS375" s="143"/>
      <c r="GT375" s="143"/>
      <c r="GU375" s="143"/>
      <c r="GV375" s="143"/>
      <c r="GW375" s="143"/>
      <c r="GX375" s="143"/>
      <c r="GY375" s="143"/>
      <c r="GZ375" s="143"/>
      <c r="HA375" s="143"/>
      <c r="HB375" s="143"/>
      <c r="HC375" s="143"/>
      <c r="HD375" s="143"/>
      <c r="HE375" s="143"/>
      <c r="HF375" s="143"/>
      <c r="HG375" s="143"/>
      <c r="HH375" s="143"/>
      <c r="HI375" s="143"/>
      <c r="HJ375" s="143"/>
      <c r="HK375" s="143"/>
      <c r="HL375" s="143"/>
      <c r="HM375" s="143"/>
      <c r="HN375" s="143"/>
      <c r="HO375" s="143"/>
      <c r="HP375" s="143"/>
      <c r="HQ375" s="143"/>
      <c r="HR375" s="143"/>
      <c r="HS375" s="143"/>
      <c r="HT375" s="143"/>
      <c r="HU375" s="143"/>
      <c r="HV375" s="143"/>
      <c r="HW375" s="143"/>
      <c r="HX375" s="143"/>
      <c r="HY375" s="143"/>
      <c r="HZ375" s="143"/>
      <c r="IA375" s="143"/>
      <c r="IB375" s="143"/>
      <c r="IC375" s="143"/>
      <c r="ID375" s="143"/>
      <c r="IE375" s="143"/>
      <c r="IF375" s="143"/>
      <c r="IG375" s="143"/>
      <c r="IH375" s="143"/>
      <c r="II375" s="143"/>
      <c r="IJ375" s="143"/>
      <c r="IK375" s="143"/>
      <c r="IL375" s="143"/>
      <c r="IM375" s="143"/>
      <c r="IN375" s="143"/>
      <c r="IO375" s="143"/>
      <c r="IP375" s="143"/>
      <c r="IQ375" s="143"/>
      <c r="IR375" s="143"/>
      <c r="IS375" s="143"/>
      <c r="IT375" s="143"/>
      <c r="IU375" s="143"/>
      <c r="IV375" s="143"/>
    </row>
    <row r="376" spans="1:256" s="144" customFormat="1" ht="15.6" x14ac:dyDescent="0.25">
      <c r="A376" s="149">
        <v>30032</v>
      </c>
      <c r="B376" s="150" t="s">
        <v>1298</v>
      </c>
      <c r="C376" s="146" t="s">
        <v>157</v>
      </c>
      <c r="D376" s="148">
        <v>30250</v>
      </c>
      <c r="E376" s="170" t="s">
        <v>802</v>
      </c>
      <c r="F376" s="156">
        <f>'2018-2019 Form'!F395</f>
        <v>0</v>
      </c>
      <c r="G376" s="156">
        <f t="shared" si="36"/>
        <v>0</v>
      </c>
      <c r="H376" s="156">
        <f t="shared" si="37"/>
        <v>0</v>
      </c>
      <c r="I376" s="156"/>
      <c r="J376" s="173"/>
      <c r="K376" s="156"/>
      <c r="L376" s="173"/>
      <c r="M376" s="173"/>
      <c r="N376" s="173"/>
      <c r="O376" s="157"/>
      <c r="P376" s="143"/>
      <c r="Q376" s="143"/>
      <c r="R376" s="143"/>
      <c r="S376" s="143"/>
      <c r="T376" s="143"/>
      <c r="U376" s="143"/>
      <c r="V376" s="143"/>
      <c r="W376" s="143"/>
      <c r="X376" s="143"/>
      <c r="Y376" s="143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43"/>
      <c r="AJ376" s="143"/>
      <c r="AK376" s="143"/>
      <c r="AL376" s="143"/>
      <c r="AM376" s="143"/>
      <c r="AN376" s="143"/>
      <c r="AO376" s="143"/>
      <c r="AP376" s="143"/>
      <c r="AQ376" s="143"/>
      <c r="AR376" s="143"/>
      <c r="AS376" s="143"/>
      <c r="AT376" s="143"/>
      <c r="AU376" s="143"/>
      <c r="AV376" s="143"/>
      <c r="AW376" s="143"/>
      <c r="AX376" s="143"/>
      <c r="AY376" s="143"/>
      <c r="AZ376" s="143"/>
      <c r="BA376" s="143"/>
      <c r="BB376" s="143"/>
      <c r="BC376" s="143"/>
      <c r="BD376" s="143"/>
      <c r="BE376" s="143"/>
      <c r="BF376" s="143"/>
      <c r="BG376" s="143"/>
      <c r="BH376" s="143"/>
      <c r="BI376" s="143"/>
      <c r="BJ376" s="143"/>
      <c r="BK376" s="143"/>
      <c r="BL376" s="143"/>
      <c r="BM376" s="143"/>
      <c r="BN376" s="143"/>
      <c r="BO376" s="143"/>
      <c r="BP376" s="143"/>
      <c r="BQ376" s="143"/>
      <c r="BR376" s="143"/>
      <c r="BS376" s="143"/>
      <c r="BT376" s="143"/>
      <c r="BU376" s="143"/>
      <c r="BV376" s="143"/>
      <c r="BW376" s="143"/>
      <c r="BX376" s="143"/>
      <c r="BY376" s="143"/>
      <c r="BZ376" s="143"/>
      <c r="CA376" s="143"/>
      <c r="CB376" s="143"/>
      <c r="CC376" s="143"/>
      <c r="CD376" s="143"/>
      <c r="CE376" s="143"/>
      <c r="CF376" s="143"/>
      <c r="CG376" s="143"/>
      <c r="CH376" s="143"/>
      <c r="CI376" s="143"/>
      <c r="CJ376" s="143"/>
      <c r="CK376" s="143"/>
      <c r="CL376" s="143"/>
      <c r="CM376" s="143"/>
      <c r="CN376" s="143"/>
      <c r="CO376" s="143"/>
      <c r="CP376" s="143"/>
      <c r="CQ376" s="143"/>
      <c r="CR376" s="143"/>
      <c r="CS376" s="143"/>
      <c r="CT376" s="143"/>
      <c r="CU376" s="143"/>
      <c r="CV376" s="143"/>
      <c r="CW376" s="143"/>
      <c r="CX376" s="143"/>
      <c r="CY376" s="143"/>
      <c r="CZ376" s="143"/>
      <c r="DA376" s="143"/>
      <c r="DB376" s="143"/>
      <c r="DC376" s="143"/>
      <c r="DD376" s="143"/>
      <c r="DE376" s="143"/>
      <c r="DF376" s="143"/>
      <c r="DG376" s="143"/>
      <c r="DH376" s="143"/>
      <c r="DI376" s="143"/>
      <c r="DJ376" s="143"/>
      <c r="DK376" s="143"/>
      <c r="DL376" s="143"/>
      <c r="DM376" s="143"/>
      <c r="DN376" s="143"/>
      <c r="DO376" s="143"/>
      <c r="DP376" s="143"/>
      <c r="DQ376" s="143"/>
      <c r="DR376" s="143"/>
      <c r="DS376" s="143"/>
      <c r="DT376" s="143"/>
      <c r="DU376" s="143"/>
      <c r="DV376" s="143"/>
      <c r="DW376" s="143"/>
      <c r="DX376" s="143"/>
      <c r="DY376" s="143"/>
      <c r="DZ376" s="143"/>
      <c r="EA376" s="143"/>
      <c r="EB376" s="143"/>
      <c r="EC376" s="143"/>
      <c r="ED376" s="143"/>
      <c r="EE376" s="143"/>
      <c r="EF376" s="143"/>
      <c r="EG376" s="143"/>
      <c r="EH376" s="143"/>
      <c r="EI376" s="143"/>
      <c r="EJ376" s="143"/>
      <c r="EK376" s="143"/>
      <c r="EL376" s="143"/>
      <c r="EM376" s="143"/>
      <c r="EN376" s="143"/>
      <c r="EO376" s="143"/>
      <c r="EP376" s="143"/>
      <c r="EQ376" s="143"/>
      <c r="ER376" s="143"/>
      <c r="ES376" s="143"/>
      <c r="ET376" s="143"/>
      <c r="EU376" s="143"/>
      <c r="EV376" s="143"/>
      <c r="EW376" s="143"/>
      <c r="EX376" s="143"/>
      <c r="EY376" s="143"/>
      <c r="EZ376" s="143"/>
      <c r="FA376" s="143"/>
      <c r="FB376" s="143"/>
      <c r="FC376" s="143"/>
      <c r="FD376" s="143"/>
      <c r="FE376" s="143"/>
      <c r="FF376" s="143"/>
      <c r="FG376" s="143"/>
      <c r="FH376" s="143"/>
      <c r="FI376" s="143"/>
      <c r="FJ376" s="143"/>
      <c r="FK376" s="143"/>
      <c r="FL376" s="143"/>
      <c r="FM376" s="143"/>
      <c r="FN376" s="143"/>
      <c r="FO376" s="143"/>
      <c r="FP376" s="143"/>
      <c r="FQ376" s="143"/>
      <c r="FR376" s="143"/>
      <c r="FS376" s="143"/>
      <c r="FT376" s="143"/>
      <c r="FU376" s="143"/>
      <c r="FV376" s="143"/>
      <c r="FW376" s="143"/>
      <c r="FX376" s="143"/>
      <c r="FY376" s="143"/>
      <c r="FZ376" s="143"/>
      <c r="GA376" s="143"/>
      <c r="GB376" s="143"/>
      <c r="GC376" s="143"/>
      <c r="GD376" s="143"/>
      <c r="GE376" s="143"/>
      <c r="GF376" s="143"/>
      <c r="GG376" s="143"/>
      <c r="GH376" s="143"/>
      <c r="GI376" s="143"/>
      <c r="GJ376" s="143"/>
      <c r="GK376" s="143"/>
      <c r="GL376" s="143"/>
      <c r="GM376" s="143"/>
      <c r="GN376" s="143"/>
      <c r="GO376" s="143"/>
      <c r="GP376" s="143"/>
      <c r="GQ376" s="143"/>
      <c r="GR376" s="143"/>
      <c r="GS376" s="143"/>
      <c r="GT376" s="143"/>
      <c r="GU376" s="143"/>
      <c r="GV376" s="143"/>
      <c r="GW376" s="143"/>
      <c r="GX376" s="143"/>
      <c r="GY376" s="143"/>
      <c r="GZ376" s="143"/>
      <c r="HA376" s="143"/>
      <c r="HB376" s="143"/>
      <c r="HC376" s="143"/>
      <c r="HD376" s="143"/>
      <c r="HE376" s="143"/>
      <c r="HF376" s="143"/>
      <c r="HG376" s="143"/>
      <c r="HH376" s="143"/>
      <c r="HI376" s="143"/>
      <c r="HJ376" s="143"/>
      <c r="HK376" s="143"/>
      <c r="HL376" s="143"/>
      <c r="HM376" s="143"/>
      <c r="HN376" s="143"/>
      <c r="HO376" s="143"/>
      <c r="HP376" s="143"/>
      <c r="HQ376" s="143"/>
      <c r="HR376" s="143"/>
      <c r="HS376" s="143"/>
      <c r="HT376" s="143"/>
      <c r="HU376" s="143"/>
      <c r="HV376" s="143"/>
      <c r="HW376" s="143"/>
      <c r="HX376" s="143"/>
      <c r="HY376" s="143"/>
      <c r="HZ376" s="143"/>
      <c r="IA376" s="143"/>
      <c r="IB376" s="143"/>
      <c r="IC376" s="143"/>
      <c r="ID376" s="143"/>
      <c r="IE376" s="143"/>
      <c r="IF376" s="143"/>
      <c r="IG376" s="143"/>
      <c r="IH376" s="143"/>
      <c r="II376" s="143"/>
      <c r="IJ376" s="143"/>
      <c r="IK376" s="143"/>
      <c r="IL376" s="143"/>
      <c r="IM376" s="143"/>
      <c r="IN376" s="143"/>
      <c r="IO376" s="143"/>
      <c r="IP376" s="143"/>
      <c r="IQ376" s="143"/>
      <c r="IR376" s="143"/>
      <c r="IS376" s="143"/>
      <c r="IT376" s="143"/>
      <c r="IU376" s="143"/>
      <c r="IV376" s="143"/>
    </row>
    <row r="377" spans="1:256" s="144" customFormat="1" ht="15.6" x14ac:dyDescent="0.25">
      <c r="A377" s="149">
        <v>30033</v>
      </c>
      <c r="B377" s="150" t="s">
        <v>1298</v>
      </c>
      <c r="C377" s="146" t="s">
        <v>394</v>
      </c>
      <c r="D377" s="148">
        <v>30250</v>
      </c>
      <c r="E377" s="170" t="s">
        <v>803</v>
      </c>
      <c r="F377" s="156">
        <f>'2018-2019 Form'!F396</f>
        <v>0</v>
      </c>
      <c r="G377" s="156">
        <f t="shared" si="36"/>
        <v>0</v>
      </c>
      <c r="H377" s="156">
        <f t="shared" si="37"/>
        <v>0</v>
      </c>
      <c r="I377" s="156"/>
      <c r="J377" s="173"/>
      <c r="K377" s="156"/>
      <c r="L377" s="173"/>
      <c r="M377" s="173"/>
      <c r="N377" s="173"/>
      <c r="O377" s="157"/>
      <c r="P377" s="143"/>
      <c r="Q377" s="143"/>
      <c r="R377" s="143"/>
      <c r="S377" s="143"/>
      <c r="T377" s="143"/>
      <c r="U377" s="143"/>
      <c r="V377" s="143"/>
      <c r="W377" s="143"/>
      <c r="X377" s="143"/>
      <c r="Y377" s="143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43"/>
      <c r="AJ377" s="143"/>
      <c r="AK377" s="143"/>
      <c r="AL377" s="143"/>
      <c r="AM377" s="143"/>
      <c r="AN377" s="143"/>
      <c r="AO377" s="143"/>
      <c r="AP377" s="143"/>
      <c r="AQ377" s="143"/>
      <c r="AR377" s="143"/>
      <c r="AS377" s="143"/>
      <c r="AT377" s="143"/>
      <c r="AU377" s="143"/>
      <c r="AV377" s="143"/>
      <c r="AW377" s="143"/>
      <c r="AX377" s="143"/>
      <c r="AY377" s="143"/>
      <c r="AZ377" s="143"/>
      <c r="BA377" s="143"/>
      <c r="BB377" s="143"/>
      <c r="BC377" s="143"/>
      <c r="BD377" s="143"/>
      <c r="BE377" s="143"/>
      <c r="BF377" s="143"/>
      <c r="BG377" s="143"/>
      <c r="BH377" s="143"/>
      <c r="BI377" s="143"/>
      <c r="BJ377" s="143"/>
      <c r="BK377" s="143"/>
      <c r="BL377" s="143"/>
      <c r="BM377" s="143"/>
      <c r="BN377" s="143"/>
      <c r="BO377" s="143"/>
      <c r="BP377" s="143"/>
      <c r="BQ377" s="143"/>
      <c r="BR377" s="143"/>
      <c r="BS377" s="143"/>
      <c r="BT377" s="143"/>
      <c r="BU377" s="143"/>
      <c r="BV377" s="143"/>
      <c r="BW377" s="143"/>
      <c r="BX377" s="143"/>
      <c r="BY377" s="143"/>
      <c r="BZ377" s="143"/>
      <c r="CA377" s="143"/>
      <c r="CB377" s="143"/>
      <c r="CC377" s="143"/>
      <c r="CD377" s="143"/>
      <c r="CE377" s="143"/>
      <c r="CF377" s="143"/>
      <c r="CG377" s="143"/>
      <c r="CH377" s="143"/>
      <c r="CI377" s="143"/>
      <c r="CJ377" s="143"/>
      <c r="CK377" s="143"/>
      <c r="CL377" s="143"/>
      <c r="CM377" s="143"/>
      <c r="CN377" s="143"/>
      <c r="CO377" s="143"/>
      <c r="CP377" s="143"/>
      <c r="CQ377" s="143"/>
      <c r="CR377" s="143"/>
      <c r="CS377" s="143"/>
      <c r="CT377" s="143"/>
      <c r="CU377" s="143"/>
      <c r="CV377" s="143"/>
      <c r="CW377" s="143"/>
      <c r="CX377" s="143"/>
      <c r="CY377" s="143"/>
      <c r="CZ377" s="143"/>
      <c r="DA377" s="143"/>
      <c r="DB377" s="143"/>
      <c r="DC377" s="143"/>
      <c r="DD377" s="143"/>
      <c r="DE377" s="143"/>
      <c r="DF377" s="143"/>
      <c r="DG377" s="143"/>
      <c r="DH377" s="143"/>
      <c r="DI377" s="143"/>
      <c r="DJ377" s="143"/>
      <c r="DK377" s="143"/>
      <c r="DL377" s="143"/>
      <c r="DM377" s="143"/>
      <c r="DN377" s="143"/>
      <c r="DO377" s="143"/>
      <c r="DP377" s="143"/>
      <c r="DQ377" s="143"/>
      <c r="DR377" s="143"/>
      <c r="DS377" s="143"/>
      <c r="DT377" s="143"/>
      <c r="DU377" s="143"/>
      <c r="DV377" s="143"/>
      <c r="DW377" s="143"/>
      <c r="DX377" s="143"/>
      <c r="DY377" s="143"/>
      <c r="DZ377" s="143"/>
      <c r="EA377" s="143"/>
      <c r="EB377" s="143"/>
      <c r="EC377" s="143"/>
      <c r="ED377" s="143"/>
      <c r="EE377" s="143"/>
      <c r="EF377" s="143"/>
      <c r="EG377" s="143"/>
      <c r="EH377" s="143"/>
      <c r="EI377" s="143"/>
      <c r="EJ377" s="143"/>
      <c r="EK377" s="143"/>
      <c r="EL377" s="143"/>
      <c r="EM377" s="143"/>
      <c r="EN377" s="143"/>
      <c r="EO377" s="143"/>
      <c r="EP377" s="143"/>
      <c r="EQ377" s="143"/>
      <c r="ER377" s="143"/>
      <c r="ES377" s="143"/>
      <c r="ET377" s="143"/>
      <c r="EU377" s="143"/>
      <c r="EV377" s="143"/>
      <c r="EW377" s="143"/>
      <c r="EX377" s="143"/>
      <c r="EY377" s="143"/>
      <c r="EZ377" s="143"/>
      <c r="FA377" s="143"/>
      <c r="FB377" s="143"/>
      <c r="FC377" s="143"/>
      <c r="FD377" s="143"/>
      <c r="FE377" s="143"/>
      <c r="FF377" s="143"/>
      <c r="FG377" s="143"/>
      <c r="FH377" s="143"/>
      <c r="FI377" s="143"/>
      <c r="FJ377" s="143"/>
      <c r="FK377" s="143"/>
      <c r="FL377" s="143"/>
      <c r="FM377" s="143"/>
      <c r="FN377" s="143"/>
      <c r="FO377" s="143"/>
      <c r="FP377" s="143"/>
      <c r="FQ377" s="143"/>
      <c r="FR377" s="143"/>
      <c r="FS377" s="143"/>
      <c r="FT377" s="143"/>
      <c r="FU377" s="143"/>
      <c r="FV377" s="143"/>
      <c r="FW377" s="143"/>
      <c r="FX377" s="143"/>
      <c r="FY377" s="143"/>
      <c r="FZ377" s="143"/>
      <c r="GA377" s="143"/>
      <c r="GB377" s="143"/>
      <c r="GC377" s="143"/>
      <c r="GD377" s="143"/>
      <c r="GE377" s="143"/>
      <c r="GF377" s="143"/>
      <c r="GG377" s="143"/>
      <c r="GH377" s="143"/>
      <c r="GI377" s="143"/>
      <c r="GJ377" s="143"/>
      <c r="GK377" s="143"/>
      <c r="GL377" s="143"/>
      <c r="GM377" s="143"/>
      <c r="GN377" s="143"/>
      <c r="GO377" s="143"/>
      <c r="GP377" s="143"/>
      <c r="GQ377" s="143"/>
      <c r="GR377" s="143"/>
      <c r="GS377" s="143"/>
      <c r="GT377" s="143"/>
      <c r="GU377" s="143"/>
      <c r="GV377" s="143"/>
      <c r="GW377" s="143"/>
      <c r="GX377" s="143"/>
      <c r="GY377" s="143"/>
      <c r="GZ377" s="143"/>
      <c r="HA377" s="143"/>
      <c r="HB377" s="143"/>
      <c r="HC377" s="143"/>
      <c r="HD377" s="143"/>
      <c r="HE377" s="143"/>
      <c r="HF377" s="143"/>
      <c r="HG377" s="143"/>
      <c r="HH377" s="143"/>
      <c r="HI377" s="143"/>
      <c r="HJ377" s="143"/>
      <c r="HK377" s="143"/>
      <c r="HL377" s="143"/>
      <c r="HM377" s="143"/>
      <c r="HN377" s="143"/>
      <c r="HO377" s="143"/>
      <c r="HP377" s="143"/>
      <c r="HQ377" s="143"/>
      <c r="HR377" s="143"/>
      <c r="HS377" s="143"/>
      <c r="HT377" s="143"/>
      <c r="HU377" s="143"/>
      <c r="HV377" s="143"/>
      <c r="HW377" s="143"/>
      <c r="HX377" s="143"/>
      <c r="HY377" s="143"/>
      <c r="HZ377" s="143"/>
      <c r="IA377" s="143"/>
      <c r="IB377" s="143"/>
      <c r="IC377" s="143"/>
      <c r="ID377" s="143"/>
      <c r="IE377" s="143"/>
      <c r="IF377" s="143"/>
      <c r="IG377" s="143"/>
      <c r="IH377" s="143"/>
      <c r="II377" s="143"/>
      <c r="IJ377" s="143"/>
      <c r="IK377" s="143"/>
      <c r="IL377" s="143"/>
      <c r="IM377" s="143"/>
      <c r="IN377" s="143"/>
      <c r="IO377" s="143"/>
      <c r="IP377" s="143"/>
      <c r="IQ377" s="143"/>
      <c r="IR377" s="143"/>
      <c r="IS377" s="143"/>
      <c r="IT377" s="143"/>
      <c r="IU377" s="143"/>
      <c r="IV377" s="143"/>
    </row>
    <row r="378" spans="1:256" ht="15.6" x14ac:dyDescent="0.25">
      <c r="A378" s="149">
        <v>30250</v>
      </c>
      <c r="B378" s="150" t="s">
        <v>1299</v>
      </c>
      <c r="C378" s="150" t="s">
        <v>1299</v>
      </c>
      <c r="D378" s="148">
        <v>72140</v>
      </c>
      <c r="E378" s="170" t="s">
        <v>805</v>
      </c>
      <c r="F378" s="156">
        <f>SUM(F367:F377)</f>
        <v>0</v>
      </c>
      <c r="G378" s="156">
        <f>SUM(G367:G377)</f>
        <v>0</v>
      </c>
      <c r="H378" s="156">
        <f>SUM(H367:H377)</f>
        <v>0</v>
      </c>
      <c r="I378" s="156"/>
      <c r="J378" s="173"/>
      <c r="K378" s="156"/>
      <c r="L378" s="173"/>
      <c r="M378" s="173"/>
      <c r="N378" s="173"/>
      <c r="O378" s="157">
        <f>SUM(O367:O377)</f>
        <v>0</v>
      </c>
    </row>
    <row r="379" spans="1:256" s="145" customFormat="1" ht="15.6" x14ac:dyDescent="0.25">
      <c r="A379" s="301" t="s">
        <v>1342</v>
      </c>
      <c r="B379" s="302"/>
      <c r="C379" s="302"/>
      <c r="D379" s="302"/>
      <c r="E379" s="302"/>
      <c r="F379" s="302"/>
      <c r="G379" s="302"/>
      <c r="H379" s="302"/>
      <c r="I379" s="302"/>
      <c r="J379" s="302"/>
      <c r="K379" s="302"/>
      <c r="L379" s="302"/>
      <c r="M379" s="302"/>
      <c r="N379" s="302"/>
      <c r="O379" s="303"/>
      <c r="P379" s="141"/>
      <c r="Q379" s="141"/>
      <c r="R379" s="141"/>
      <c r="S379" s="141"/>
      <c r="T379" s="141"/>
      <c r="U379" s="141"/>
      <c r="V379" s="141"/>
      <c r="W379" s="141"/>
      <c r="X379" s="141"/>
      <c r="Y379" s="141"/>
      <c r="Z379" s="141"/>
      <c r="AA379" s="141"/>
      <c r="AB379" s="141"/>
      <c r="AC379" s="141"/>
      <c r="AD379" s="141"/>
      <c r="AE379" s="141"/>
      <c r="AF379" s="141"/>
      <c r="AG379" s="141"/>
      <c r="AH379" s="141"/>
      <c r="AI379" s="141"/>
      <c r="AJ379" s="141"/>
      <c r="AK379" s="141"/>
      <c r="AL379" s="141"/>
      <c r="AM379" s="141"/>
      <c r="AN379" s="141"/>
      <c r="AO379" s="141"/>
      <c r="AP379" s="141"/>
      <c r="AQ379" s="141"/>
      <c r="AR379" s="141"/>
      <c r="AS379" s="141"/>
      <c r="AT379" s="141"/>
      <c r="AU379" s="141"/>
      <c r="AV379" s="141"/>
      <c r="AW379" s="141"/>
      <c r="AX379" s="141"/>
      <c r="AY379" s="141"/>
      <c r="AZ379" s="141"/>
      <c r="BA379" s="141"/>
      <c r="BB379" s="141"/>
      <c r="BC379" s="141"/>
      <c r="BD379" s="141"/>
      <c r="BE379" s="141"/>
      <c r="BF379" s="141"/>
      <c r="BG379" s="141"/>
      <c r="BH379" s="141"/>
      <c r="BI379" s="141"/>
      <c r="BJ379" s="141"/>
      <c r="BK379" s="141"/>
      <c r="BL379" s="141"/>
      <c r="BM379" s="141"/>
      <c r="BN379" s="141"/>
      <c r="BO379" s="141"/>
      <c r="BP379" s="141"/>
      <c r="BQ379" s="141"/>
      <c r="BR379" s="141"/>
      <c r="BS379" s="141"/>
      <c r="BT379" s="141"/>
      <c r="BU379" s="141"/>
      <c r="BV379" s="141"/>
      <c r="BW379" s="141"/>
      <c r="BX379" s="141"/>
      <c r="BY379" s="141"/>
      <c r="BZ379" s="141"/>
      <c r="CA379" s="141"/>
      <c r="CB379" s="141"/>
      <c r="CC379" s="141"/>
      <c r="CD379" s="141"/>
      <c r="CE379" s="141"/>
      <c r="CF379" s="141"/>
      <c r="CG379" s="141"/>
      <c r="CH379" s="141"/>
      <c r="CI379" s="141"/>
      <c r="CJ379" s="141"/>
      <c r="CK379" s="141"/>
      <c r="CL379" s="141"/>
      <c r="CM379" s="141"/>
      <c r="CN379" s="141"/>
      <c r="CO379" s="141"/>
      <c r="CP379" s="141"/>
      <c r="CQ379" s="141"/>
      <c r="CR379" s="141"/>
      <c r="CS379" s="141"/>
      <c r="CT379" s="141"/>
      <c r="CU379" s="141"/>
      <c r="CV379" s="141"/>
      <c r="CW379" s="141"/>
      <c r="CX379" s="141"/>
      <c r="CY379" s="141"/>
      <c r="CZ379" s="141"/>
      <c r="DA379" s="141"/>
      <c r="DB379" s="141"/>
      <c r="DC379" s="141"/>
      <c r="DD379" s="141"/>
      <c r="DE379" s="141"/>
      <c r="DF379" s="141"/>
      <c r="DG379" s="141"/>
      <c r="DH379" s="141"/>
      <c r="DI379" s="141"/>
      <c r="DJ379" s="141"/>
      <c r="DK379" s="141"/>
      <c r="DL379" s="141"/>
      <c r="DM379" s="141"/>
      <c r="DN379" s="141"/>
      <c r="DO379" s="141"/>
      <c r="DP379" s="141"/>
      <c r="DQ379" s="141"/>
      <c r="DR379" s="141"/>
      <c r="DS379" s="141"/>
      <c r="DT379" s="141"/>
      <c r="DU379" s="141"/>
      <c r="DV379" s="141"/>
      <c r="DW379" s="141"/>
      <c r="DX379" s="141"/>
      <c r="DY379" s="141"/>
      <c r="DZ379" s="141"/>
      <c r="EA379" s="141"/>
      <c r="EB379" s="141"/>
      <c r="EC379" s="141"/>
      <c r="ED379" s="141"/>
      <c r="EE379" s="141"/>
      <c r="EF379" s="141"/>
      <c r="EG379" s="141"/>
      <c r="EH379" s="141"/>
      <c r="EI379" s="141"/>
      <c r="EJ379" s="141"/>
      <c r="EK379" s="141"/>
      <c r="EL379" s="141"/>
      <c r="EM379" s="141"/>
      <c r="EN379" s="141"/>
      <c r="EO379" s="141"/>
      <c r="EP379" s="141"/>
      <c r="EQ379" s="141"/>
      <c r="ER379" s="141"/>
      <c r="ES379" s="141"/>
      <c r="ET379" s="141"/>
      <c r="EU379" s="141"/>
      <c r="EV379" s="141"/>
      <c r="EW379" s="141"/>
      <c r="EX379" s="141"/>
      <c r="EY379" s="141"/>
      <c r="EZ379" s="141"/>
      <c r="FA379" s="141"/>
      <c r="FB379" s="141"/>
      <c r="FC379" s="141"/>
      <c r="FD379" s="141"/>
      <c r="FE379" s="141"/>
      <c r="FF379" s="141"/>
      <c r="FG379" s="141"/>
      <c r="FH379" s="141"/>
      <c r="FI379" s="141"/>
      <c r="FJ379" s="141"/>
      <c r="FK379" s="141"/>
      <c r="FL379" s="141"/>
      <c r="FM379" s="141"/>
      <c r="FN379" s="141"/>
      <c r="FO379" s="141"/>
      <c r="FP379" s="141"/>
      <c r="FQ379" s="141"/>
      <c r="FR379" s="141"/>
      <c r="FS379" s="141"/>
      <c r="FT379" s="141"/>
      <c r="FU379" s="141"/>
      <c r="FV379" s="141"/>
      <c r="FW379" s="141"/>
      <c r="FX379" s="141"/>
      <c r="FY379" s="141"/>
      <c r="FZ379" s="141"/>
      <c r="GA379" s="141"/>
      <c r="GB379" s="141"/>
      <c r="GC379" s="141"/>
      <c r="GD379" s="141"/>
      <c r="GE379" s="141"/>
      <c r="GF379" s="141"/>
      <c r="GG379" s="141"/>
      <c r="GH379" s="141"/>
      <c r="GI379" s="141"/>
      <c r="GJ379" s="141"/>
      <c r="GK379" s="141"/>
      <c r="GL379" s="141"/>
      <c r="GM379" s="141"/>
      <c r="GN379" s="141"/>
      <c r="GO379" s="141"/>
      <c r="GP379" s="141"/>
      <c r="GQ379" s="141"/>
      <c r="GR379" s="141"/>
      <c r="GS379" s="141"/>
      <c r="GT379" s="141"/>
      <c r="GU379" s="141"/>
      <c r="GV379" s="141"/>
      <c r="GW379" s="141"/>
      <c r="GX379" s="141"/>
      <c r="GY379" s="141"/>
      <c r="GZ379" s="141"/>
      <c r="HA379" s="141"/>
      <c r="HB379" s="141"/>
      <c r="HC379" s="141"/>
      <c r="HD379" s="141"/>
      <c r="HE379" s="141"/>
      <c r="HF379" s="141"/>
      <c r="HG379" s="141"/>
      <c r="HH379" s="141"/>
      <c r="HI379" s="141"/>
      <c r="HJ379" s="141"/>
      <c r="HK379" s="141"/>
      <c r="HL379" s="141"/>
      <c r="HM379" s="141"/>
      <c r="HN379" s="141"/>
      <c r="HO379" s="141"/>
      <c r="HP379" s="141"/>
      <c r="HQ379" s="141"/>
      <c r="HR379" s="141"/>
      <c r="HS379" s="141"/>
      <c r="HT379" s="141"/>
      <c r="HU379" s="141"/>
      <c r="HV379" s="141"/>
      <c r="HW379" s="141"/>
      <c r="HX379" s="141"/>
      <c r="HY379" s="141"/>
      <c r="HZ379" s="141"/>
      <c r="IA379" s="141"/>
      <c r="IB379" s="141"/>
      <c r="IC379" s="141"/>
      <c r="ID379" s="141"/>
      <c r="IE379" s="141"/>
      <c r="IF379" s="141"/>
      <c r="IG379" s="141"/>
      <c r="IH379" s="141"/>
      <c r="II379" s="141"/>
      <c r="IJ379" s="141"/>
      <c r="IK379" s="141"/>
      <c r="IL379" s="141"/>
      <c r="IM379" s="141"/>
      <c r="IN379" s="141"/>
      <c r="IO379" s="141"/>
      <c r="IP379" s="141"/>
      <c r="IQ379" s="141"/>
      <c r="IR379" s="141"/>
      <c r="IS379" s="141"/>
      <c r="IT379" s="141"/>
      <c r="IU379" s="141"/>
      <c r="IV379" s="141"/>
    </row>
    <row r="380" spans="1:256" ht="15.6" x14ac:dyDescent="0.25">
      <c r="A380" s="147">
        <v>30500</v>
      </c>
      <c r="B380" s="146" t="s">
        <v>1300</v>
      </c>
      <c r="C380" s="146" t="s">
        <v>32</v>
      </c>
      <c r="D380" s="148">
        <v>30620</v>
      </c>
      <c r="E380" s="170" t="s">
        <v>50</v>
      </c>
      <c r="F380" s="156">
        <f>'2018-2019 Form'!F399</f>
        <v>0</v>
      </c>
      <c r="G380" s="156">
        <f>F380</f>
        <v>0</v>
      </c>
      <c r="H380" s="156"/>
      <c r="I380" s="156"/>
      <c r="J380" s="156">
        <f>F380</f>
        <v>0</v>
      </c>
      <c r="K380" s="156"/>
      <c r="L380" s="173"/>
      <c r="M380" s="173"/>
      <c r="N380" s="173"/>
      <c r="O380" s="157"/>
    </row>
    <row r="381" spans="1:256" ht="15.6" x14ac:dyDescent="0.25">
      <c r="A381" s="147">
        <v>30525</v>
      </c>
      <c r="B381" s="146" t="s">
        <v>1300</v>
      </c>
      <c r="C381" s="146" t="s">
        <v>320</v>
      </c>
      <c r="D381" s="148">
        <v>30620</v>
      </c>
      <c r="E381" s="170" t="s">
        <v>779</v>
      </c>
      <c r="F381" s="156">
        <f>'2018-2019 Form'!F400</f>
        <v>0</v>
      </c>
      <c r="G381" s="156">
        <f t="shared" ref="G381:G397" si="38">F381</f>
        <v>0</v>
      </c>
      <c r="H381" s="156"/>
      <c r="I381" s="156"/>
      <c r="J381" s="156">
        <f>F381</f>
        <v>0</v>
      </c>
      <c r="K381" s="156"/>
      <c r="L381" s="173"/>
      <c r="M381" s="173"/>
      <c r="N381" s="173"/>
      <c r="O381" s="157"/>
    </row>
    <row r="382" spans="1:256" ht="15.6" x14ac:dyDescent="0.25">
      <c r="A382" s="149">
        <v>30530</v>
      </c>
      <c r="B382" s="146" t="s">
        <v>1300</v>
      </c>
      <c r="C382" s="146" t="s">
        <v>143</v>
      </c>
      <c r="D382" s="148">
        <v>30620</v>
      </c>
      <c r="E382" s="170" t="s">
        <v>780</v>
      </c>
      <c r="F382" s="156">
        <f>'2018-2019 Form'!F401</f>
        <v>0</v>
      </c>
      <c r="G382" s="156">
        <f t="shared" si="38"/>
        <v>0</v>
      </c>
      <c r="H382" s="156"/>
      <c r="I382" s="156"/>
      <c r="J382" s="156">
        <f>F382</f>
        <v>0</v>
      </c>
      <c r="K382" s="156"/>
      <c r="L382" s="173"/>
      <c r="M382" s="173"/>
      <c r="N382" s="173"/>
      <c r="O382" s="157"/>
    </row>
    <row r="383" spans="1:256" ht="15.6" x14ac:dyDescent="0.25">
      <c r="A383" s="149">
        <v>30531</v>
      </c>
      <c r="B383" s="146" t="s">
        <v>1300</v>
      </c>
      <c r="C383" s="146" t="s">
        <v>145</v>
      </c>
      <c r="D383" s="148">
        <v>30620</v>
      </c>
      <c r="E383" s="170" t="s">
        <v>781</v>
      </c>
      <c r="F383" s="156">
        <f>'2018-2019 Form'!F402</f>
        <v>0</v>
      </c>
      <c r="G383" s="156">
        <f t="shared" si="38"/>
        <v>0</v>
      </c>
      <c r="H383" s="156"/>
      <c r="I383" s="156"/>
      <c r="J383" s="156">
        <f>F383</f>
        <v>0</v>
      </c>
      <c r="K383" s="156"/>
      <c r="L383" s="173"/>
      <c r="M383" s="173"/>
      <c r="N383" s="173"/>
      <c r="O383" s="157"/>
    </row>
    <row r="384" spans="1:256" ht="15.6" x14ac:dyDescent="0.25">
      <c r="A384" s="149">
        <v>30532</v>
      </c>
      <c r="B384" s="146" t="s">
        <v>1300</v>
      </c>
      <c r="C384" s="150" t="s">
        <v>15</v>
      </c>
      <c r="D384" s="148">
        <v>30620</v>
      </c>
      <c r="E384" s="170" t="s">
        <v>782</v>
      </c>
      <c r="F384" s="156">
        <f>'2018-2019 Form'!F403</f>
        <v>0</v>
      </c>
      <c r="G384" s="156"/>
      <c r="H384" s="156"/>
      <c r="I384" s="156"/>
      <c r="J384" s="156"/>
      <c r="K384" s="156"/>
      <c r="L384" s="173"/>
      <c r="M384" s="173"/>
      <c r="N384" s="173"/>
      <c r="O384" s="157">
        <f>F384</f>
        <v>0</v>
      </c>
    </row>
    <row r="385" spans="1:256" ht="15.6" x14ac:dyDescent="0.25">
      <c r="A385" s="149">
        <v>30533</v>
      </c>
      <c r="B385" s="146" t="s">
        <v>1300</v>
      </c>
      <c r="C385" s="146" t="s">
        <v>147</v>
      </c>
      <c r="D385" s="148">
        <v>30620</v>
      </c>
      <c r="E385" s="170" t="s">
        <v>783</v>
      </c>
      <c r="F385" s="156">
        <f>'2018-2019 Form'!F404</f>
        <v>0</v>
      </c>
      <c r="G385" s="156">
        <f t="shared" si="38"/>
        <v>0</v>
      </c>
      <c r="H385" s="156"/>
      <c r="I385" s="156"/>
      <c r="J385" s="156">
        <f>F385</f>
        <v>0</v>
      </c>
      <c r="K385" s="156"/>
      <c r="L385" s="173"/>
      <c r="M385" s="173"/>
      <c r="N385" s="173"/>
      <c r="O385" s="157"/>
    </row>
    <row r="386" spans="1:256" ht="15.6" x14ac:dyDescent="0.25">
      <c r="A386" s="149">
        <v>30534</v>
      </c>
      <c r="B386" s="146" t="s">
        <v>1300</v>
      </c>
      <c r="C386" s="146" t="s">
        <v>149</v>
      </c>
      <c r="D386" s="148">
        <v>30620</v>
      </c>
      <c r="E386" s="170" t="s">
        <v>784</v>
      </c>
      <c r="F386" s="156">
        <f>'2018-2019 Form'!F405</f>
        <v>0</v>
      </c>
      <c r="G386" s="156">
        <f t="shared" si="38"/>
        <v>0</v>
      </c>
      <c r="H386" s="156"/>
      <c r="I386" s="156"/>
      <c r="J386" s="156">
        <f t="shared" ref="J386:J397" si="39">F386</f>
        <v>0</v>
      </c>
      <c r="K386" s="156"/>
      <c r="L386" s="173"/>
      <c r="M386" s="173"/>
      <c r="N386" s="173"/>
      <c r="O386" s="157"/>
    </row>
    <row r="387" spans="1:256" ht="15.6" x14ac:dyDescent="0.25">
      <c r="A387" s="149">
        <v>30535</v>
      </c>
      <c r="B387" s="146" t="s">
        <v>1300</v>
      </c>
      <c r="C387" s="146" t="s">
        <v>151</v>
      </c>
      <c r="D387" s="148">
        <v>30620</v>
      </c>
      <c r="E387" s="170" t="s">
        <v>785</v>
      </c>
      <c r="F387" s="156">
        <f>'2018-2019 Form'!F406</f>
        <v>0</v>
      </c>
      <c r="G387" s="156">
        <f t="shared" si="38"/>
        <v>0</v>
      </c>
      <c r="H387" s="156"/>
      <c r="I387" s="156"/>
      <c r="J387" s="156">
        <f t="shared" si="39"/>
        <v>0</v>
      </c>
      <c r="K387" s="156"/>
      <c r="L387" s="173"/>
      <c r="M387" s="173"/>
      <c r="N387" s="173"/>
      <c r="O387" s="157"/>
    </row>
    <row r="388" spans="1:256" ht="15.6" x14ac:dyDescent="0.25">
      <c r="A388" s="149">
        <v>30536</v>
      </c>
      <c r="B388" s="146" t="s">
        <v>1300</v>
      </c>
      <c r="C388" s="146" t="s">
        <v>155</v>
      </c>
      <c r="D388" s="148">
        <v>30620</v>
      </c>
      <c r="E388" s="170" t="s">
        <v>786</v>
      </c>
      <c r="F388" s="156">
        <f>'2018-2019 Form'!F407</f>
        <v>0</v>
      </c>
      <c r="G388" s="156">
        <f t="shared" si="38"/>
        <v>0</v>
      </c>
      <c r="H388" s="156"/>
      <c r="I388" s="156"/>
      <c r="J388" s="156">
        <f t="shared" si="39"/>
        <v>0</v>
      </c>
      <c r="K388" s="156"/>
      <c r="L388" s="173"/>
      <c r="M388" s="173"/>
      <c r="N388" s="322"/>
      <c r="O388" s="157"/>
    </row>
    <row r="389" spans="1:256" ht="15.6" x14ac:dyDescent="0.25">
      <c r="A389" s="149">
        <v>30537</v>
      </c>
      <c r="B389" s="146" t="s">
        <v>1300</v>
      </c>
      <c r="C389" s="146" t="s">
        <v>157</v>
      </c>
      <c r="D389" s="148">
        <v>30620</v>
      </c>
      <c r="E389" s="170" t="s">
        <v>787</v>
      </c>
      <c r="F389" s="156">
        <f>'2018-2019 Form'!F408</f>
        <v>0</v>
      </c>
      <c r="G389" s="156">
        <f t="shared" si="38"/>
        <v>0</v>
      </c>
      <c r="H389" s="156"/>
      <c r="I389" s="156"/>
      <c r="J389" s="156">
        <f t="shared" si="39"/>
        <v>0</v>
      </c>
      <c r="K389" s="156"/>
      <c r="L389" s="173"/>
      <c r="M389" s="173"/>
      <c r="N389" s="173"/>
      <c r="O389" s="157"/>
    </row>
    <row r="390" spans="1:256" ht="14.4" customHeight="1" x14ac:dyDescent="0.25">
      <c r="A390" s="149">
        <v>30538</v>
      </c>
      <c r="B390" s="146" t="s">
        <v>1300</v>
      </c>
      <c r="C390" s="146" t="s">
        <v>394</v>
      </c>
      <c r="D390" s="148">
        <v>30620</v>
      </c>
      <c r="E390" s="170" t="s">
        <v>788</v>
      </c>
      <c r="F390" s="156">
        <f>'2018-2019 Form'!F409</f>
        <v>0</v>
      </c>
      <c r="G390" s="156">
        <f t="shared" si="38"/>
        <v>0</v>
      </c>
      <c r="H390" s="156"/>
      <c r="I390" s="156"/>
      <c r="J390" s="156">
        <f t="shared" si="39"/>
        <v>0</v>
      </c>
      <c r="K390" s="156"/>
      <c r="L390" s="173"/>
      <c r="M390" s="173"/>
      <c r="N390" s="173"/>
      <c r="O390" s="157"/>
    </row>
    <row r="391" spans="1:256" ht="15.6" x14ac:dyDescent="0.25">
      <c r="A391" s="147">
        <v>30540</v>
      </c>
      <c r="B391" s="146" t="s">
        <v>1300</v>
      </c>
      <c r="C391" s="146" t="s">
        <v>44</v>
      </c>
      <c r="D391" s="148">
        <v>30620</v>
      </c>
      <c r="E391" s="170" t="s">
        <v>51</v>
      </c>
      <c r="F391" s="156">
        <f>'2018-2019 Form'!F410</f>
        <v>0</v>
      </c>
      <c r="G391" s="156">
        <f t="shared" si="38"/>
        <v>0</v>
      </c>
      <c r="H391" s="156"/>
      <c r="I391" s="156"/>
      <c r="J391" s="156">
        <f t="shared" si="39"/>
        <v>0</v>
      </c>
      <c r="K391" s="156"/>
      <c r="L391" s="173"/>
      <c r="M391" s="173"/>
      <c r="N391" s="173"/>
      <c r="O391" s="157"/>
    </row>
    <row r="392" spans="1:256" ht="15.6" x14ac:dyDescent="0.25">
      <c r="A392" s="147">
        <v>30560</v>
      </c>
      <c r="B392" s="146" t="s">
        <v>1300</v>
      </c>
      <c r="C392" s="146" t="s">
        <v>46</v>
      </c>
      <c r="D392" s="148">
        <v>30620</v>
      </c>
      <c r="E392" s="170" t="s">
        <v>52</v>
      </c>
      <c r="F392" s="156">
        <f>'2018-2019 Form'!F411</f>
        <v>0</v>
      </c>
      <c r="G392" s="156">
        <f t="shared" si="38"/>
        <v>0</v>
      </c>
      <c r="H392" s="156"/>
      <c r="I392" s="156"/>
      <c r="J392" s="156">
        <f t="shared" si="39"/>
        <v>0</v>
      </c>
      <c r="K392" s="156"/>
      <c r="L392" s="173"/>
      <c r="M392" s="173"/>
      <c r="N392" s="173"/>
      <c r="O392" s="157"/>
    </row>
    <row r="393" spans="1:256" s="144" customFormat="1" ht="15.6" x14ac:dyDescent="0.25">
      <c r="A393" s="149">
        <v>30570</v>
      </c>
      <c r="B393" s="146" t="s">
        <v>1300</v>
      </c>
      <c r="C393" s="146" t="s">
        <v>396</v>
      </c>
      <c r="D393" s="148">
        <v>30620</v>
      </c>
      <c r="E393" s="170" t="s">
        <v>789</v>
      </c>
      <c r="F393" s="156">
        <f>'2018-2019 Form'!F412</f>
        <v>0</v>
      </c>
      <c r="G393" s="156">
        <f t="shared" si="38"/>
        <v>0</v>
      </c>
      <c r="H393" s="156"/>
      <c r="I393" s="156"/>
      <c r="J393" s="156">
        <f t="shared" si="39"/>
        <v>0</v>
      </c>
      <c r="K393" s="156"/>
      <c r="L393" s="173"/>
      <c r="M393" s="173"/>
      <c r="N393" s="173"/>
      <c r="O393" s="157"/>
      <c r="P393" s="143"/>
      <c r="Q393" s="143"/>
      <c r="R393" s="143"/>
      <c r="S393" s="143"/>
      <c r="T393" s="143"/>
      <c r="U393" s="143"/>
      <c r="V393" s="143"/>
      <c r="W393" s="143"/>
      <c r="X393" s="143"/>
      <c r="Y393" s="143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43"/>
      <c r="AJ393" s="143"/>
      <c r="AK393" s="143"/>
      <c r="AL393" s="143"/>
      <c r="AM393" s="143"/>
      <c r="AN393" s="143"/>
      <c r="AO393" s="143"/>
      <c r="AP393" s="143"/>
      <c r="AQ393" s="143"/>
      <c r="AR393" s="143"/>
      <c r="AS393" s="143"/>
      <c r="AT393" s="143"/>
      <c r="AU393" s="143"/>
      <c r="AV393" s="143"/>
      <c r="AW393" s="143"/>
      <c r="AX393" s="143"/>
      <c r="AY393" s="143"/>
      <c r="AZ393" s="143"/>
      <c r="BA393" s="143"/>
      <c r="BB393" s="143"/>
      <c r="BC393" s="143"/>
      <c r="BD393" s="143"/>
      <c r="BE393" s="143"/>
      <c r="BF393" s="143"/>
      <c r="BG393" s="143"/>
      <c r="BH393" s="143"/>
      <c r="BI393" s="143"/>
      <c r="BJ393" s="143"/>
      <c r="BK393" s="143"/>
      <c r="BL393" s="143"/>
      <c r="BM393" s="143"/>
      <c r="BN393" s="143"/>
      <c r="BO393" s="143"/>
      <c r="BP393" s="143"/>
      <c r="BQ393" s="143"/>
      <c r="BR393" s="143"/>
      <c r="BS393" s="143"/>
      <c r="BT393" s="143"/>
      <c r="BU393" s="143"/>
      <c r="BV393" s="143"/>
      <c r="BW393" s="143"/>
      <c r="BX393" s="143"/>
      <c r="BY393" s="143"/>
      <c r="BZ393" s="143"/>
      <c r="CA393" s="143"/>
      <c r="CB393" s="143"/>
      <c r="CC393" s="143"/>
      <c r="CD393" s="143"/>
      <c r="CE393" s="143"/>
      <c r="CF393" s="143"/>
      <c r="CG393" s="143"/>
      <c r="CH393" s="143"/>
      <c r="CI393" s="143"/>
      <c r="CJ393" s="143"/>
      <c r="CK393" s="143"/>
      <c r="CL393" s="143"/>
      <c r="CM393" s="143"/>
      <c r="CN393" s="143"/>
      <c r="CO393" s="143"/>
      <c r="CP393" s="143"/>
      <c r="CQ393" s="143"/>
      <c r="CR393" s="143"/>
      <c r="CS393" s="143"/>
      <c r="CT393" s="143"/>
      <c r="CU393" s="143"/>
      <c r="CV393" s="143"/>
      <c r="CW393" s="143"/>
      <c r="CX393" s="143"/>
      <c r="CY393" s="143"/>
      <c r="CZ393" s="143"/>
      <c r="DA393" s="143"/>
      <c r="DB393" s="143"/>
      <c r="DC393" s="143"/>
      <c r="DD393" s="143"/>
      <c r="DE393" s="143"/>
      <c r="DF393" s="143"/>
      <c r="DG393" s="143"/>
      <c r="DH393" s="143"/>
      <c r="DI393" s="143"/>
      <c r="DJ393" s="143"/>
      <c r="DK393" s="143"/>
      <c r="DL393" s="143"/>
      <c r="DM393" s="143"/>
      <c r="DN393" s="143"/>
      <c r="DO393" s="143"/>
      <c r="DP393" s="143"/>
      <c r="DQ393" s="143"/>
      <c r="DR393" s="143"/>
      <c r="DS393" s="143"/>
      <c r="DT393" s="143"/>
      <c r="DU393" s="143"/>
      <c r="DV393" s="143"/>
      <c r="DW393" s="143"/>
      <c r="DX393" s="143"/>
      <c r="DY393" s="143"/>
      <c r="DZ393" s="143"/>
      <c r="EA393" s="143"/>
      <c r="EB393" s="143"/>
      <c r="EC393" s="143"/>
      <c r="ED393" s="143"/>
      <c r="EE393" s="143"/>
      <c r="EF393" s="143"/>
      <c r="EG393" s="143"/>
      <c r="EH393" s="143"/>
      <c r="EI393" s="143"/>
      <c r="EJ393" s="143"/>
      <c r="EK393" s="143"/>
      <c r="EL393" s="143"/>
      <c r="EM393" s="143"/>
      <c r="EN393" s="143"/>
      <c r="EO393" s="143"/>
      <c r="EP393" s="143"/>
      <c r="EQ393" s="143"/>
      <c r="ER393" s="143"/>
      <c r="ES393" s="143"/>
      <c r="ET393" s="143"/>
      <c r="EU393" s="143"/>
      <c r="EV393" s="143"/>
      <c r="EW393" s="143"/>
      <c r="EX393" s="143"/>
      <c r="EY393" s="143"/>
      <c r="EZ393" s="143"/>
      <c r="FA393" s="143"/>
      <c r="FB393" s="143"/>
      <c r="FC393" s="143"/>
      <c r="FD393" s="143"/>
      <c r="FE393" s="143"/>
      <c r="FF393" s="143"/>
      <c r="FG393" s="143"/>
      <c r="FH393" s="143"/>
      <c r="FI393" s="143"/>
      <c r="FJ393" s="143"/>
      <c r="FK393" s="143"/>
      <c r="FL393" s="143"/>
      <c r="FM393" s="143"/>
      <c r="FN393" s="143"/>
      <c r="FO393" s="143"/>
      <c r="FP393" s="143"/>
      <c r="FQ393" s="143"/>
      <c r="FR393" s="143"/>
      <c r="FS393" s="143"/>
      <c r="FT393" s="143"/>
      <c r="FU393" s="143"/>
      <c r="FV393" s="143"/>
      <c r="FW393" s="143"/>
      <c r="FX393" s="143"/>
      <c r="FY393" s="143"/>
      <c r="FZ393" s="143"/>
      <c r="GA393" s="143"/>
      <c r="GB393" s="143"/>
      <c r="GC393" s="143"/>
      <c r="GD393" s="143"/>
      <c r="GE393" s="143"/>
      <c r="GF393" s="143"/>
      <c r="GG393" s="143"/>
      <c r="GH393" s="143"/>
      <c r="GI393" s="143"/>
      <c r="GJ393" s="143"/>
      <c r="GK393" s="143"/>
      <c r="GL393" s="143"/>
      <c r="GM393" s="143"/>
      <c r="GN393" s="143"/>
      <c r="GO393" s="143"/>
      <c r="GP393" s="143"/>
      <c r="GQ393" s="143"/>
      <c r="GR393" s="143"/>
      <c r="GS393" s="143"/>
      <c r="GT393" s="143"/>
      <c r="GU393" s="143"/>
      <c r="GV393" s="143"/>
      <c r="GW393" s="143"/>
      <c r="GX393" s="143"/>
      <c r="GY393" s="143"/>
      <c r="GZ393" s="143"/>
      <c r="HA393" s="143"/>
      <c r="HB393" s="143"/>
      <c r="HC393" s="143"/>
      <c r="HD393" s="143"/>
      <c r="HE393" s="143"/>
      <c r="HF393" s="143"/>
      <c r="HG393" s="143"/>
      <c r="HH393" s="143"/>
      <c r="HI393" s="143"/>
      <c r="HJ393" s="143"/>
      <c r="HK393" s="143"/>
      <c r="HL393" s="143"/>
      <c r="HM393" s="143"/>
      <c r="HN393" s="143"/>
      <c r="HO393" s="143"/>
      <c r="HP393" s="143"/>
      <c r="HQ393" s="143"/>
      <c r="HR393" s="143"/>
      <c r="HS393" s="143"/>
      <c r="HT393" s="143"/>
      <c r="HU393" s="143"/>
      <c r="HV393" s="143"/>
      <c r="HW393" s="143"/>
      <c r="HX393" s="143"/>
      <c r="HY393" s="143"/>
      <c r="HZ393" s="143"/>
      <c r="IA393" s="143"/>
      <c r="IB393" s="143"/>
      <c r="IC393" s="143"/>
      <c r="ID393" s="143"/>
      <c r="IE393" s="143"/>
      <c r="IF393" s="143"/>
      <c r="IG393" s="143"/>
      <c r="IH393" s="143"/>
      <c r="II393" s="143"/>
      <c r="IJ393" s="143"/>
      <c r="IK393" s="143"/>
      <c r="IL393" s="143"/>
      <c r="IM393" s="143"/>
      <c r="IN393" s="143"/>
      <c r="IO393" s="143"/>
      <c r="IP393" s="143"/>
      <c r="IQ393" s="143"/>
      <c r="IR393" s="143"/>
      <c r="IS393" s="143"/>
      <c r="IT393" s="143"/>
      <c r="IU393" s="143"/>
      <c r="IV393" s="143"/>
    </row>
    <row r="394" spans="1:256" s="144" customFormat="1" ht="15.6" x14ac:dyDescent="0.25">
      <c r="A394" s="149">
        <v>30571</v>
      </c>
      <c r="B394" s="146" t="s">
        <v>1300</v>
      </c>
      <c r="C394" s="146" t="s">
        <v>398</v>
      </c>
      <c r="D394" s="148">
        <v>30620</v>
      </c>
      <c r="E394" s="170" t="s">
        <v>774</v>
      </c>
      <c r="F394" s="156">
        <f>'2018-2019 Form'!F413</f>
        <v>0</v>
      </c>
      <c r="G394" s="156">
        <f t="shared" si="38"/>
        <v>0</v>
      </c>
      <c r="H394" s="156"/>
      <c r="I394" s="156"/>
      <c r="J394" s="156">
        <f t="shared" si="39"/>
        <v>0</v>
      </c>
      <c r="K394" s="156"/>
      <c r="L394" s="173"/>
      <c r="M394" s="173"/>
      <c r="N394" s="173"/>
      <c r="O394" s="157"/>
      <c r="P394" s="143"/>
      <c r="Q394" s="143"/>
      <c r="R394" s="143"/>
      <c r="S394" s="143"/>
      <c r="T394" s="143"/>
      <c r="U394" s="143"/>
      <c r="V394" s="143"/>
      <c r="W394" s="143"/>
      <c r="X394" s="143"/>
      <c r="Y394" s="143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43"/>
      <c r="AJ394" s="143"/>
      <c r="AK394" s="143"/>
      <c r="AL394" s="143"/>
      <c r="AM394" s="143"/>
      <c r="AN394" s="143"/>
      <c r="AO394" s="143"/>
      <c r="AP394" s="143"/>
      <c r="AQ394" s="143"/>
      <c r="AR394" s="143"/>
      <c r="AS394" s="143"/>
      <c r="AT394" s="143"/>
      <c r="AU394" s="143"/>
      <c r="AV394" s="143"/>
      <c r="AW394" s="143"/>
      <c r="AX394" s="143"/>
      <c r="AY394" s="143"/>
      <c r="AZ394" s="143"/>
      <c r="BA394" s="143"/>
      <c r="BB394" s="143"/>
      <c r="BC394" s="143"/>
      <c r="BD394" s="143"/>
      <c r="BE394" s="143"/>
      <c r="BF394" s="143"/>
      <c r="BG394" s="143"/>
      <c r="BH394" s="143"/>
      <c r="BI394" s="143"/>
      <c r="BJ394" s="143"/>
      <c r="BK394" s="143"/>
      <c r="BL394" s="143"/>
      <c r="BM394" s="143"/>
      <c r="BN394" s="143"/>
      <c r="BO394" s="143"/>
      <c r="BP394" s="143"/>
      <c r="BQ394" s="143"/>
      <c r="BR394" s="143"/>
      <c r="BS394" s="143"/>
      <c r="BT394" s="143"/>
      <c r="BU394" s="143"/>
      <c r="BV394" s="143"/>
      <c r="BW394" s="143"/>
      <c r="BX394" s="143"/>
      <c r="BY394" s="143"/>
      <c r="BZ394" s="143"/>
      <c r="CA394" s="143"/>
      <c r="CB394" s="143"/>
      <c r="CC394" s="143"/>
      <c r="CD394" s="143"/>
      <c r="CE394" s="143"/>
      <c r="CF394" s="143"/>
      <c r="CG394" s="143"/>
      <c r="CH394" s="143"/>
      <c r="CI394" s="143"/>
      <c r="CJ394" s="143"/>
      <c r="CK394" s="143"/>
      <c r="CL394" s="143"/>
      <c r="CM394" s="143"/>
      <c r="CN394" s="143"/>
      <c r="CO394" s="143"/>
      <c r="CP394" s="143"/>
      <c r="CQ394" s="143"/>
      <c r="CR394" s="143"/>
      <c r="CS394" s="143"/>
      <c r="CT394" s="143"/>
      <c r="CU394" s="143"/>
      <c r="CV394" s="143"/>
      <c r="CW394" s="143"/>
      <c r="CX394" s="143"/>
      <c r="CY394" s="143"/>
      <c r="CZ394" s="143"/>
      <c r="DA394" s="143"/>
      <c r="DB394" s="143"/>
      <c r="DC394" s="143"/>
      <c r="DD394" s="143"/>
      <c r="DE394" s="143"/>
      <c r="DF394" s="143"/>
      <c r="DG394" s="143"/>
      <c r="DH394" s="143"/>
      <c r="DI394" s="143"/>
      <c r="DJ394" s="143"/>
      <c r="DK394" s="143"/>
      <c r="DL394" s="143"/>
      <c r="DM394" s="143"/>
      <c r="DN394" s="143"/>
      <c r="DO394" s="143"/>
      <c r="DP394" s="143"/>
      <c r="DQ394" s="143"/>
      <c r="DR394" s="143"/>
      <c r="DS394" s="143"/>
      <c r="DT394" s="143"/>
      <c r="DU394" s="143"/>
      <c r="DV394" s="143"/>
      <c r="DW394" s="143"/>
      <c r="DX394" s="143"/>
      <c r="DY394" s="143"/>
      <c r="DZ394" s="143"/>
      <c r="EA394" s="143"/>
      <c r="EB394" s="143"/>
      <c r="EC394" s="143"/>
      <c r="ED394" s="143"/>
      <c r="EE394" s="143"/>
      <c r="EF394" s="143"/>
      <c r="EG394" s="143"/>
      <c r="EH394" s="143"/>
      <c r="EI394" s="143"/>
      <c r="EJ394" s="143"/>
      <c r="EK394" s="143"/>
      <c r="EL394" s="143"/>
      <c r="EM394" s="143"/>
      <c r="EN394" s="143"/>
      <c r="EO394" s="143"/>
      <c r="EP394" s="143"/>
      <c r="EQ394" s="143"/>
      <c r="ER394" s="143"/>
      <c r="ES394" s="143"/>
      <c r="ET394" s="143"/>
      <c r="EU394" s="143"/>
      <c r="EV394" s="143"/>
      <c r="EW394" s="143"/>
      <c r="EX394" s="143"/>
      <c r="EY394" s="143"/>
      <c r="EZ394" s="143"/>
      <c r="FA394" s="143"/>
      <c r="FB394" s="143"/>
      <c r="FC394" s="143"/>
      <c r="FD394" s="143"/>
      <c r="FE394" s="143"/>
      <c r="FF394" s="143"/>
      <c r="FG394" s="143"/>
      <c r="FH394" s="143"/>
      <c r="FI394" s="143"/>
      <c r="FJ394" s="143"/>
      <c r="FK394" s="143"/>
      <c r="FL394" s="143"/>
      <c r="FM394" s="143"/>
      <c r="FN394" s="143"/>
      <c r="FO394" s="143"/>
      <c r="FP394" s="143"/>
      <c r="FQ394" s="143"/>
      <c r="FR394" s="143"/>
      <c r="FS394" s="143"/>
      <c r="FT394" s="143"/>
      <c r="FU394" s="143"/>
      <c r="FV394" s="143"/>
      <c r="FW394" s="143"/>
      <c r="FX394" s="143"/>
      <c r="FY394" s="143"/>
      <c r="FZ394" s="143"/>
      <c r="GA394" s="143"/>
      <c r="GB394" s="143"/>
      <c r="GC394" s="143"/>
      <c r="GD394" s="143"/>
      <c r="GE394" s="143"/>
      <c r="GF394" s="143"/>
      <c r="GG394" s="143"/>
      <c r="GH394" s="143"/>
      <c r="GI394" s="143"/>
      <c r="GJ394" s="143"/>
      <c r="GK394" s="143"/>
      <c r="GL394" s="143"/>
      <c r="GM394" s="143"/>
      <c r="GN394" s="143"/>
      <c r="GO394" s="143"/>
      <c r="GP394" s="143"/>
      <c r="GQ394" s="143"/>
      <c r="GR394" s="143"/>
      <c r="GS394" s="143"/>
      <c r="GT394" s="143"/>
      <c r="GU394" s="143"/>
      <c r="GV394" s="143"/>
      <c r="GW394" s="143"/>
      <c r="GX394" s="143"/>
      <c r="GY394" s="143"/>
      <c r="GZ394" s="143"/>
      <c r="HA394" s="143"/>
      <c r="HB394" s="143"/>
      <c r="HC394" s="143"/>
      <c r="HD394" s="143"/>
      <c r="HE394" s="143"/>
      <c r="HF394" s="143"/>
      <c r="HG394" s="143"/>
      <c r="HH394" s="143"/>
      <c r="HI394" s="143"/>
      <c r="HJ394" s="143"/>
      <c r="HK394" s="143"/>
      <c r="HL394" s="143"/>
      <c r="HM394" s="143"/>
      <c r="HN394" s="143"/>
      <c r="HO394" s="143"/>
      <c r="HP394" s="143"/>
      <c r="HQ394" s="143"/>
      <c r="HR394" s="143"/>
      <c r="HS394" s="143"/>
      <c r="HT394" s="143"/>
      <c r="HU394" s="143"/>
      <c r="HV394" s="143"/>
      <c r="HW394" s="143"/>
      <c r="HX394" s="143"/>
      <c r="HY394" s="143"/>
      <c r="HZ394" s="143"/>
      <c r="IA394" s="143"/>
      <c r="IB394" s="143"/>
      <c r="IC394" s="143"/>
      <c r="ID394" s="143"/>
      <c r="IE394" s="143"/>
      <c r="IF394" s="143"/>
      <c r="IG394" s="143"/>
      <c r="IH394" s="143"/>
      <c r="II394" s="143"/>
      <c r="IJ394" s="143"/>
      <c r="IK394" s="143"/>
      <c r="IL394" s="143"/>
      <c r="IM394" s="143"/>
      <c r="IN394" s="143"/>
      <c r="IO394" s="143"/>
      <c r="IP394" s="143"/>
      <c r="IQ394" s="143"/>
      <c r="IR394" s="143"/>
      <c r="IS394" s="143"/>
      <c r="IT394" s="143"/>
      <c r="IU394" s="143"/>
      <c r="IV394" s="143"/>
    </row>
    <row r="395" spans="1:256" s="144" customFormat="1" ht="15.6" x14ac:dyDescent="0.25">
      <c r="A395" s="147">
        <v>30580</v>
      </c>
      <c r="B395" s="146" t="s">
        <v>1300</v>
      </c>
      <c r="C395" s="146" t="s">
        <v>35</v>
      </c>
      <c r="D395" s="148">
        <v>30620</v>
      </c>
      <c r="E395" s="170" t="s">
        <v>53</v>
      </c>
      <c r="F395" s="156">
        <f>'2018-2019 Form'!F414</f>
        <v>0</v>
      </c>
      <c r="G395" s="156">
        <f t="shared" si="38"/>
        <v>0</v>
      </c>
      <c r="H395" s="156"/>
      <c r="I395" s="156"/>
      <c r="J395" s="156">
        <f t="shared" si="39"/>
        <v>0</v>
      </c>
      <c r="K395" s="156"/>
      <c r="L395" s="173"/>
      <c r="M395" s="173"/>
      <c r="N395" s="173"/>
      <c r="O395" s="157"/>
      <c r="P395" s="143"/>
      <c r="Q395" s="143"/>
      <c r="R395" s="143"/>
      <c r="S395" s="143"/>
      <c r="T395" s="143"/>
      <c r="U395" s="143"/>
      <c r="V395" s="143"/>
      <c r="W395" s="143"/>
      <c r="X395" s="143"/>
      <c r="Y395" s="143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43"/>
      <c r="AJ395" s="143"/>
      <c r="AK395" s="143"/>
      <c r="AL395" s="143"/>
      <c r="AM395" s="143"/>
      <c r="AN395" s="143"/>
      <c r="AO395" s="143"/>
      <c r="AP395" s="143"/>
      <c r="AQ395" s="143"/>
      <c r="AR395" s="143"/>
      <c r="AS395" s="143"/>
      <c r="AT395" s="143"/>
      <c r="AU395" s="143"/>
      <c r="AV395" s="143"/>
      <c r="AW395" s="143"/>
      <c r="AX395" s="143"/>
      <c r="AY395" s="143"/>
      <c r="AZ395" s="143"/>
      <c r="BA395" s="143"/>
      <c r="BB395" s="143"/>
      <c r="BC395" s="143"/>
      <c r="BD395" s="143"/>
      <c r="BE395" s="143"/>
      <c r="BF395" s="143"/>
      <c r="BG395" s="143"/>
      <c r="BH395" s="143"/>
      <c r="BI395" s="143"/>
      <c r="BJ395" s="143"/>
      <c r="BK395" s="143"/>
      <c r="BL395" s="143"/>
      <c r="BM395" s="143"/>
      <c r="BN395" s="143"/>
      <c r="BO395" s="143"/>
      <c r="BP395" s="143"/>
      <c r="BQ395" s="143"/>
      <c r="BR395" s="143"/>
      <c r="BS395" s="143"/>
      <c r="BT395" s="143"/>
      <c r="BU395" s="143"/>
      <c r="BV395" s="143"/>
      <c r="BW395" s="143"/>
      <c r="BX395" s="143"/>
      <c r="BY395" s="143"/>
      <c r="BZ395" s="143"/>
      <c r="CA395" s="143"/>
      <c r="CB395" s="143"/>
      <c r="CC395" s="143"/>
      <c r="CD395" s="143"/>
      <c r="CE395" s="143"/>
      <c r="CF395" s="143"/>
      <c r="CG395" s="143"/>
      <c r="CH395" s="143"/>
      <c r="CI395" s="143"/>
      <c r="CJ395" s="143"/>
      <c r="CK395" s="143"/>
      <c r="CL395" s="143"/>
      <c r="CM395" s="143"/>
      <c r="CN395" s="143"/>
      <c r="CO395" s="143"/>
      <c r="CP395" s="143"/>
      <c r="CQ395" s="143"/>
      <c r="CR395" s="143"/>
      <c r="CS395" s="143"/>
      <c r="CT395" s="143"/>
      <c r="CU395" s="143"/>
      <c r="CV395" s="143"/>
      <c r="CW395" s="143"/>
      <c r="CX395" s="143"/>
      <c r="CY395" s="143"/>
      <c r="CZ395" s="143"/>
      <c r="DA395" s="143"/>
      <c r="DB395" s="143"/>
      <c r="DC395" s="143"/>
      <c r="DD395" s="143"/>
      <c r="DE395" s="143"/>
      <c r="DF395" s="143"/>
      <c r="DG395" s="143"/>
      <c r="DH395" s="143"/>
      <c r="DI395" s="143"/>
      <c r="DJ395" s="143"/>
      <c r="DK395" s="143"/>
      <c r="DL395" s="143"/>
      <c r="DM395" s="143"/>
      <c r="DN395" s="143"/>
      <c r="DO395" s="143"/>
      <c r="DP395" s="143"/>
      <c r="DQ395" s="143"/>
      <c r="DR395" s="143"/>
      <c r="DS395" s="143"/>
      <c r="DT395" s="143"/>
      <c r="DU395" s="143"/>
      <c r="DV395" s="143"/>
      <c r="DW395" s="143"/>
      <c r="DX395" s="143"/>
      <c r="DY395" s="143"/>
      <c r="DZ395" s="143"/>
      <c r="EA395" s="143"/>
      <c r="EB395" s="143"/>
      <c r="EC395" s="143"/>
      <c r="ED395" s="143"/>
      <c r="EE395" s="143"/>
      <c r="EF395" s="143"/>
      <c r="EG395" s="143"/>
      <c r="EH395" s="143"/>
      <c r="EI395" s="143"/>
      <c r="EJ395" s="143"/>
      <c r="EK395" s="143"/>
      <c r="EL395" s="143"/>
      <c r="EM395" s="143"/>
      <c r="EN395" s="143"/>
      <c r="EO395" s="143"/>
      <c r="EP395" s="143"/>
      <c r="EQ395" s="143"/>
      <c r="ER395" s="143"/>
      <c r="ES395" s="143"/>
      <c r="ET395" s="143"/>
      <c r="EU395" s="143"/>
      <c r="EV395" s="143"/>
      <c r="EW395" s="143"/>
      <c r="EX395" s="143"/>
      <c r="EY395" s="143"/>
      <c r="EZ395" s="143"/>
      <c r="FA395" s="143"/>
      <c r="FB395" s="143"/>
      <c r="FC395" s="143"/>
      <c r="FD395" s="143"/>
      <c r="FE395" s="143"/>
      <c r="FF395" s="143"/>
      <c r="FG395" s="143"/>
      <c r="FH395" s="143"/>
      <c r="FI395" s="143"/>
      <c r="FJ395" s="143"/>
      <c r="FK395" s="143"/>
      <c r="FL395" s="143"/>
      <c r="FM395" s="143"/>
      <c r="FN395" s="143"/>
      <c r="FO395" s="143"/>
      <c r="FP395" s="143"/>
      <c r="FQ395" s="143"/>
      <c r="FR395" s="143"/>
      <c r="FS395" s="143"/>
      <c r="FT395" s="143"/>
      <c r="FU395" s="143"/>
      <c r="FV395" s="143"/>
      <c r="FW395" s="143"/>
      <c r="FX395" s="143"/>
      <c r="FY395" s="143"/>
      <c r="FZ395" s="143"/>
      <c r="GA395" s="143"/>
      <c r="GB395" s="143"/>
      <c r="GC395" s="143"/>
      <c r="GD395" s="143"/>
      <c r="GE395" s="143"/>
      <c r="GF395" s="143"/>
      <c r="GG395" s="143"/>
      <c r="GH395" s="143"/>
      <c r="GI395" s="143"/>
      <c r="GJ395" s="143"/>
      <c r="GK395" s="143"/>
      <c r="GL395" s="143"/>
      <c r="GM395" s="143"/>
      <c r="GN395" s="143"/>
      <c r="GO395" s="143"/>
      <c r="GP395" s="143"/>
      <c r="GQ395" s="143"/>
      <c r="GR395" s="143"/>
      <c r="GS395" s="143"/>
      <c r="GT395" s="143"/>
      <c r="GU395" s="143"/>
      <c r="GV395" s="143"/>
      <c r="GW395" s="143"/>
      <c r="GX395" s="143"/>
      <c r="GY395" s="143"/>
      <c r="GZ395" s="143"/>
      <c r="HA395" s="143"/>
      <c r="HB395" s="143"/>
      <c r="HC395" s="143"/>
      <c r="HD395" s="143"/>
      <c r="HE395" s="143"/>
      <c r="HF395" s="143"/>
      <c r="HG395" s="143"/>
      <c r="HH395" s="143"/>
      <c r="HI395" s="143"/>
      <c r="HJ395" s="143"/>
      <c r="HK395" s="143"/>
      <c r="HL395" s="143"/>
      <c r="HM395" s="143"/>
      <c r="HN395" s="143"/>
      <c r="HO395" s="143"/>
      <c r="HP395" s="143"/>
      <c r="HQ395" s="143"/>
      <c r="HR395" s="143"/>
      <c r="HS395" s="143"/>
      <c r="HT395" s="143"/>
      <c r="HU395" s="143"/>
      <c r="HV395" s="143"/>
      <c r="HW395" s="143"/>
      <c r="HX395" s="143"/>
      <c r="HY395" s="143"/>
      <c r="HZ395" s="143"/>
      <c r="IA395" s="143"/>
      <c r="IB395" s="143"/>
      <c r="IC395" s="143"/>
      <c r="ID395" s="143"/>
      <c r="IE395" s="143"/>
      <c r="IF395" s="143"/>
      <c r="IG395" s="143"/>
      <c r="IH395" s="143"/>
      <c r="II395" s="143"/>
      <c r="IJ395" s="143"/>
      <c r="IK395" s="143"/>
      <c r="IL395" s="143"/>
      <c r="IM395" s="143"/>
      <c r="IN395" s="143"/>
      <c r="IO395" s="143"/>
      <c r="IP395" s="143"/>
      <c r="IQ395" s="143"/>
      <c r="IR395" s="143"/>
      <c r="IS395" s="143"/>
      <c r="IT395" s="143"/>
      <c r="IU395" s="143"/>
      <c r="IV395" s="143"/>
    </row>
    <row r="396" spans="1:256" s="144" customFormat="1" ht="15.6" x14ac:dyDescent="0.25">
      <c r="A396" s="149">
        <v>30590</v>
      </c>
      <c r="B396" s="146" t="s">
        <v>1300</v>
      </c>
      <c r="C396" s="146" t="s">
        <v>381</v>
      </c>
      <c r="D396" s="148">
        <v>30620</v>
      </c>
      <c r="E396" s="170" t="s">
        <v>775</v>
      </c>
      <c r="F396" s="156">
        <f>'2018-2019 Form'!F415</f>
        <v>0</v>
      </c>
      <c r="G396" s="156">
        <f t="shared" si="38"/>
        <v>0</v>
      </c>
      <c r="H396" s="156"/>
      <c r="I396" s="156"/>
      <c r="J396" s="156">
        <f t="shared" si="39"/>
        <v>0</v>
      </c>
      <c r="K396" s="156"/>
      <c r="L396" s="173"/>
      <c r="M396" s="173"/>
      <c r="N396" s="173"/>
      <c r="O396" s="157"/>
      <c r="P396" s="143"/>
      <c r="Q396" s="143"/>
      <c r="R396" s="143"/>
      <c r="S396" s="143"/>
      <c r="T396" s="143"/>
      <c r="U396" s="143"/>
      <c r="V396" s="143"/>
      <c r="W396" s="143"/>
      <c r="X396" s="143"/>
      <c r="Y396" s="143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43"/>
      <c r="AJ396" s="143"/>
      <c r="AK396" s="143"/>
      <c r="AL396" s="143"/>
      <c r="AM396" s="143"/>
      <c r="AN396" s="143"/>
      <c r="AO396" s="143"/>
      <c r="AP396" s="143"/>
      <c r="AQ396" s="143"/>
      <c r="AR396" s="143"/>
      <c r="AS396" s="143"/>
      <c r="AT396" s="143"/>
      <c r="AU396" s="143"/>
      <c r="AV396" s="143"/>
      <c r="AW396" s="143"/>
      <c r="AX396" s="143"/>
      <c r="AY396" s="143"/>
      <c r="AZ396" s="143"/>
      <c r="BA396" s="143"/>
      <c r="BB396" s="143"/>
      <c r="BC396" s="143"/>
      <c r="BD396" s="143"/>
      <c r="BE396" s="143"/>
      <c r="BF396" s="143"/>
      <c r="BG396" s="143"/>
      <c r="BH396" s="143"/>
      <c r="BI396" s="143"/>
      <c r="BJ396" s="143"/>
      <c r="BK396" s="143"/>
      <c r="BL396" s="143"/>
      <c r="BM396" s="143"/>
      <c r="BN396" s="143"/>
      <c r="BO396" s="143"/>
      <c r="BP396" s="143"/>
      <c r="BQ396" s="143"/>
      <c r="BR396" s="143"/>
      <c r="BS396" s="143"/>
      <c r="BT396" s="143"/>
      <c r="BU396" s="143"/>
      <c r="BV396" s="143"/>
      <c r="BW396" s="143"/>
      <c r="BX396" s="143"/>
      <c r="BY396" s="143"/>
      <c r="BZ396" s="143"/>
      <c r="CA396" s="143"/>
      <c r="CB396" s="143"/>
      <c r="CC396" s="143"/>
      <c r="CD396" s="143"/>
      <c r="CE396" s="143"/>
      <c r="CF396" s="143"/>
      <c r="CG396" s="143"/>
      <c r="CH396" s="143"/>
      <c r="CI396" s="143"/>
      <c r="CJ396" s="143"/>
      <c r="CK396" s="143"/>
      <c r="CL396" s="143"/>
      <c r="CM396" s="143"/>
      <c r="CN396" s="143"/>
      <c r="CO396" s="143"/>
      <c r="CP396" s="143"/>
      <c r="CQ396" s="143"/>
      <c r="CR396" s="143"/>
      <c r="CS396" s="143"/>
      <c r="CT396" s="143"/>
      <c r="CU396" s="143"/>
      <c r="CV396" s="143"/>
      <c r="CW396" s="143"/>
      <c r="CX396" s="143"/>
      <c r="CY396" s="143"/>
      <c r="CZ396" s="143"/>
      <c r="DA396" s="143"/>
      <c r="DB396" s="143"/>
      <c r="DC396" s="143"/>
      <c r="DD396" s="143"/>
      <c r="DE396" s="143"/>
      <c r="DF396" s="143"/>
      <c r="DG396" s="143"/>
      <c r="DH396" s="143"/>
      <c r="DI396" s="143"/>
      <c r="DJ396" s="143"/>
      <c r="DK396" s="143"/>
      <c r="DL396" s="143"/>
      <c r="DM396" s="143"/>
      <c r="DN396" s="143"/>
      <c r="DO396" s="143"/>
      <c r="DP396" s="143"/>
      <c r="DQ396" s="143"/>
      <c r="DR396" s="143"/>
      <c r="DS396" s="143"/>
      <c r="DT396" s="143"/>
      <c r="DU396" s="143"/>
      <c r="DV396" s="143"/>
      <c r="DW396" s="143"/>
      <c r="DX396" s="143"/>
      <c r="DY396" s="143"/>
      <c r="DZ396" s="143"/>
      <c r="EA396" s="143"/>
      <c r="EB396" s="143"/>
      <c r="EC396" s="143"/>
      <c r="ED396" s="143"/>
      <c r="EE396" s="143"/>
      <c r="EF396" s="143"/>
      <c r="EG396" s="143"/>
      <c r="EH396" s="143"/>
      <c r="EI396" s="143"/>
      <c r="EJ396" s="143"/>
      <c r="EK396" s="143"/>
      <c r="EL396" s="143"/>
      <c r="EM396" s="143"/>
      <c r="EN396" s="143"/>
      <c r="EO396" s="143"/>
      <c r="EP396" s="143"/>
      <c r="EQ396" s="143"/>
      <c r="ER396" s="143"/>
      <c r="ES396" s="143"/>
      <c r="ET396" s="143"/>
      <c r="EU396" s="143"/>
      <c r="EV396" s="143"/>
      <c r="EW396" s="143"/>
      <c r="EX396" s="143"/>
      <c r="EY396" s="143"/>
      <c r="EZ396" s="143"/>
      <c r="FA396" s="143"/>
      <c r="FB396" s="143"/>
      <c r="FC396" s="143"/>
      <c r="FD396" s="143"/>
      <c r="FE396" s="143"/>
      <c r="FF396" s="143"/>
      <c r="FG396" s="143"/>
      <c r="FH396" s="143"/>
      <c r="FI396" s="143"/>
      <c r="FJ396" s="143"/>
      <c r="FK396" s="143"/>
      <c r="FL396" s="143"/>
      <c r="FM396" s="143"/>
      <c r="FN396" s="143"/>
      <c r="FO396" s="143"/>
      <c r="FP396" s="143"/>
      <c r="FQ396" s="143"/>
      <c r="FR396" s="143"/>
      <c r="FS396" s="143"/>
      <c r="FT396" s="143"/>
      <c r="FU396" s="143"/>
      <c r="FV396" s="143"/>
      <c r="FW396" s="143"/>
      <c r="FX396" s="143"/>
      <c r="FY396" s="143"/>
      <c r="FZ396" s="143"/>
      <c r="GA396" s="143"/>
      <c r="GB396" s="143"/>
      <c r="GC396" s="143"/>
      <c r="GD396" s="143"/>
      <c r="GE396" s="143"/>
      <c r="GF396" s="143"/>
      <c r="GG396" s="143"/>
      <c r="GH396" s="143"/>
      <c r="GI396" s="143"/>
      <c r="GJ396" s="143"/>
      <c r="GK396" s="143"/>
      <c r="GL396" s="143"/>
      <c r="GM396" s="143"/>
      <c r="GN396" s="143"/>
      <c r="GO396" s="143"/>
      <c r="GP396" s="143"/>
      <c r="GQ396" s="143"/>
      <c r="GR396" s="143"/>
      <c r="GS396" s="143"/>
      <c r="GT396" s="143"/>
      <c r="GU396" s="143"/>
      <c r="GV396" s="143"/>
      <c r="GW396" s="143"/>
      <c r="GX396" s="143"/>
      <c r="GY396" s="143"/>
      <c r="GZ396" s="143"/>
      <c r="HA396" s="143"/>
      <c r="HB396" s="143"/>
      <c r="HC396" s="143"/>
      <c r="HD396" s="143"/>
      <c r="HE396" s="143"/>
      <c r="HF396" s="143"/>
      <c r="HG396" s="143"/>
      <c r="HH396" s="143"/>
      <c r="HI396" s="143"/>
      <c r="HJ396" s="143"/>
      <c r="HK396" s="143"/>
      <c r="HL396" s="143"/>
      <c r="HM396" s="143"/>
      <c r="HN396" s="143"/>
      <c r="HO396" s="143"/>
      <c r="HP396" s="143"/>
      <c r="HQ396" s="143"/>
      <c r="HR396" s="143"/>
      <c r="HS396" s="143"/>
      <c r="HT396" s="143"/>
      <c r="HU396" s="143"/>
      <c r="HV396" s="143"/>
      <c r="HW396" s="143"/>
      <c r="HX396" s="143"/>
      <c r="HY396" s="143"/>
      <c r="HZ396" s="143"/>
      <c r="IA396" s="143"/>
      <c r="IB396" s="143"/>
      <c r="IC396" s="143"/>
      <c r="ID396" s="143"/>
      <c r="IE396" s="143"/>
      <c r="IF396" s="143"/>
      <c r="IG396" s="143"/>
      <c r="IH396" s="143"/>
      <c r="II396" s="143"/>
      <c r="IJ396" s="143"/>
      <c r="IK396" s="143"/>
      <c r="IL396" s="143"/>
      <c r="IM396" s="143"/>
      <c r="IN396" s="143"/>
      <c r="IO396" s="143"/>
      <c r="IP396" s="143"/>
      <c r="IQ396" s="143"/>
      <c r="IR396" s="143"/>
      <c r="IS396" s="143"/>
      <c r="IT396" s="143"/>
      <c r="IU396" s="143"/>
      <c r="IV396" s="143"/>
    </row>
    <row r="397" spans="1:256" s="144" customFormat="1" ht="15.6" x14ac:dyDescent="0.25">
      <c r="A397" s="147">
        <v>30600</v>
      </c>
      <c r="B397" s="146" t="s">
        <v>1300</v>
      </c>
      <c r="C397" s="146" t="s">
        <v>21</v>
      </c>
      <c r="D397" s="148">
        <v>30620</v>
      </c>
      <c r="E397" s="170" t="s">
        <v>54</v>
      </c>
      <c r="F397" s="156">
        <f>'2018-2019 Form'!F416</f>
        <v>0</v>
      </c>
      <c r="G397" s="156">
        <f t="shared" si="38"/>
        <v>0</v>
      </c>
      <c r="H397" s="156"/>
      <c r="I397" s="156"/>
      <c r="J397" s="156">
        <f t="shared" si="39"/>
        <v>0</v>
      </c>
      <c r="K397" s="156"/>
      <c r="L397" s="173"/>
      <c r="M397" s="173"/>
      <c r="N397" s="173"/>
      <c r="O397" s="157"/>
      <c r="P397" s="143"/>
      <c r="Q397" s="143"/>
      <c r="R397" s="143"/>
      <c r="S397" s="143"/>
      <c r="T397" s="143"/>
      <c r="U397" s="143"/>
      <c r="V397" s="143"/>
      <c r="W397" s="143"/>
      <c r="X397" s="143"/>
      <c r="Y397" s="143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43"/>
      <c r="AJ397" s="143"/>
      <c r="AK397" s="143"/>
      <c r="AL397" s="143"/>
      <c r="AM397" s="143"/>
      <c r="AN397" s="143"/>
      <c r="AO397" s="143"/>
      <c r="AP397" s="143"/>
      <c r="AQ397" s="143"/>
      <c r="AR397" s="143"/>
      <c r="AS397" s="143"/>
      <c r="AT397" s="143"/>
      <c r="AU397" s="143"/>
      <c r="AV397" s="143"/>
      <c r="AW397" s="143"/>
      <c r="AX397" s="143"/>
      <c r="AY397" s="143"/>
      <c r="AZ397" s="143"/>
      <c r="BA397" s="143"/>
      <c r="BB397" s="143"/>
      <c r="BC397" s="143"/>
      <c r="BD397" s="143"/>
      <c r="BE397" s="143"/>
      <c r="BF397" s="143"/>
      <c r="BG397" s="143"/>
      <c r="BH397" s="143"/>
      <c r="BI397" s="143"/>
      <c r="BJ397" s="143"/>
      <c r="BK397" s="143"/>
      <c r="BL397" s="143"/>
      <c r="BM397" s="143"/>
      <c r="BN397" s="143"/>
      <c r="BO397" s="143"/>
      <c r="BP397" s="143"/>
      <c r="BQ397" s="143"/>
      <c r="BR397" s="143"/>
      <c r="BS397" s="143"/>
      <c r="BT397" s="143"/>
      <c r="BU397" s="143"/>
      <c r="BV397" s="143"/>
      <c r="BW397" s="143"/>
      <c r="BX397" s="143"/>
      <c r="BY397" s="143"/>
      <c r="BZ397" s="143"/>
      <c r="CA397" s="143"/>
      <c r="CB397" s="143"/>
      <c r="CC397" s="143"/>
      <c r="CD397" s="143"/>
      <c r="CE397" s="143"/>
      <c r="CF397" s="143"/>
      <c r="CG397" s="143"/>
      <c r="CH397" s="143"/>
      <c r="CI397" s="143"/>
      <c r="CJ397" s="143"/>
      <c r="CK397" s="143"/>
      <c r="CL397" s="143"/>
      <c r="CM397" s="143"/>
      <c r="CN397" s="143"/>
      <c r="CO397" s="143"/>
      <c r="CP397" s="143"/>
      <c r="CQ397" s="143"/>
      <c r="CR397" s="143"/>
      <c r="CS397" s="143"/>
      <c r="CT397" s="143"/>
      <c r="CU397" s="143"/>
      <c r="CV397" s="143"/>
      <c r="CW397" s="143"/>
      <c r="CX397" s="143"/>
      <c r="CY397" s="143"/>
      <c r="CZ397" s="143"/>
      <c r="DA397" s="143"/>
      <c r="DB397" s="143"/>
      <c r="DC397" s="143"/>
      <c r="DD397" s="143"/>
      <c r="DE397" s="143"/>
      <c r="DF397" s="143"/>
      <c r="DG397" s="143"/>
      <c r="DH397" s="143"/>
      <c r="DI397" s="143"/>
      <c r="DJ397" s="143"/>
      <c r="DK397" s="143"/>
      <c r="DL397" s="143"/>
      <c r="DM397" s="143"/>
      <c r="DN397" s="143"/>
      <c r="DO397" s="143"/>
      <c r="DP397" s="143"/>
      <c r="DQ397" s="143"/>
      <c r="DR397" s="143"/>
      <c r="DS397" s="143"/>
      <c r="DT397" s="143"/>
      <c r="DU397" s="143"/>
      <c r="DV397" s="143"/>
      <c r="DW397" s="143"/>
      <c r="DX397" s="143"/>
      <c r="DY397" s="143"/>
      <c r="DZ397" s="143"/>
      <c r="EA397" s="143"/>
      <c r="EB397" s="143"/>
      <c r="EC397" s="143"/>
      <c r="ED397" s="143"/>
      <c r="EE397" s="143"/>
      <c r="EF397" s="143"/>
      <c r="EG397" s="143"/>
      <c r="EH397" s="143"/>
      <c r="EI397" s="143"/>
      <c r="EJ397" s="143"/>
      <c r="EK397" s="143"/>
      <c r="EL397" s="143"/>
      <c r="EM397" s="143"/>
      <c r="EN397" s="143"/>
      <c r="EO397" s="143"/>
      <c r="EP397" s="143"/>
      <c r="EQ397" s="143"/>
      <c r="ER397" s="143"/>
      <c r="ES397" s="143"/>
      <c r="ET397" s="143"/>
      <c r="EU397" s="143"/>
      <c r="EV397" s="143"/>
      <c r="EW397" s="143"/>
      <c r="EX397" s="143"/>
      <c r="EY397" s="143"/>
      <c r="EZ397" s="143"/>
      <c r="FA397" s="143"/>
      <c r="FB397" s="143"/>
      <c r="FC397" s="143"/>
      <c r="FD397" s="143"/>
      <c r="FE397" s="143"/>
      <c r="FF397" s="143"/>
      <c r="FG397" s="143"/>
      <c r="FH397" s="143"/>
      <c r="FI397" s="143"/>
      <c r="FJ397" s="143"/>
      <c r="FK397" s="143"/>
      <c r="FL397" s="143"/>
      <c r="FM397" s="143"/>
      <c r="FN397" s="143"/>
      <c r="FO397" s="143"/>
      <c r="FP397" s="143"/>
      <c r="FQ397" s="143"/>
      <c r="FR397" s="143"/>
      <c r="FS397" s="143"/>
      <c r="FT397" s="143"/>
      <c r="FU397" s="143"/>
      <c r="FV397" s="143"/>
      <c r="FW397" s="143"/>
      <c r="FX397" s="143"/>
      <c r="FY397" s="143"/>
      <c r="FZ397" s="143"/>
      <c r="GA397" s="143"/>
      <c r="GB397" s="143"/>
      <c r="GC397" s="143"/>
      <c r="GD397" s="143"/>
      <c r="GE397" s="143"/>
      <c r="GF397" s="143"/>
      <c r="GG397" s="143"/>
      <c r="GH397" s="143"/>
      <c r="GI397" s="143"/>
      <c r="GJ397" s="143"/>
      <c r="GK397" s="143"/>
      <c r="GL397" s="143"/>
      <c r="GM397" s="143"/>
      <c r="GN397" s="143"/>
      <c r="GO397" s="143"/>
      <c r="GP397" s="143"/>
      <c r="GQ397" s="143"/>
      <c r="GR397" s="143"/>
      <c r="GS397" s="143"/>
      <c r="GT397" s="143"/>
      <c r="GU397" s="143"/>
      <c r="GV397" s="143"/>
      <c r="GW397" s="143"/>
      <c r="GX397" s="143"/>
      <c r="GY397" s="143"/>
      <c r="GZ397" s="143"/>
      <c r="HA397" s="143"/>
      <c r="HB397" s="143"/>
      <c r="HC397" s="143"/>
      <c r="HD397" s="143"/>
      <c r="HE397" s="143"/>
      <c r="HF397" s="143"/>
      <c r="HG397" s="143"/>
      <c r="HH397" s="143"/>
      <c r="HI397" s="143"/>
      <c r="HJ397" s="143"/>
      <c r="HK397" s="143"/>
      <c r="HL397" s="143"/>
      <c r="HM397" s="143"/>
      <c r="HN397" s="143"/>
      <c r="HO397" s="143"/>
      <c r="HP397" s="143"/>
      <c r="HQ397" s="143"/>
      <c r="HR397" s="143"/>
      <c r="HS397" s="143"/>
      <c r="HT397" s="143"/>
      <c r="HU397" s="143"/>
      <c r="HV397" s="143"/>
      <c r="HW397" s="143"/>
      <c r="HX397" s="143"/>
      <c r="HY397" s="143"/>
      <c r="HZ397" s="143"/>
      <c r="IA397" s="143"/>
      <c r="IB397" s="143"/>
      <c r="IC397" s="143"/>
      <c r="ID397" s="143"/>
      <c r="IE397" s="143"/>
      <c r="IF397" s="143"/>
      <c r="IG397" s="143"/>
      <c r="IH397" s="143"/>
      <c r="II397" s="143"/>
      <c r="IJ397" s="143"/>
      <c r="IK397" s="143"/>
      <c r="IL397" s="143"/>
      <c r="IM397" s="143"/>
      <c r="IN397" s="143"/>
      <c r="IO397" s="143"/>
      <c r="IP397" s="143"/>
      <c r="IQ397" s="143"/>
      <c r="IR397" s="143"/>
      <c r="IS397" s="143"/>
      <c r="IT397" s="143"/>
      <c r="IU397" s="143"/>
      <c r="IV397" s="143"/>
    </row>
    <row r="398" spans="1:256" s="144" customFormat="1" ht="15.6" x14ac:dyDescent="0.25">
      <c r="A398" s="147">
        <v>30620</v>
      </c>
      <c r="B398" s="146" t="s">
        <v>776</v>
      </c>
      <c r="C398" s="146" t="s">
        <v>776</v>
      </c>
      <c r="D398" s="148">
        <v>72140</v>
      </c>
      <c r="E398" s="170" t="s">
        <v>777</v>
      </c>
      <c r="F398" s="156">
        <f>SUM(F380:F397)</f>
        <v>0</v>
      </c>
      <c r="G398" s="156">
        <f>SUM(G380:G397)</f>
        <v>0</v>
      </c>
      <c r="H398" s="156"/>
      <c r="I398" s="156"/>
      <c r="J398" s="156">
        <f>SUM(J380:J397)</f>
        <v>0</v>
      </c>
      <c r="K398" s="156"/>
      <c r="L398" s="173"/>
      <c r="M398" s="173"/>
      <c r="N398" s="173"/>
      <c r="O398" s="157">
        <f>SUM(O380:O397)</f>
        <v>0</v>
      </c>
      <c r="P398" s="143"/>
      <c r="Q398" s="143"/>
      <c r="R398" s="143"/>
      <c r="S398" s="143"/>
      <c r="T398" s="143"/>
      <c r="U398" s="143"/>
      <c r="V398" s="143"/>
      <c r="W398" s="143"/>
      <c r="X398" s="143"/>
      <c r="Y398" s="143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43"/>
      <c r="AJ398" s="143"/>
      <c r="AK398" s="143"/>
      <c r="AL398" s="143"/>
      <c r="AM398" s="143"/>
      <c r="AN398" s="143"/>
      <c r="AO398" s="143"/>
      <c r="AP398" s="143"/>
      <c r="AQ398" s="143"/>
      <c r="AR398" s="143"/>
      <c r="AS398" s="143"/>
      <c r="AT398" s="143"/>
      <c r="AU398" s="143"/>
      <c r="AV398" s="143"/>
      <c r="AW398" s="143"/>
      <c r="AX398" s="143"/>
      <c r="AY398" s="143"/>
      <c r="AZ398" s="143"/>
      <c r="BA398" s="143"/>
      <c r="BB398" s="143"/>
      <c r="BC398" s="143"/>
      <c r="BD398" s="143"/>
      <c r="BE398" s="143"/>
      <c r="BF398" s="143"/>
      <c r="BG398" s="143"/>
      <c r="BH398" s="143"/>
      <c r="BI398" s="143"/>
      <c r="BJ398" s="143"/>
      <c r="BK398" s="143"/>
      <c r="BL398" s="143"/>
      <c r="BM398" s="143"/>
      <c r="BN398" s="143"/>
      <c r="BO398" s="143"/>
      <c r="BP398" s="143"/>
      <c r="BQ398" s="143"/>
      <c r="BR398" s="143"/>
      <c r="BS398" s="143"/>
      <c r="BT398" s="143"/>
      <c r="BU398" s="143"/>
      <c r="BV398" s="143"/>
      <c r="BW398" s="143"/>
      <c r="BX398" s="143"/>
      <c r="BY398" s="143"/>
      <c r="BZ398" s="143"/>
      <c r="CA398" s="143"/>
      <c r="CB398" s="143"/>
      <c r="CC398" s="143"/>
      <c r="CD398" s="143"/>
      <c r="CE398" s="143"/>
      <c r="CF398" s="143"/>
      <c r="CG398" s="143"/>
      <c r="CH398" s="143"/>
      <c r="CI398" s="143"/>
      <c r="CJ398" s="143"/>
      <c r="CK398" s="143"/>
      <c r="CL398" s="143"/>
      <c r="CM398" s="143"/>
      <c r="CN398" s="143"/>
      <c r="CO398" s="143"/>
      <c r="CP398" s="143"/>
      <c r="CQ398" s="143"/>
      <c r="CR398" s="143"/>
      <c r="CS398" s="143"/>
      <c r="CT398" s="143"/>
      <c r="CU398" s="143"/>
      <c r="CV398" s="143"/>
      <c r="CW398" s="143"/>
      <c r="CX398" s="143"/>
      <c r="CY398" s="143"/>
      <c r="CZ398" s="143"/>
      <c r="DA398" s="143"/>
      <c r="DB398" s="143"/>
      <c r="DC398" s="143"/>
      <c r="DD398" s="143"/>
      <c r="DE398" s="143"/>
      <c r="DF398" s="143"/>
      <c r="DG398" s="143"/>
      <c r="DH398" s="143"/>
      <c r="DI398" s="143"/>
      <c r="DJ398" s="143"/>
      <c r="DK398" s="143"/>
      <c r="DL398" s="143"/>
      <c r="DM398" s="143"/>
      <c r="DN398" s="143"/>
      <c r="DO398" s="143"/>
      <c r="DP398" s="143"/>
      <c r="DQ398" s="143"/>
      <c r="DR398" s="143"/>
      <c r="DS398" s="143"/>
      <c r="DT398" s="143"/>
      <c r="DU398" s="143"/>
      <c r="DV398" s="143"/>
      <c r="DW398" s="143"/>
      <c r="DX398" s="143"/>
      <c r="DY398" s="143"/>
      <c r="DZ398" s="143"/>
      <c r="EA398" s="143"/>
      <c r="EB398" s="143"/>
      <c r="EC398" s="143"/>
      <c r="ED398" s="143"/>
      <c r="EE398" s="143"/>
      <c r="EF398" s="143"/>
      <c r="EG398" s="143"/>
      <c r="EH398" s="143"/>
      <c r="EI398" s="143"/>
      <c r="EJ398" s="143"/>
      <c r="EK398" s="143"/>
      <c r="EL398" s="143"/>
      <c r="EM398" s="143"/>
      <c r="EN398" s="143"/>
      <c r="EO398" s="143"/>
      <c r="EP398" s="143"/>
      <c r="EQ398" s="143"/>
      <c r="ER398" s="143"/>
      <c r="ES398" s="143"/>
      <c r="ET398" s="143"/>
      <c r="EU398" s="143"/>
      <c r="EV398" s="143"/>
      <c r="EW398" s="143"/>
      <c r="EX398" s="143"/>
      <c r="EY398" s="143"/>
      <c r="EZ398" s="143"/>
      <c r="FA398" s="143"/>
      <c r="FB398" s="143"/>
      <c r="FC398" s="143"/>
      <c r="FD398" s="143"/>
      <c r="FE398" s="143"/>
      <c r="FF398" s="143"/>
      <c r="FG398" s="143"/>
      <c r="FH398" s="143"/>
      <c r="FI398" s="143"/>
      <c r="FJ398" s="143"/>
      <c r="FK398" s="143"/>
      <c r="FL398" s="143"/>
      <c r="FM398" s="143"/>
      <c r="FN398" s="143"/>
      <c r="FO398" s="143"/>
      <c r="FP398" s="143"/>
      <c r="FQ398" s="143"/>
      <c r="FR398" s="143"/>
      <c r="FS398" s="143"/>
      <c r="FT398" s="143"/>
      <c r="FU398" s="143"/>
      <c r="FV398" s="143"/>
      <c r="FW398" s="143"/>
      <c r="FX398" s="143"/>
      <c r="FY398" s="143"/>
      <c r="FZ398" s="143"/>
      <c r="GA398" s="143"/>
      <c r="GB398" s="143"/>
      <c r="GC398" s="143"/>
      <c r="GD398" s="143"/>
      <c r="GE398" s="143"/>
      <c r="GF398" s="143"/>
      <c r="GG398" s="143"/>
      <c r="GH398" s="143"/>
      <c r="GI398" s="143"/>
      <c r="GJ398" s="143"/>
      <c r="GK398" s="143"/>
      <c r="GL398" s="143"/>
      <c r="GM398" s="143"/>
      <c r="GN398" s="143"/>
      <c r="GO398" s="143"/>
      <c r="GP398" s="143"/>
      <c r="GQ398" s="143"/>
      <c r="GR398" s="143"/>
      <c r="GS398" s="143"/>
      <c r="GT398" s="143"/>
      <c r="GU398" s="143"/>
      <c r="GV398" s="143"/>
      <c r="GW398" s="143"/>
      <c r="GX398" s="143"/>
      <c r="GY398" s="143"/>
      <c r="GZ398" s="143"/>
      <c r="HA398" s="143"/>
      <c r="HB398" s="143"/>
      <c r="HC398" s="143"/>
      <c r="HD398" s="143"/>
      <c r="HE398" s="143"/>
      <c r="HF398" s="143"/>
      <c r="HG398" s="143"/>
      <c r="HH398" s="143"/>
      <c r="HI398" s="143"/>
      <c r="HJ398" s="143"/>
      <c r="HK398" s="143"/>
      <c r="HL398" s="143"/>
      <c r="HM398" s="143"/>
      <c r="HN398" s="143"/>
      <c r="HO398" s="143"/>
      <c r="HP398" s="143"/>
      <c r="HQ398" s="143"/>
      <c r="HR398" s="143"/>
      <c r="HS398" s="143"/>
      <c r="HT398" s="143"/>
      <c r="HU398" s="143"/>
      <c r="HV398" s="143"/>
      <c r="HW398" s="143"/>
      <c r="HX398" s="143"/>
      <c r="HY398" s="143"/>
      <c r="HZ398" s="143"/>
      <c r="IA398" s="143"/>
      <c r="IB398" s="143"/>
      <c r="IC398" s="143"/>
      <c r="ID398" s="143"/>
      <c r="IE398" s="143"/>
      <c r="IF398" s="143"/>
      <c r="IG398" s="143"/>
      <c r="IH398" s="143"/>
      <c r="II398" s="143"/>
      <c r="IJ398" s="143"/>
      <c r="IK398" s="143"/>
      <c r="IL398" s="143"/>
      <c r="IM398" s="143"/>
      <c r="IN398" s="143"/>
      <c r="IO398" s="143"/>
      <c r="IP398" s="143"/>
      <c r="IQ398" s="143"/>
      <c r="IR398" s="143"/>
      <c r="IS398" s="143"/>
      <c r="IT398" s="143"/>
      <c r="IU398" s="143"/>
      <c r="IV398" s="143"/>
    </row>
    <row r="399" spans="1:256" s="151" customFormat="1" ht="15.6" x14ac:dyDescent="0.25">
      <c r="A399" s="301" t="s">
        <v>1301</v>
      </c>
      <c r="B399" s="302"/>
      <c r="C399" s="302"/>
      <c r="D399" s="302"/>
      <c r="E399" s="302"/>
      <c r="F399" s="302"/>
      <c r="G399" s="302"/>
      <c r="H399" s="302"/>
      <c r="I399" s="302"/>
      <c r="J399" s="302"/>
      <c r="K399" s="302"/>
      <c r="L399" s="302"/>
      <c r="M399" s="302"/>
      <c r="N399" s="302"/>
      <c r="O399" s="303"/>
      <c r="P399" s="143"/>
      <c r="Q399" s="143"/>
      <c r="R399" s="143"/>
      <c r="S399" s="143"/>
      <c r="T399" s="143"/>
      <c r="U399" s="143"/>
      <c r="V399" s="143"/>
      <c r="W399" s="143"/>
      <c r="X399" s="143"/>
      <c r="Y399" s="143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43"/>
      <c r="AJ399" s="143"/>
      <c r="AK399" s="143"/>
      <c r="AL399" s="143"/>
      <c r="AM399" s="143"/>
      <c r="AN399" s="143"/>
      <c r="AO399" s="143"/>
      <c r="AP399" s="143"/>
      <c r="AQ399" s="143"/>
      <c r="AR399" s="143"/>
      <c r="AS399" s="143"/>
      <c r="AT399" s="143"/>
      <c r="AU399" s="143"/>
      <c r="AV399" s="143"/>
      <c r="AW399" s="143"/>
      <c r="AX399" s="143"/>
      <c r="AY399" s="143"/>
      <c r="AZ399" s="143"/>
      <c r="BA399" s="143"/>
      <c r="BB399" s="143"/>
      <c r="BC399" s="143"/>
      <c r="BD399" s="143"/>
      <c r="BE399" s="143"/>
      <c r="BF399" s="143"/>
      <c r="BG399" s="143"/>
      <c r="BH399" s="143"/>
      <c r="BI399" s="143"/>
      <c r="BJ399" s="143"/>
      <c r="BK399" s="143"/>
      <c r="BL399" s="143"/>
      <c r="BM399" s="143"/>
      <c r="BN399" s="143"/>
      <c r="BO399" s="143"/>
      <c r="BP399" s="143"/>
      <c r="BQ399" s="143"/>
      <c r="BR399" s="143"/>
      <c r="BS399" s="143"/>
      <c r="BT399" s="143"/>
      <c r="BU399" s="143"/>
      <c r="BV399" s="143"/>
      <c r="BW399" s="143"/>
      <c r="BX399" s="143"/>
      <c r="BY399" s="143"/>
      <c r="BZ399" s="143"/>
      <c r="CA399" s="143"/>
      <c r="CB399" s="143"/>
      <c r="CC399" s="143"/>
      <c r="CD399" s="143"/>
      <c r="CE399" s="143"/>
      <c r="CF399" s="143"/>
      <c r="CG399" s="143"/>
      <c r="CH399" s="143"/>
      <c r="CI399" s="143"/>
      <c r="CJ399" s="143"/>
      <c r="CK399" s="143"/>
      <c r="CL399" s="143"/>
      <c r="CM399" s="143"/>
      <c r="CN399" s="143"/>
      <c r="CO399" s="143"/>
      <c r="CP399" s="143"/>
      <c r="CQ399" s="143"/>
      <c r="CR399" s="143"/>
      <c r="CS399" s="143"/>
      <c r="CT399" s="143"/>
      <c r="CU399" s="143"/>
      <c r="CV399" s="143"/>
      <c r="CW399" s="143"/>
      <c r="CX399" s="143"/>
      <c r="CY399" s="143"/>
      <c r="CZ399" s="143"/>
      <c r="DA399" s="143"/>
      <c r="DB399" s="143"/>
      <c r="DC399" s="143"/>
      <c r="DD399" s="143"/>
      <c r="DE399" s="143"/>
      <c r="DF399" s="143"/>
      <c r="DG399" s="143"/>
      <c r="DH399" s="143"/>
      <c r="DI399" s="143"/>
      <c r="DJ399" s="143"/>
      <c r="DK399" s="143"/>
      <c r="DL399" s="143"/>
      <c r="DM399" s="143"/>
      <c r="DN399" s="143"/>
      <c r="DO399" s="143"/>
      <c r="DP399" s="143"/>
      <c r="DQ399" s="143"/>
      <c r="DR399" s="143"/>
      <c r="DS399" s="143"/>
      <c r="DT399" s="143"/>
      <c r="DU399" s="143"/>
      <c r="DV399" s="143"/>
      <c r="DW399" s="143"/>
      <c r="DX399" s="143"/>
      <c r="DY399" s="143"/>
      <c r="DZ399" s="143"/>
      <c r="EA399" s="143"/>
      <c r="EB399" s="143"/>
      <c r="EC399" s="143"/>
      <c r="ED399" s="143"/>
      <c r="EE399" s="143"/>
      <c r="EF399" s="143"/>
      <c r="EG399" s="143"/>
      <c r="EH399" s="143"/>
      <c r="EI399" s="143"/>
      <c r="EJ399" s="143"/>
      <c r="EK399" s="143"/>
      <c r="EL399" s="143"/>
      <c r="EM399" s="143"/>
      <c r="EN399" s="143"/>
      <c r="EO399" s="143"/>
      <c r="EP399" s="143"/>
      <c r="EQ399" s="143"/>
      <c r="ER399" s="143"/>
      <c r="ES399" s="143"/>
      <c r="ET399" s="143"/>
      <c r="EU399" s="143"/>
      <c r="EV399" s="143"/>
      <c r="EW399" s="143"/>
      <c r="EX399" s="143"/>
      <c r="EY399" s="143"/>
      <c r="EZ399" s="143"/>
      <c r="FA399" s="143"/>
      <c r="FB399" s="143"/>
      <c r="FC399" s="143"/>
      <c r="FD399" s="143"/>
      <c r="FE399" s="143"/>
      <c r="FF399" s="143"/>
      <c r="FG399" s="143"/>
      <c r="FH399" s="143"/>
      <c r="FI399" s="143"/>
      <c r="FJ399" s="143"/>
      <c r="FK399" s="143"/>
      <c r="FL399" s="143"/>
      <c r="FM399" s="143"/>
      <c r="FN399" s="143"/>
      <c r="FO399" s="143"/>
      <c r="FP399" s="143"/>
      <c r="FQ399" s="143"/>
      <c r="FR399" s="143"/>
      <c r="FS399" s="143"/>
      <c r="FT399" s="143"/>
      <c r="FU399" s="143"/>
      <c r="FV399" s="143"/>
      <c r="FW399" s="143"/>
      <c r="FX399" s="143"/>
      <c r="FY399" s="143"/>
      <c r="FZ399" s="143"/>
      <c r="GA399" s="143"/>
      <c r="GB399" s="143"/>
      <c r="GC399" s="143"/>
      <c r="GD399" s="143"/>
      <c r="GE399" s="143"/>
      <c r="GF399" s="143"/>
      <c r="GG399" s="143"/>
      <c r="GH399" s="143"/>
      <c r="GI399" s="143"/>
      <c r="GJ399" s="143"/>
      <c r="GK399" s="143"/>
      <c r="GL399" s="143"/>
      <c r="GM399" s="143"/>
      <c r="GN399" s="143"/>
      <c r="GO399" s="143"/>
      <c r="GP399" s="143"/>
      <c r="GQ399" s="143"/>
      <c r="GR399" s="143"/>
      <c r="GS399" s="143"/>
      <c r="GT399" s="143"/>
      <c r="GU399" s="143"/>
      <c r="GV399" s="143"/>
      <c r="GW399" s="143"/>
      <c r="GX399" s="143"/>
      <c r="GY399" s="143"/>
      <c r="GZ399" s="143"/>
      <c r="HA399" s="143"/>
      <c r="HB399" s="143"/>
      <c r="HC399" s="143"/>
      <c r="HD399" s="143"/>
      <c r="HE399" s="143"/>
      <c r="HF399" s="143"/>
      <c r="HG399" s="143"/>
      <c r="HH399" s="143"/>
      <c r="HI399" s="143"/>
      <c r="HJ399" s="143"/>
      <c r="HK399" s="143"/>
      <c r="HL399" s="143"/>
      <c r="HM399" s="143"/>
      <c r="HN399" s="143"/>
      <c r="HO399" s="143"/>
      <c r="HP399" s="143"/>
      <c r="HQ399" s="143"/>
      <c r="HR399" s="143"/>
      <c r="HS399" s="143"/>
      <c r="HT399" s="143"/>
      <c r="HU399" s="143"/>
      <c r="HV399" s="143"/>
      <c r="HW399" s="143"/>
      <c r="HX399" s="143"/>
      <c r="HY399" s="143"/>
      <c r="HZ399" s="143"/>
      <c r="IA399" s="143"/>
      <c r="IB399" s="143"/>
      <c r="IC399" s="143"/>
      <c r="ID399" s="143"/>
      <c r="IE399" s="143"/>
      <c r="IF399" s="143"/>
      <c r="IG399" s="143"/>
      <c r="IH399" s="143"/>
      <c r="II399" s="143"/>
      <c r="IJ399" s="143"/>
      <c r="IK399" s="143"/>
      <c r="IL399" s="143"/>
      <c r="IM399" s="143"/>
      <c r="IN399" s="143"/>
      <c r="IO399" s="143"/>
      <c r="IP399" s="143"/>
      <c r="IQ399" s="143"/>
      <c r="IR399" s="143"/>
      <c r="IS399" s="143"/>
      <c r="IT399" s="143"/>
      <c r="IU399" s="143"/>
      <c r="IV399" s="143"/>
    </row>
    <row r="400" spans="1:256" s="144" customFormat="1" ht="15.6" x14ac:dyDescent="0.25">
      <c r="A400" s="149">
        <v>31000</v>
      </c>
      <c r="B400" s="150" t="s">
        <v>1302</v>
      </c>
      <c r="C400" s="150" t="s">
        <v>759</v>
      </c>
      <c r="D400" s="148">
        <v>31250</v>
      </c>
      <c r="E400" s="148" t="s">
        <v>760</v>
      </c>
      <c r="F400" s="156">
        <f>'2018-2019 Form'!F419</f>
        <v>0</v>
      </c>
      <c r="G400" s="156">
        <f>F400</f>
        <v>0</v>
      </c>
      <c r="H400" s="156">
        <f>F400</f>
        <v>0</v>
      </c>
      <c r="I400" s="156"/>
      <c r="J400" s="173"/>
      <c r="K400" s="156"/>
      <c r="L400" s="173"/>
      <c r="M400" s="173"/>
      <c r="N400" s="173"/>
      <c r="O400" s="157"/>
      <c r="P400" s="143"/>
      <c r="Q400" s="143"/>
      <c r="R400" s="143"/>
      <c r="S400" s="143"/>
      <c r="T400" s="143"/>
      <c r="U400" s="143"/>
      <c r="V400" s="143"/>
      <c r="W400" s="143"/>
      <c r="X400" s="143"/>
      <c r="Y400" s="143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43"/>
      <c r="AJ400" s="143"/>
      <c r="AK400" s="143"/>
      <c r="AL400" s="143"/>
      <c r="AM400" s="143"/>
      <c r="AN400" s="143"/>
      <c r="AO400" s="143"/>
      <c r="AP400" s="143"/>
      <c r="AQ400" s="143"/>
      <c r="AR400" s="143"/>
      <c r="AS400" s="143"/>
      <c r="AT400" s="143"/>
      <c r="AU400" s="143"/>
      <c r="AV400" s="143"/>
      <c r="AW400" s="143"/>
      <c r="AX400" s="143"/>
      <c r="AY400" s="143"/>
      <c r="AZ400" s="143"/>
      <c r="BA400" s="143"/>
      <c r="BB400" s="143"/>
      <c r="BC400" s="143"/>
      <c r="BD400" s="143"/>
      <c r="BE400" s="143"/>
      <c r="BF400" s="143"/>
      <c r="BG400" s="143"/>
      <c r="BH400" s="143"/>
      <c r="BI400" s="143"/>
      <c r="BJ400" s="143"/>
      <c r="BK400" s="143"/>
      <c r="BL400" s="143"/>
      <c r="BM400" s="143"/>
      <c r="BN400" s="143"/>
      <c r="BO400" s="143"/>
      <c r="BP400" s="143"/>
      <c r="BQ400" s="143"/>
      <c r="BR400" s="143"/>
      <c r="BS400" s="143"/>
      <c r="BT400" s="143"/>
      <c r="BU400" s="143"/>
      <c r="BV400" s="143"/>
      <c r="BW400" s="143"/>
      <c r="BX400" s="143"/>
      <c r="BY400" s="143"/>
      <c r="BZ400" s="143"/>
      <c r="CA400" s="143"/>
      <c r="CB400" s="143"/>
      <c r="CC400" s="143"/>
      <c r="CD400" s="143"/>
      <c r="CE400" s="143"/>
      <c r="CF400" s="143"/>
      <c r="CG400" s="143"/>
      <c r="CH400" s="143"/>
      <c r="CI400" s="143"/>
      <c r="CJ400" s="143"/>
      <c r="CK400" s="143"/>
      <c r="CL400" s="143"/>
      <c r="CM400" s="143"/>
      <c r="CN400" s="143"/>
      <c r="CO400" s="143"/>
      <c r="CP400" s="143"/>
      <c r="CQ400" s="143"/>
      <c r="CR400" s="143"/>
      <c r="CS400" s="143"/>
      <c r="CT400" s="143"/>
      <c r="CU400" s="143"/>
      <c r="CV400" s="143"/>
      <c r="CW400" s="143"/>
      <c r="CX400" s="143"/>
      <c r="CY400" s="143"/>
      <c r="CZ400" s="143"/>
      <c r="DA400" s="143"/>
      <c r="DB400" s="143"/>
      <c r="DC400" s="143"/>
      <c r="DD400" s="143"/>
      <c r="DE400" s="143"/>
      <c r="DF400" s="143"/>
      <c r="DG400" s="143"/>
      <c r="DH400" s="143"/>
      <c r="DI400" s="143"/>
      <c r="DJ400" s="143"/>
      <c r="DK400" s="143"/>
      <c r="DL400" s="143"/>
      <c r="DM400" s="143"/>
      <c r="DN400" s="143"/>
      <c r="DO400" s="143"/>
      <c r="DP400" s="143"/>
      <c r="DQ400" s="143"/>
      <c r="DR400" s="143"/>
      <c r="DS400" s="143"/>
      <c r="DT400" s="143"/>
      <c r="DU400" s="143"/>
      <c r="DV400" s="143"/>
      <c r="DW400" s="143"/>
      <c r="DX400" s="143"/>
      <c r="DY400" s="143"/>
      <c r="DZ400" s="143"/>
      <c r="EA400" s="143"/>
      <c r="EB400" s="143"/>
      <c r="EC400" s="143"/>
      <c r="ED400" s="143"/>
      <c r="EE400" s="143"/>
      <c r="EF400" s="143"/>
      <c r="EG400" s="143"/>
      <c r="EH400" s="143"/>
      <c r="EI400" s="143"/>
      <c r="EJ400" s="143"/>
      <c r="EK400" s="143"/>
      <c r="EL400" s="143"/>
      <c r="EM400" s="143"/>
      <c r="EN400" s="143"/>
      <c r="EO400" s="143"/>
      <c r="EP400" s="143"/>
      <c r="EQ400" s="143"/>
      <c r="ER400" s="143"/>
      <c r="ES400" s="143"/>
      <c r="ET400" s="143"/>
      <c r="EU400" s="143"/>
      <c r="EV400" s="143"/>
      <c r="EW400" s="143"/>
      <c r="EX400" s="143"/>
      <c r="EY400" s="143"/>
      <c r="EZ400" s="143"/>
      <c r="FA400" s="143"/>
      <c r="FB400" s="143"/>
      <c r="FC400" s="143"/>
      <c r="FD400" s="143"/>
      <c r="FE400" s="143"/>
      <c r="FF400" s="143"/>
      <c r="FG400" s="143"/>
      <c r="FH400" s="143"/>
      <c r="FI400" s="143"/>
      <c r="FJ400" s="143"/>
      <c r="FK400" s="143"/>
      <c r="FL400" s="143"/>
      <c r="FM400" s="143"/>
      <c r="FN400" s="143"/>
      <c r="FO400" s="143"/>
      <c r="FP400" s="143"/>
      <c r="FQ400" s="143"/>
      <c r="FR400" s="143"/>
      <c r="FS400" s="143"/>
      <c r="FT400" s="143"/>
      <c r="FU400" s="143"/>
      <c r="FV400" s="143"/>
      <c r="FW400" s="143"/>
      <c r="FX400" s="143"/>
      <c r="FY400" s="143"/>
      <c r="FZ400" s="143"/>
      <c r="GA400" s="143"/>
      <c r="GB400" s="143"/>
      <c r="GC400" s="143"/>
      <c r="GD400" s="143"/>
      <c r="GE400" s="143"/>
      <c r="GF400" s="143"/>
      <c r="GG400" s="143"/>
      <c r="GH400" s="143"/>
      <c r="GI400" s="143"/>
      <c r="GJ400" s="143"/>
      <c r="GK400" s="143"/>
      <c r="GL400" s="143"/>
      <c r="GM400" s="143"/>
      <c r="GN400" s="143"/>
      <c r="GO400" s="143"/>
      <c r="GP400" s="143"/>
      <c r="GQ400" s="143"/>
      <c r="GR400" s="143"/>
      <c r="GS400" s="143"/>
      <c r="GT400" s="143"/>
      <c r="GU400" s="143"/>
      <c r="GV400" s="143"/>
      <c r="GW400" s="143"/>
      <c r="GX400" s="143"/>
      <c r="GY400" s="143"/>
      <c r="GZ400" s="143"/>
      <c r="HA400" s="143"/>
      <c r="HB400" s="143"/>
      <c r="HC400" s="143"/>
      <c r="HD400" s="143"/>
      <c r="HE400" s="143"/>
      <c r="HF400" s="143"/>
      <c r="HG400" s="143"/>
      <c r="HH400" s="143"/>
      <c r="HI400" s="143"/>
      <c r="HJ400" s="143"/>
      <c r="HK400" s="143"/>
      <c r="HL400" s="143"/>
      <c r="HM400" s="143"/>
      <c r="HN400" s="143"/>
      <c r="HO400" s="143"/>
      <c r="HP400" s="143"/>
      <c r="HQ400" s="143"/>
      <c r="HR400" s="143"/>
      <c r="HS400" s="143"/>
      <c r="HT400" s="143"/>
      <c r="HU400" s="143"/>
      <c r="HV400" s="143"/>
      <c r="HW400" s="143"/>
      <c r="HX400" s="143"/>
      <c r="HY400" s="143"/>
      <c r="HZ400" s="143"/>
      <c r="IA400" s="143"/>
      <c r="IB400" s="143"/>
      <c r="IC400" s="143"/>
      <c r="ID400" s="143"/>
      <c r="IE400" s="143"/>
      <c r="IF400" s="143"/>
      <c r="IG400" s="143"/>
      <c r="IH400" s="143"/>
      <c r="II400" s="143"/>
      <c r="IJ400" s="143"/>
      <c r="IK400" s="143"/>
      <c r="IL400" s="143"/>
      <c r="IM400" s="143"/>
      <c r="IN400" s="143"/>
      <c r="IO400" s="143"/>
      <c r="IP400" s="143"/>
      <c r="IQ400" s="143"/>
      <c r="IR400" s="143"/>
      <c r="IS400" s="143"/>
      <c r="IT400" s="143"/>
      <c r="IU400" s="143"/>
      <c r="IV400" s="143"/>
    </row>
    <row r="401" spans="1:256" s="144" customFormat="1" ht="15.6" x14ac:dyDescent="0.25">
      <c r="A401" s="149">
        <v>31020</v>
      </c>
      <c r="B401" s="150" t="s">
        <v>1302</v>
      </c>
      <c r="C401" s="150" t="s">
        <v>320</v>
      </c>
      <c r="D401" s="148">
        <v>31250</v>
      </c>
      <c r="E401" s="148" t="s">
        <v>761</v>
      </c>
      <c r="F401" s="156">
        <f>'2018-2019 Form'!F420</f>
        <v>0</v>
      </c>
      <c r="G401" s="156">
        <f t="shared" ref="G401:G410" si="40">F401</f>
        <v>0</v>
      </c>
      <c r="H401" s="156">
        <f>F401</f>
        <v>0</v>
      </c>
      <c r="I401" s="156"/>
      <c r="J401" s="173"/>
      <c r="K401" s="156"/>
      <c r="L401" s="173"/>
      <c r="M401" s="173"/>
      <c r="N401" s="322"/>
      <c r="O401" s="157"/>
      <c r="P401" s="143"/>
      <c r="Q401" s="143"/>
      <c r="R401" s="143"/>
      <c r="S401" s="143"/>
      <c r="T401" s="143"/>
      <c r="U401" s="143"/>
      <c r="V401" s="143"/>
      <c r="W401" s="143"/>
      <c r="X401" s="143"/>
      <c r="Y401" s="143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43"/>
      <c r="AJ401" s="143"/>
      <c r="AK401" s="143"/>
      <c r="AL401" s="143"/>
      <c r="AM401" s="143"/>
      <c r="AN401" s="143"/>
      <c r="AO401" s="143"/>
      <c r="AP401" s="143"/>
      <c r="AQ401" s="143"/>
      <c r="AR401" s="143"/>
      <c r="AS401" s="143"/>
      <c r="AT401" s="143"/>
      <c r="AU401" s="143"/>
      <c r="AV401" s="143"/>
      <c r="AW401" s="143"/>
      <c r="AX401" s="143"/>
      <c r="AY401" s="143"/>
      <c r="AZ401" s="143"/>
      <c r="BA401" s="143"/>
      <c r="BB401" s="143"/>
      <c r="BC401" s="143"/>
      <c r="BD401" s="143"/>
      <c r="BE401" s="143"/>
      <c r="BF401" s="143"/>
      <c r="BG401" s="143"/>
      <c r="BH401" s="143"/>
      <c r="BI401" s="143"/>
      <c r="BJ401" s="143"/>
      <c r="BK401" s="143"/>
      <c r="BL401" s="143"/>
      <c r="BM401" s="143"/>
      <c r="BN401" s="143"/>
      <c r="BO401" s="143"/>
      <c r="BP401" s="143"/>
      <c r="BQ401" s="143"/>
      <c r="BR401" s="143"/>
      <c r="BS401" s="143"/>
      <c r="BT401" s="143"/>
      <c r="BU401" s="143"/>
      <c r="BV401" s="143"/>
      <c r="BW401" s="143"/>
      <c r="BX401" s="143"/>
      <c r="BY401" s="143"/>
      <c r="BZ401" s="143"/>
      <c r="CA401" s="143"/>
      <c r="CB401" s="143"/>
      <c r="CC401" s="143"/>
      <c r="CD401" s="143"/>
      <c r="CE401" s="143"/>
      <c r="CF401" s="143"/>
      <c r="CG401" s="143"/>
      <c r="CH401" s="143"/>
      <c r="CI401" s="143"/>
      <c r="CJ401" s="143"/>
      <c r="CK401" s="143"/>
      <c r="CL401" s="143"/>
      <c r="CM401" s="143"/>
      <c r="CN401" s="143"/>
      <c r="CO401" s="143"/>
      <c r="CP401" s="143"/>
      <c r="CQ401" s="143"/>
      <c r="CR401" s="143"/>
      <c r="CS401" s="143"/>
      <c r="CT401" s="143"/>
      <c r="CU401" s="143"/>
      <c r="CV401" s="143"/>
      <c r="CW401" s="143"/>
      <c r="CX401" s="143"/>
      <c r="CY401" s="143"/>
      <c r="CZ401" s="143"/>
      <c r="DA401" s="143"/>
      <c r="DB401" s="143"/>
      <c r="DC401" s="143"/>
      <c r="DD401" s="143"/>
      <c r="DE401" s="143"/>
      <c r="DF401" s="143"/>
      <c r="DG401" s="143"/>
      <c r="DH401" s="143"/>
      <c r="DI401" s="143"/>
      <c r="DJ401" s="143"/>
      <c r="DK401" s="143"/>
      <c r="DL401" s="143"/>
      <c r="DM401" s="143"/>
      <c r="DN401" s="143"/>
      <c r="DO401" s="143"/>
      <c r="DP401" s="143"/>
      <c r="DQ401" s="143"/>
      <c r="DR401" s="143"/>
      <c r="DS401" s="143"/>
      <c r="DT401" s="143"/>
      <c r="DU401" s="143"/>
      <c r="DV401" s="143"/>
      <c r="DW401" s="143"/>
      <c r="DX401" s="143"/>
      <c r="DY401" s="143"/>
      <c r="DZ401" s="143"/>
      <c r="EA401" s="143"/>
      <c r="EB401" s="143"/>
      <c r="EC401" s="143"/>
      <c r="ED401" s="143"/>
      <c r="EE401" s="143"/>
      <c r="EF401" s="143"/>
      <c r="EG401" s="143"/>
      <c r="EH401" s="143"/>
      <c r="EI401" s="143"/>
      <c r="EJ401" s="143"/>
      <c r="EK401" s="143"/>
      <c r="EL401" s="143"/>
      <c r="EM401" s="143"/>
      <c r="EN401" s="143"/>
      <c r="EO401" s="143"/>
      <c r="EP401" s="143"/>
      <c r="EQ401" s="143"/>
      <c r="ER401" s="143"/>
      <c r="ES401" s="143"/>
      <c r="ET401" s="143"/>
      <c r="EU401" s="143"/>
      <c r="EV401" s="143"/>
      <c r="EW401" s="143"/>
      <c r="EX401" s="143"/>
      <c r="EY401" s="143"/>
      <c r="EZ401" s="143"/>
      <c r="FA401" s="143"/>
      <c r="FB401" s="143"/>
      <c r="FC401" s="143"/>
      <c r="FD401" s="143"/>
      <c r="FE401" s="143"/>
      <c r="FF401" s="143"/>
      <c r="FG401" s="143"/>
      <c r="FH401" s="143"/>
      <c r="FI401" s="143"/>
      <c r="FJ401" s="143"/>
      <c r="FK401" s="143"/>
      <c r="FL401" s="143"/>
      <c r="FM401" s="143"/>
      <c r="FN401" s="143"/>
      <c r="FO401" s="143"/>
      <c r="FP401" s="143"/>
      <c r="FQ401" s="143"/>
      <c r="FR401" s="143"/>
      <c r="FS401" s="143"/>
      <c r="FT401" s="143"/>
      <c r="FU401" s="143"/>
      <c r="FV401" s="143"/>
      <c r="FW401" s="143"/>
      <c r="FX401" s="143"/>
      <c r="FY401" s="143"/>
      <c r="FZ401" s="143"/>
      <c r="GA401" s="143"/>
      <c r="GB401" s="143"/>
      <c r="GC401" s="143"/>
      <c r="GD401" s="143"/>
      <c r="GE401" s="143"/>
      <c r="GF401" s="143"/>
      <c r="GG401" s="143"/>
      <c r="GH401" s="143"/>
      <c r="GI401" s="143"/>
      <c r="GJ401" s="143"/>
      <c r="GK401" s="143"/>
      <c r="GL401" s="143"/>
      <c r="GM401" s="143"/>
      <c r="GN401" s="143"/>
      <c r="GO401" s="143"/>
      <c r="GP401" s="143"/>
      <c r="GQ401" s="143"/>
      <c r="GR401" s="143"/>
      <c r="GS401" s="143"/>
      <c r="GT401" s="143"/>
      <c r="GU401" s="143"/>
      <c r="GV401" s="143"/>
      <c r="GW401" s="143"/>
      <c r="GX401" s="143"/>
      <c r="GY401" s="143"/>
      <c r="GZ401" s="143"/>
      <c r="HA401" s="143"/>
      <c r="HB401" s="143"/>
      <c r="HC401" s="143"/>
      <c r="HD401" s="143"/>
      <c r="HE401" s="143"/>
      <c r="HF401" s="143"/>
      <c r="HG401" s="143"/>
      <c r="HH401" s="143"/>
      <c r="HI401" s="143"/>
      <c r="HJ401" s="143"/>
      <c r="HK401" s="143"/>
      <c r="HL401" s="143"/>
      <c r="HM401" s="143"/>
      <c r="HN401" s="143"/>
      <c r="HO401" s="143"/>
      <c r="HP401" s="143"/>
      <c r="HQ401" s="143"/>
      <c r="HR401" s="143"/>
      <c r="HS401" s="143"/>
      <c r="HT401" s="143"/>
      <c r="HU401" s="143"/>
      <c r="HV401" s="143"/>
      <c r="HW401" s="143"/>
      <c r="HX401" s="143"/>
      <c r="HY401" s="143"/>
      <c r="HZ401" s="143"/>
      <c r="IA401" s="143"/>
      <c r="IB401" s="143"/>
      <c r="IC401" s="143"/>
      <c r="ID401" s="143"/>
      <c r="IE401" s="143"/>
      <c r="IF401" s="143"/>
      <c r="IG401" s="143"/>
      <c r="IH401" s="143"/>
      <c r="II401" s="143"/>
      <c r="IJ401" s="143"/>
      <c r="IK401" s="143"/>
      <c r="IL401" s="143"/>
      <c r="IM401" s="143"/>
      <c r="IN401" s="143"/>
      <c r="IO401" s="143"/>
      <c r="IP401" s="143"/>
      <c r="IQ401" s="143"/>
      <c r="IR401" s="143"/>
      <c r="IS401" s="143"/>
      <c r="IT401" s="143"/>
      <c r="IU401" s="143"/>
      <c r="IV401" s="143"/>
    </row>
    <row r="402" spans="1:256" s="144" customFormat="1" ht="15.6" x14ac:dyDescent="0.25">
      <c r="A402" s="149">
        <v>31025</v>
      </c>
      <c r="B402" s="150" t="s">
        <v>1302</v>
      </c>
      <c r="C402" s="146" t="s">
        <v>143</v>
      </c>
      <c r="D402" s="148">
        <v>31250</v>
      </c>
      <c r="E402" s="170" t="s">
        <v>762</v>
      </c>
      <c r="F402" s="156">
        <f>'2018-2019 Form'!F421</f>
        <v>0</v>
      </c>
      <c r="G402" s="156">
        <f t="shared" si="40"/>
        <v>0</v>
      </c>
      <c r="H402" s="156">
        <f>F402</f>
        <v>0</v>
      </c>
      <c r="I402" s="156"/>
      <c r="J402" s="173"/>
      <c r="K402" s="156"/>
      <c r="L402" s="173"/>
      <c r="M402" s="173"/>
      <c r="N402" s="173"/>
      <c r="O402" s="157"/>
      <c r="P402" s="143"/>
      <c r="Q402" s="143"/>
      <c r="R402" s="143"/>
      <c r="S402" s="143"/>
      <c r="T402" s="143"/>
      <c r="U402" s="143"/>
      <c r="V402" s="143"/>
      <c r="W402" s="143"/>
      <c r="X402" s="143"/>
      <c r="Y402" s="143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43"/>
      <c r="AJ402" s="143"/>
      <c r="AK402" s="143"/>
      <c r="AL402" s="143"/>
      <c r="AM402" s="143"/>
      <c r="AN402" s="143"/>
      <c r="AO402" s="143"/>
      <c r="AP402" s="143"/>
      <c r="AQ402" s="143"/>
      <c r="AR402" s="143"/>
      <c r="AS402" s="143"/>
      <c r="AT402" s="143"/>
      <c r="AU402" s="143"/>
      <c r="AV402" s="143"/>
      <c r="AW402" s="143"/>
      <c r="AX402" s="143"/>
      <c r="AY402" s="143"/>
      <c r="AZ402" s="143"/>
      <c r="BA402" s="143"/>
      <c r="BB402" s="143"/>
      <c r="BC402" s="143"/>
      <c r="BD402" s="143"/>
      <c r="BE402" s="143"/>
      <c r="BF402" s="143"/>
      <c r="BG402" s="143"/>
      <c r="BH402" s="143"/>
      <c r="BI402" s="143"/>
      <c r="BJ402" s="143"/>
      <c r="BK402" s="143"/>
      <c r="BL402" s="143"/>
      <c r="BM402" s="143"/>
      <c r="BN402" s="143"/>
      <c r="BO402" s="143"/>
      <c r="BP402" s="143"/>
      <c r="BQ402" s="143"/>
      <c r="BR402" s="143"/>
      <c r="BS402" s="143"/>
      <c r="BT402" s="143"/>
      <c r="BU402" s="143"/>
      <c r="BV402" s="143"/>
      <c r="BW402" s="143"/>
      <c r="BX402" s="143"/>
      <c r="BY402" s="143"/>
      <c r="BZ402" s="143"/>
      <c r="CA402" s="143"/>
      <c r="CB402" s="143"/>
      <c r="CC402" s="143"/>
      <c r="CD402" s="143"/>
      <c r="CE402" s="143"/>
      <c r="CF402" s="143"/>
      <c r="CG402" s="143"/>
      <c r="CH402" s="143"/>
      <c r="CI402" s="143"/>
      <c r="CJ402" s="143"/>
      <c r="CK402" s="143"/>
      <c r="CL402" s="143"/>
      <c r="CM402" s="143"/>
      <c r="CN402" s="143"/>
      <c r="CO402" s="143"/>
      <c r="CP402" s="143"/>
      <c r="CQ402" s="143"/>
      <c r="CR402" s="143"/>
      <c r="CS402" s="143"/>
      <c r="CT402" s="143"/>
      <c r="CU402" s="143"/>
      <c r="CV402" s="143"/>
      <c r="CW402" s="143"/>
      <c r="CX402" s="143"/>
      <c r="CY402" s="143"/>
      <c r="CZ402" s="143"/>
      <c r="DA402" s="143"/>
      <c r="DB402" s="143"/>
      <c r="DC402" s="143"/>
      <c r="DD402" s="143"/>
      <c r="DE402" s="143"/>
      <c r="DF402" s="143"/>
      <c r="DG402" s="143"/>
      <c r="DH402" s="143"/>
      <c r="DI402" s="143"/>
      <c r="DJ402" s="143"/>
      <c r="DK402" s="143"/>
      <c r="DL402" s="143"/>
      <c r="DM402" s="143"/>
      <c r="DN402" s="143"/>
      <c r="DO402" s="143"/>
      <c r="DP402" s="143"/>
      <c r="DQ402" s="143"/>
      <c r="DR402" s="143"/>
      <c r="DS402" s="143"/>
      <c r="DT402" s="143"/>
      <c r="DU402" s="143"/>
      <c r="DV402" s="143"/>
      <c r="DW402" s="143"/>
      <c r="DX402" s="143"/>
      <c r="DY402" s="143"/>
      <c r="DZ402" s="143"/>
      <c r="EA402" s="143"/>
      <c r="EB402" s="143"/>
      <c r="EC402" s="143"/>
      <c r="ED402" s="143"/>
      <c r="EE402" s="143"/>
      <c r="EF402" s="143"/>
      <c r="EG402" s="143"/>
      <c r="EH402" s="143"/>
      <c r="EI402" s="143"/>
      <c r="EJ402" s="143"/>
      <c r="EK402" s="143"/>
      <c r="EL402" s="143"/>
      <c r="EM402" s="143"/>
      <c r="EN402" s="143"/>
      <c r="EO402" s="143"/>
      <c r="EP402" s="143"/>
      <c r="EQ402" s="143"/>
      <c r="ER402" s="143"/>
      <c r="ES402" s="143"/>
      <c r="ET402" s="143"/>
      <c r="EU402" s="143"/>
      <c r="EV402" s="143"/>
      <c r="EW402" s="143"/>
      <c r="EX402" s="143"/>
      <c r="EY402" s="143"/>
      <c r="EZ402" s="143"/>
      <c r="FA402" s="143"/>
      <c r="FB402" s="143"/>
      <c r="FC402" s="143"/>
      <c r="FD402" s="143"/>
      <c r="FE402" s="143"/>
      <c r="FF402" s="143"/>
      <c r="FG402" s="143"/>
      <c r="FH402" s="143"/>
      <c r="FI402" s="143"/>
      <c r="FJ402" s="143"/>
      <c r="FK402" s="143"/>
      <c r="FL402" s="143"/>
      <c r="FM402" s="143"/>
      <c r="FN402" s="143"/>
      <c r="FO402" s="143"/>
      <c r="FP402" s="143"/>
      <c r="FQ402" s="143"/>
      <c r="FR402" s="143"/>
      <c r="FS402" s="143"/>
      <c r="FT402" s="143"/>
      <c r="FU402" s="143"/>
      <c r="FV402" s="143"/>
      <c r="FW402" s="143"/>
      <c r="FX402" s="143"/>
      <c r="FY402" s="143"/>
      <c r="FZ402" s="143"/>
      <c r="GA402" s="143"/>
      <c r="GB402" s="143"/>
      <c r="GC402" s="143"/>
      <c r="GD402" s="143"/>
      <c r="GE402" s="143"/>
      <c r="GF402" s="143"/>
      <c r="GG402" s="143"/>
      <c r="GH402" s="143"/>
      <c r="GI402" s="143"/>
      <c r="GJ402" s="143"/>
      <c r="GK402" s="143"/>
      <c r="GL402" s="143"/>
      <c r="GM402" s="143"/>
      <c r="GN402" s="143"/>
      <c r="GO402" s="143"/>
      <c r="GP402" s="143"/>
      <c r="GQ402" s="143"/>
      <c r="GR402" s="143"/>
      <c r="GS402" s="143"/>
      <c r="GT402" s="143"/>
      <c r="GU402" s="143"/>
      <c r="GV402" s="143"/>
      <c r="GW402" s="143"/>
      <c r="GX402" s="143"/>
      <c r="GY402" s="143"/>
      <c r="GZ402" s="143"/>
      <c r="HA402" s="143"/>
      <c r="HB402" s="143"/>
      <c r="HC402" s="143"/>
      <c r="HD402" s="143"/>
      <c r="HE402" s="143"/>
      <c r="HF402" s="143"/>
      <c r="HG402" s="143"/>
      <c r="HH402" s="143"/>
      <c r="HI402" s="143"/>
      <c r="HJ402" s="143"/>
      <c r="HK402" s="143"/>
      <c r="HL402" s="143"/>
      <c r="HM402" s="143"/>
      <c r="HN402" s="143"/>
      <c r="HO402" s="143"/>
      <c r="HP402" s="143"/>
      <c r="HQ402" s="143"/>
      <c r="HR402" s="143"/>
      <c r="HS402" s="143"/>
      <c r="HT402" s="143"/>
      <c r="HU402" s="143"/>
      <c r="HV402" s="143"/>
      <c r="HW402" s="143"/>
      <c r="HX402" s="143"/>
      <c r="HY402" s="143"/>
      <c r="HZ402" s="143"/>
      <c r="IA402" s="143"/>
      <c r="IB402" s="143"/>
      <c r="IC402" s="143"/>
      <c r="ID402" s="143"/>
      <c r="IE402" s="143"/>
      <c r="IF402" s="143"/>
      <c r="IG402" s="143"/>
      <c r="IH402" s="143"/>
      <c r="II402" s="143"/>
      <c r="IJ402" s="143"/>
      <c r="IK402" s="143"/>
      <c r="IL402" s="143"/>
      <c r="IM402" s="143"/>
      <c r="IN402" s="143"/>
      <c r="IO402" s="143"/>
      <c r="IP402" s="143"/>
      <c r="IQ402" s="143"/>
      <c r="IR402" s="143"/>
      <c r="IS402" s="143"/>
      <c r="IT402" s="143"/>
      <c r="IU402" s="143"/>
      <c r="IV402" s="143"/>
    </row>
    <row r="403" spans="1:256" s="144" customFormat="1" ht="15.6" x14ac:dyDescent="0.25">
      <c r="A403" s="149">
        <v>31026</v>
      </c>
      <c r="B403" s="150" t="s">
        <v>1302</v>
      </c>
      <c r="C403" s="146" t="s">
        <v>145</v>
      </c>
      <c r="D403" s="148">
        <v>31250</v>
      </c>
      <c r="E403" s="170" t="s">
        <v>763</v>
      </c>
      <c r="F403" s="156">
        <f>'2018-2019 Form'!F422</f>
        <v>0</v>
      </c>
      <c r="G403" s="156">
        <f t="shared" si="40"/>
        <v>0</v>
      </c>
      <c r="H403" s="156">
        <f>F403</f>
        <v>0</v>
      </c>
      <c r="I403" s="156"/>
      <c r="J403" s="173"/>
      <c r="K403" s="156"/>
      <c r="L403" s="173"/>
      <c r="M403" s="173"/>
      <c r="N403" s="173"/>
      <c r="O403" s="157"/>
      <c r="P403" s="143"/>
      <c r="Q403" s="143"/>
      <c r="R403" s="143"/>
      <c r="S403" s="143"/>
      <c r="T403" s="143"/>
      <c r="U403" s="143"/>
      <c r="V403" s="143"/>
      <c r="W403" s="143"/>
      <c r="X403" s="143"/>
      <c r="Y403" s="143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43"/>
      <c r="AJ403" s="143"/>
      <c r="AK403" s="143"/>
      <c r="AL403" s="143"/>
      <c r="AM403" s="143"/>
      <c r="AN403" s="143"/>
      <c r="AO403" s="143"/>
      <c r="AP403" s="143"/>
      <c r="AQ403" s="143"/>
      <c r="AR403" s="143"/>
      <c r="AS403" s="143"/>
      <c r="AT403" s="143"/>
      <c r="AU403" s="143"/>
      <c r="AV403" s="143"/>
      <c r="AW403" s="143"/>
      <c r="AX403" s="143"/>
      <c r="AY403" s="143"/>
      <c r="AZ403" s="143"/>
      <c r="BA403" s="143"/>
      <c r="BB403" s="143"/>
      <c r="BC403" s="143"/>
      <c r="BD403" s="143"/>
      <c r="BE403" s="143"/>
      <c r="BF403" s="143"/>
      <c r="BG403" s="143"/>
      <c r="BH403" s="143"/>
      <c r="BI403" s="143"/>
      <c r="BJ403" s="143"/>
      <c r="BK403" s="143"/>
      <c r="BL403" s="143"/>
      <c r="BM403" s="143"/>
      <c r="BN403" s="143"/>
      <c r="BO403" s="143"/>
      <c r="BP403" s="143"/>
      <c r="BQ403" s="143"/>
      <c r="BR403" s="143"/>
      <c r="BS403" s="143"/>
      <c r="BT403" s="143"/>
      <c r="BU403" s="143"/>
      <c r="BV403" s="143"/>
      <c r="BW403" s="143"/>
      <c r="BX403" s="143"/>
      <c r="BY403" s="143"/>
      <c r="BZ403" s="143"/>
      <c r="CA403" s="143"/>
      <c r="CB403" s="143"/>
      <c r="CC403" s="143"/>
      <c r="CD403" s="143"/>
      <c r="CE403" s="143"/>
      <c r="CF403" s="143"/>
      <c r="CG403" s="143"/>
      <c r="CH403" s="143"/>
      <c r="CI403" s="143"/>
      <c r="CJ403" s="143"/>
      <c r="CK403" s="143"/>
      <c r="CL403" s="143"/>
      <c r="CM403" s="143"/>
      <c r="CN403" s="143"/>
      <c r="CO403" s="143"/>
      <c r="CP403" s="143"/>
      <c r="CQ403" s="143"/>
      <c r="CR403" s="143"/>
      <c r="CS403" s="143"/>
      <c r="CT403" s="143"/>
      <c r="CU403" s="143"/>
      <c r="CV403" s="143"/>
      <c r="CW403" s="143"/>
      <c r="CX403" s="143"/>
      <c r="CY403" s="143"/>
      <c r="CZ403" s="143"/>
      <c r="DA403" s="143"/>
      <c r="DB403" s="143"/>
      <c r="DC403" s="143"/>
      <c r="DD403" s="143"/>
      <c r="DE403" s="143"/>
      <c r="DF403" s="143"/>
      <c r="DG403" s="143"/>
      <c r="DH403" s="143"/>
      <c r="DI403" s="143"/>
      <c r="DJ403" s="143"/>
      <c r="DK403" s="143"/>
      <c r="DL403" s="143"/>
      <c r="DM403" s="143"/>
      <c r="DN403" s="143"/>
      <c r="DO403" s="143"/>
      <c r="DP403" s="143"/>
      <c r="DQ403" s="143"/>
      <c r="DR403" s="143"/>
      <c r="DS403" s="143"/>
      <c r="DT403" s="143"/>
      <c r="DU403" s="143"/>
      <c r="DV403" s="143"/>
      <c r="DW403" s="143"/>
      <c r="DX403" s="143"/>
      <c r="DY403" s="143"/>
      <c r="DZ403" s="143"/>
      <c r="EA403" s="143"/>
      <c r="EB403" s="143"/>
      <c r="EC403" s="143"/>
      <c r="ED403" s="143"/>
      <c r="EE403" s="143"/>
      <c r="EF403" s="143"/>
      <c r="EG403" s="143"/>
      <c r="EH403" s="143"/>
      <c r="EI403" s="143"/>
      <c r="EJ403" s="143"/>
      <c r="EK403" s="143"/>
      <c r="EL403" s="143"/>
      <c r="EM403" s="143"/>
      <c r="EN403" s="143"/>
      <c r="EO403" s="143"/>
      <c r="EP403" s="143"/>
      <c r="EQ403" s="143"/>
      <c r="ER403" s="143"/>
      <c r="ES403" s="143"/>
      <c r="ET403" s="143"/>
      <c r="EU403" s="143"/>
      <c r="EV403" s="143"/>
      <c r="EW403" s="143"/>
      <c r="EX403" s="143"/>
      <c r="EY403" s="143"/>
      <c r="EZ403" s="143"/>
      <c r="FA403" s="143"/>
      <c r="FB403" s="143"/>
      <c r="FC403" s="143"/>
      <c r="FD403" s="143"/>
      <c r="FE403" s="143"/>
      <c r="FF403" s="143"/>
      <c r="FG403" s="143"/>
      <c r="FH403" s="143"/>
      <c r="FI403" s="143"/>
      <c r="FJ403" s="143"/>
      <c r="FK403" s="143"/>
      <c r="FL403" s="143"/>
      <c r="FM403" s="143"/>
      <c r="FN403" s="143"/>
      <c r="FO403" s="143"/>
      <c r="FP403" s="143"/>
      <c r="FQ403" s="143"/>
      <c r="FR403" s="143"/>
      <c r="FS403" s="143"/>
      <c r="FT403" s="143"/>
      <c r="FU403" s="143"/>
      <c r="FV403" s="143"/>
      <c r="FW403" s="143"/>
      <c r="FX403" s="143"/>
      <c r="FY403" s="143"/>
      <c r="FZ403" s="143"/>
      <c r="GA403" s="143"/>
      <c r="GB403" s="143"/>
      <c r="GC403" s="143"/>
      <c r="GD403" s="143"/>
      <c r="GE403" s="143"/>
      <c r="GF403" s="143"/>
      <c r="GG403" s="143"/>
      <c r="GH403" s="143"/>
      <c r="GI403" s="143"/>
      <c r="GJ403" s="143"/>
      <c r="GK403" s="143"/>
      <c r="GL403" s="143"/>
      <c r="GM403" s="143"/>
      <c r="GN403" s="143"/>
      <c r="GO403" s="143"/>
      <c r="GP403" s="143"/>
      <c r="GQ403" s="143"/>
      <c r="GR403" s="143"/>
      <c r="GS403" s="143"/>
      <c r="GT403" s="143"/>
      <c r="GU403" s="143"/>
      <c r="GV403" s="143"/>
      <c r="GW403" s="143"/>
      <c r="GX403" s="143"/>
      <c r="GY403" s="143"/>
      <c r="GZ403" s="143"/>
      <c r="HA403" s="143"/>
      <c r="HB403" s="143"/>
      <c r="HC403" s="143"/>
      <c r="HD403" s="143"/>
      <c r="HE403" s="143"/>
      <c r="HF403" s="143"/>
      <c r="HG403" s="143"/>
      <c r="HH403" s="143"/>
      <c r="HI403" s="143"/>
      <c r="HJ403" s="143"/>
      <c r="HK403" s="143"/>
      <c r="HL403" s="143"/>
      <c r="HM403" s="143"/>
      <c r="HN403" s="143"/>
      <c r="HO403" s="143"/>
      <c r="HP403" s="143"/>
      <c r="HQ403" s="143"/>
      <c r="HR403" s="143"/>
      <c r="HS403" s="143"/>
      <c r="HT403" s="143"/>
      <c r="HU403" s="143"/>
      <c r="HV403" s="143"/>
      <c r="HW403" s="143"/>
      <c r="HX403" s="143"/>
      <c r="HY403" s="143"/>
      <c r="HZ403" s="143"/>
      <c r="IA403" s="143"/>
      <c r="IB403" s="143"/>
      <c r="IC403" s="143"/>
      <c r="ID403" s="143"/>
      <c r="IE403" s="143"/>
      <c r="IF403" s="143"/>
      <c r="IG403" s="143"/>
      <c r="IH403" s="143"/>
      <c r="II403" s="143"/>
      <c r="IJ403" s="143"/>
      <c r="IK403" s="143"/>
      <c r="IL403" s="143"/>
      <c r="IM403" s="143"/>
      <c r="IN403" s="143"/>
      <c r="IO403" s="143"/>
      <c r="IP403" s="143"/>
      <c r="IQ403" s="143"/>
      <c r="IR403" s="143"/>
      <c r="IS403" s="143"/>
      <c r="IT403" s="143"/>
      <c r="IU403" s="143"/>
      <c r="IV403" s="143"/>
    </row>
    <row r="404" spans="1:256" s="144" customFormat="1" ht="15.6" x14ac:dyDescent="0.25">
      <c r="A404" s="149">
        <v>31027</v>
      </c>
      <c r="B404" s="150" t="s">
        <v>1302</v>
      </c>
      <c r="C404" s="150" t="s">
        <v>15</v>
      </c>
      <c r="D404" s="148">
        <v>31250</v>
      </c>
      <c r="E404" s="170" t="s">
        <v>764</v>
      </c>
      <c r="F404" s="156">
        <f>'2018-2019 Form'!F423</f>
        <v>0</v>
      </c>
      <c r="G404" s="143"/>
      <c r="H404" s="143"/>
      <c r="I404" s="156"/>
      <c r="J404" s="173"/>
      <c r="K404" s="156"/>
      <c r="L404" s="173"/>
      <c r="M404" s="173"/>
      <c r="N404" s="173"/>
      <c r="O404" s="156">
        <f>F404</f>
        <v>0</v>
      </c>
      <c r="P404" s="143"/>
      <c r="Q404" s="143"/>
      <c r="R404" s="143"/>
      <c r="S404" s="143"/>
      <c r="T404" s="143"/>
      <c r="U404" s="143"/>
      <c r="V404" s="143"/>
      <c r="W404" s="143"/>
      <c r="X404" s="143"/>
      <c r="Y404" s="143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43"/>
      <c r="AJ404" s="143"/>
      <c r="AK404" s="143"/>
      <c r="AL404" s="143"/>
      <c r="AM404" s="143"/>
      <c r="AN404" s="143"/>
      <c r="AO404" s="143"/>
      <c r="AP404" s="143"/>
      <c r="AQ404" s="143"/>
      <c r="AR404" s="143"/>
      <c r="AS404" s="143"/>
      <c r="AT404" s="143"/>
      <c r="AU404" s="143"/>
      <c r="AV404" s="143"/>
      <c r="AW404" s="143"/>
      <c r="AX404" s="143"/>
      <c r="AY404" s="143"/>
      <c r="AZ404" s="143"/>
      <c r="BA404" s="143"/>
      <c r="BB404" s="143"/>
      <c r="BC404" s="143"/>
      <c r="BD404" s="143"/>
      <c r="BE404" s="143"/>
      <c r="BF404" s="143"/>
      <c r="BG404" s="143"/>
      <c r="BH404" s="143"/>
      <c r="BI404" s="143"/>
      <c r="BJ404" s="143"/>
      <c r="BK404" s="143"/>
      <c r="BL404" s="143"/>
      <c r="BM404" s="143"/>
      <c r="BN404" s="143"/>
      <c r="BO404" s="143"/>
      <c r="BP404" s="143"/>
      <c r="BQ404" s="143"/>
      <c r="BR404" s="143"/>
      <c r="BS404" s="143"/>
      <c r="BT404" s="143"/>
      <c r="BU404" s="143"/>
      <c r="BV404" s="143"/>
      <c r="BW404" s="143"/>
      <c r="BX404" s="143"/>
      <c r="BY404" s="143"/>
      <c r="BZ404" s="143"/>
      <c r="CA404" s="143"/>
      <c r="CB404" s="143"/>
      <c r="CC404" s="143"/>
      <c r="CD404" s="143"/>
      <c r="CE404" s="143"/>
      <c r="CF404" s="143"/>
      <c r="CG404" s="143"/>
      <c r="CH404" s="143"/>
      <c r="CI404" s="143"/>
      <c r="CJ404" s="143"/>
      <c r="CK404" s="143"/>
      <c r="CL404" s="143"/>
      <c r="CM404" s="143"/>
      <c r="CN404" s="143"/>
      <c r="CO404" s="143"/>
      <c r="CP404" s="143"/>
      <c r="CQ404" s="143"/>
      <c r="CR404" s="143"/>
      <c r="CS404" s="143"/>
      <c r="CT404" s="143"/>
      <c r="CU404" s="143"/>
      <c r="CV404" s="143"/>
      <c r="CW404" s="143"/>
      <c r="CX404" s="143"/>
      <c r="CY404" s="143"/>
      <c r="CZ404" s="143"/>
      <c r="DA404" s="143"/>
      <c r="DB404" s="143"/>
      <c r="DC404" s="143"/>
      <c r="DD404" s="143"/>
      <c r="DE404" s="143"/>
      <c r="DF404" s="143"/>
      <c r="DG404" s="143"/>
      <c r="DH404" s="143"/>
      <c r="DI404" s="143"/>
      <c r="DJ404" s="143"/>
      <c r="DK404" s="143"/>
      <c r="DL404" s="143"/>
      <c r="DM404" s="143"/>
      <c r="DN404" s="143"/>
      <c r="DO404" s="143"/>
      <c r="DP404" s="143"/>
      <c r="DQ404" s="143"/>
      <c r="DR404" s="143"/>
      <c r="DS404" s="143"/>
      <c r="DT404" s="143"/>
      <c r="DU404" s="143"/>
      <c r="DV404" s="143"/>
      <c r="DW404" s="143"/>
      <c r="DX404" s="143"/>
      <c r="DY404" s="143"/>
      <c r="DZ404" s="143"/>
      <c r="EA404" s="143"/>
      <c r="EB404" s="143"/>
      <c r="EC404" s="143"/>
      <c r="ED404" s="143"/>
      <c r="EE404" s="143"/>
      <c r="EF404" s="143"/>
      <c r="EG404" s="143"/>
      <c r="EH404" s="143"/>
      <c r="EI404" s="143"/>
      <c r="EJ404" s="143"/>
      <c r="EK404" s="143"/>
      <c r="EL404" s="143"/>
      <c r="EM404" s="143"/>
      <c r="EN404" s="143"/>
      <c r="EO404" s="143"/>
      <c r="EP404" s="143"/>
      <c r="EQ404" s="143"/>
      <c r="ER404" s="143"/>
      <c r="ES404" s="143"/>
      <c r="ET404" s="143"/>
      <c r="EU404" s="143"/>
      <c r="EV404" s="143"/>
      <c r="EW404" s="143"/>
      <c r="EX404" s="143"/>
      <c r="EY404" s="143"/>
      <c r="EZ404" s="143"/>
      <c r="FA404" s="143"/>
      <c r="FB404" s="143"/>
      <c r="FC404" s="143"/>
      <c r="FD404" s="143"/>
      <c r="FE404" s="143"/>
      <c r="FF404" s="143"/>
      <c r="FG404" s="143"/>
      <c r="FH404" s="143"/>
      <c r="FI404" s="143"/>
      <c r="FJ404" s="143"/>
      <c r="FK404" s="143"/>
      <c r="FL404" s="143"/>
      <c r="FM404" s="143"/>
      <c r="FN404" s="143"/>
      <c r="FO404" s="143"/>
      <c r="FP404" s="143"/>
      <c r="FQ404" s="143"/>
      <c r="FR404" s="143"/>
      <c r="FS404" s="143"/>
      <c r="FT404" s="143"/>
      <c r="FU404" s="143"/>
      <c r="FV404" s="143"/>
      <c r="FW404" s="143"/>
      <c r="FX404" s="143"/>
      <c r="FY404" s="143"/>
      <c r="FZ404" s="143"/>
      <c r="GA404" s="143"/>
      <c r="GB404" s="143"/>
      <c r="GC404" s="143"/>
      <c r="GD404" s="143"/>
      <c r="GE404" s="143"/>
      <c r="GF404" s="143"/>
      <c r="GG404" s="143"/>
      <c r="GH404" s="143"/>
      <c r="GI404" s="143"/>
      <c r="GJ404" s="143"/>
      <c r="GK404" s="143"/>
      <c r="GL404" s="143"/>
      <c r="GM404" s="143"/>
      <c r="GN404" s="143"/>
      <c r="GO404" s="143"/>
      <c r="GP404" s="143"/>
      <c r="GQ404" s="143"/>
      <c r="GR404" s="143"/>
      <c r="GS404" s="143"/>
      <c r="GT404" s="143"/>
      <c r="GU404" s="143"/>
      <c r="GV404" s="143"/>
      <c r="GW404" s="143"/>
      <c r="GX404" s="143"/>
      <c r="GY404" s="143"/>
      <c r="GZ404" s="143"/>
      <c r="HA404" s="143"/>
      <c r="HB404" s="143"/>
      <c r="HC404" s="143"/>
      <c r="HD404" s="143"/>
      <c r="HE404" s="143"/>
      <c r="HF404" s="143"/>
      <c r="HG404" s="143"/>
      <c r="HH404" s="143"/>
      <c r="HI404" s="143"/>
      <c r="HJ404" s="143"/>
      <c r="HK404" s="143"/>
      <c r="HL404" s="143"/>
      <c r="HM404" s="143"/>
      <c r="HN404" s="143"/>
      <c r="HO404" s="143"/>
      <c r="HP404" s="143"/>
      <c r="HQ404" s="143"/>
      <c r="HR404" s="143"/>
      <c r="HS404" s="143"/>
      <c r="HT404" s="143"/>
      <c r="HU404" s="143"/>
      <c r="HV404" s="143"/>
      <c r="HW404" s="143"/>
      <c r="HX404" s="143"/>
      <c r="HY404" s="143"/>
      <c r="HZ404" s="143"/>
      <c r="IA404" s="143"/>
      <c r="IB404" s="143"/>
      <c r="IC404" s="143"/>
      <c r="ID404" s="143"/>
      <c r="IE404" s="143"/>
      <c r="IF404" s="143"/>
      <c r="IG404" s="143"/>
      <c r="IH404" s="143"/>
      <c r="II404" s="143"/>
      <c r="IJ404" s="143"/>
      <c r="IK404" s="143"/>
      <c r="IL404" s="143"/>
      <c r="IM404" s="143"/>
      <c r="IN404" s="143"/>
      <c r="IO404" s="143"/>
      <c r="IP404" s="143"/>
      <c r="IQ404" s="143"/>
      <c r="IR404" s="143"/>
      <c r="IS404" s="143"/>
      <c r="IT404" s="143"/>
      <c r="IU404" s="143"/>
      <c r="IV404" s="143"/>
    </row>
    <row r="405" spans="1:256" s="144" customFormat="1" ht="15.6" x14ac:dyDescent="0.25">
      <c r="A405" s="149">
        <v>31028</v>
      </c>
      <c r="B405" s="150" t="s">
        <v>1302</v>
      </c>
      <c r="C405" s="146" t="s">
        <v>147</v>
      </c>
      <c r="D405" s="148">
        <v>31250</v>
      </c>
      <c r="E405" s="170" t="s">
        <v>765</v>
      </c>
      <c r="F405" s="156">
        <f>'2018-2019 Form'!F424</f>
        <v>0</v>
      </c>
      <c r="G405" s="156">
        <f t="shared" si="40"/>
        <v>0</v>
      </c>
      <c r="H405" s="156">
        <f t="shared" ref="H405:H410" si="41">F405</f>
        <v>0</v>
      </c>
      <c r="I405" s="156"/>
      <c r="J405" s="173"/>
      <c r="K405" s="156"/>
      <c r="L405" s="173"/>
      <c r="M405" s="173"/>
      <c r="N405" s="173"/>
      <c r="O405" s="157"/>
      <c r="P405" s="143"/>
      <c r="Q405" s="143"/>
      <c r="R405" s="143"/>
      <c r="S405" s="143"/>
      <c r="T405" s="143"/>
      <c r="U405" s="143"/>
      <c r="V405" s="143"/>
      <c r="W405" s="143"/>
      <c r="X405" s="143"/>
      <c r="Y405" s="143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43"/>
      <c r="AJ405" s="143"/>
      <c r="AK405" s="143"/>
      <c r="AL405" s="143"/>
      <c r="AM405" s="143"/>
      <c r="AN405" s="143"/>
      <c r="AO405" s="143"/>
      <c r="AP405" s="143"/>
      <c r="AQ405" s="143"/>
      <c r="AR405" s="143"/>
      <c r="AS405" s="143"/>
      <c r="AT405" s="143"/>
      <c r="AU405" s="143"/>
      <c r="AV405" s="143"/>
      <c r="AW405" s="143"/>
      <c r="AX405" s="143"/>
      <c r="AY405" s="143"/>
      <c r="AZ405" s="143"/>
      <c r="BA405" s="143"/>
      <c r="BB405" s="143"/>
      <c r="BC405" s="143"/>
      <c r="BD405" s="143"/>
      <c r="BE405" s="143"/>
      <c r="BF405" s="143"/>
      <c r="BG405" s="143"/>
      <c r="BH405" s="143"/>
      <c r="BI405" s="143"/>
      <c r="BJ405" s="143"/>
      <c r="BK405" s="143"/>
      <c r="BL405" s="143"/>
      <c r="BM405" s="143"/>
      <c r="BN405" s="143"/>
      <c r="BO405" s="143"/>
      <c r="BP405" s="143"/>
      <c r="BQ405" s="143"/>
      <c r="BR405" s="143"/>
      <c r="BS405" s="143"/>
      <c r="BT405" s="143"/>
      <c r="BU405" s="143"/>
      <c r="BV405" s="143"/>
      <c r="BW405" s="143"/>
      <c r="BX405" s="143"/>
      <c r="BY405" s="143"/>
      <c r="BZ405" s="143"/>
      <c r="CA405" s="143"/>
      <c r="CB405" s="143"/>
      <c r="CC405" s="143"/>
      <c r="CD405" s="143"/>
      <c r="CE405" s="143"/>
      <c r="CF405" s="143"/>
      <c r="CG405" s="143"/>
      <c r="CH405" s="143"/>
      <c r="CI405" s="143"/>
      <c r="CJ405" s="143"/>
      <c r="CK405" s="143"/>
      <c r="CL405" s="143"/>
      <c r="CM405" s="143"/>
      <c r="CN405" s="143"/>
      <c r="CO405" s="143"/>
      <c r="CP405" s="143"/>
      <c r="CQ405" s="143"/>
      <c r="CR405" s="143"/>
      <c r="CS405" s="143"/>
      <c r="CT405" s="143"/>
      <c r="CU405" s="143"/>
      <c r="CV405" s="143"/>
      <c r="CW405" s="143"/>
      <c r="CX405" s="143"/>
      <c r="CY405" s="143"/>
      <c r="CZ405" s="143"/>
      <c r="DA405" s="143"/>
      <c r="DB405" s="143"/>
      <c r="DC405" s="143"/>
      <c r="DD405" s="143"/>
      <c r="DE405" s="143"/>
      <c r="DF405" s="143"/>
      <c r="DG405" s="143"/>
      <c r="DH405" s="143"/>
      <c r="DI405" s="143"/>
      <c r="DJ405" s="143"/>
      <c r="DK405" s="143"/>
      <c r="DL405" s="143"/>
      <c r="DM405" s="143"/>
      <c r="DN405" s="143"/>
      <c r="DO405" s="143"/>
      <c r="DP405" s="143"/>
      <c r="DQ405" s="143"/>
      <c r="DR405" s="143"/>
      <c r="DS405" s="143"/>
      <c r="DT405" s="143"/>
      <c r="DU405" s="143"/>
      <c r="DV405" s="143"/>
      <c r="DW405" s="143"/>
      <c r="DX405" s="143"/>
      <c r="DY405" s="143"/>
      <c r="DZ405" s="143"/>
      <c r="EA405" s="143"/>
      <c r="EB405" s="143"/>
      <c r="EC405" s="143"/>
      <c r="ED405" s="143"/>
      <c r="EE405" s="143"/>
      <c r="EF405" s="143"/>
      <c r="EG405" s="143"/>
      <c r="EH405" s="143"/>
      <c r="EI405" s="143"/>
      <c r="EJ405" s="143"/>
      <c r="EK405" s="143"/>
      <c r="EL405" s="143"/>
      <c r="EM405" s="143"/>
      <c r="EN405" s="143"/>
      <c r="EO405" s="143"/>
      <c r="EP405" s="143"/>
      <c r="EQ405" s="143"/>
      <c r="ER405" s="143"/>
      <c r="ES405" s="143"/>
      <c r="ET405" s="143"/>
      <c r="EU405" s="143"/>
      <c r="EV405" s="143"/>
      <c r="EW405" s="143"/>
      <c r="EX405" s="143"/>
      <c r="EY405" s="143"/>
      <c r="EZ405" s="143"/>
      <c r="FA405" s="143"/>
      <c r="FB405" s="143"/>
      <c r="FC405" s="143"/>
      <c r="FD405" s="143"/>
      <c r="FE405" s="143"/>
      <c r="FF405" s="143"/>
      <c r="FG405" s="143"/>
      <c r="FH405" s="143"/>
      <c r="FI405" s="143"/>
      <c r="FJ405" s="143"/>
      <c r="FK405" s="143"/>
      <c r="FL405" s="143"/>
      <c r="FM405" s="143"/>
      <c r="FN405" s="143"/>
      <c r="FO405" s="143"/>
      <c r="FP405" s="143"/>
      <c r="FQ405" s="143"/>
      <c r="FR405" s="143"/>
      <c r="FS405" s="143"/>
      <c r="FT405" s="143"/>
      <c r="FU405" s="143"/>
      <c r="FV405" s="143"/>
      <c r="FW405" s="143"/>
      <c r="FX405" s="143"/>
      <c r="FY405" s="143"/>
      <c r="FZ405" s="143"/>
      <c r="GA405" s="143"/>
      <c r="GB405" s="143"/>
      <c r="GC405" s="143"/>
      <c r="GD405" s="143"/>
      <c r="GE405" s="143"/>
      <c r="GF405" s="143"/>
      <c r="GG405" s="143"/>
      <c r="GH405" s="143"/>
      <c r="GI405" s="143"/>
      <c r="GJ405" s="143"/>
      <c r="GK405" s="143"/>
      <c r="GL405" s="143"/>
      <c r="GM405" s="143"/>
      <c r="GN405" s="143"/>
      <c r="GO405" s="143"/>
      <c r="GP405" s="143"/>
      <c r="GQ405" s="143"/>
      <c r="GR405" s="143"/>
      <c r="GS405" s="143"/>
      <c r="GT405" s="143"/>
      <c r="GU405" s="143"/>
      <c r="GV405" s="143"/>
      <c r="GW405" s="143"/>
      <c r="GX405" s="143"/>
      <c r="GY405" s="143"/>
      <c r="GZ405" s="143"/>
      <c r="HA405" s="143"/>
      <c r="HB405" s="143"/>
      <c r="HC405" s="143"/>
      <c r="HD405" s="143"/>
      <c r="HE405" s="143"/>
      <c r="HF405" s="143"/>
      <c r="HG405" s="143"/>
      <c r="HH405" s="143"/>
      <c r="HI405" s="143"/>
      <c r="HJ405" s="143"/>
      <c r="HK405" s="143"/>
      <c r="HL405" s="143"/>
      <c r="HM405" s="143"/>
      <c r="HN405" s="143"/>
      <c r="HO405" s="143"/>
      <c r="HP405" s="143"/>
      <c r="HQ405" s="143"/>
      <c r="HR405" s="143"/>
      <c r="HS405" s="143"/>
      <c r="HT405" s="143"/>
      <c r="HU405" s="143"/>
      <c r="HV405" s="143"/>
      <c r="HW405" s="143"/>
      <c r="HX405" s="143"/>
      <c r="HY405" s="143"/>
      <c r="HZ405" s="143"/>
      <c r="IA405" s="143"/>
      <c r="IB405" s="143"/>
      <c r="IC405" s="143"/>
      <c r="ID405" s="143"/>
      <c r="IE405" s="143"/>
      <c r="IF405" s="143"/>
      <c r="IG405" s="143"/>
      <c r="IH405" s="143"/>
      <c r="II405" s="143"/>
      <c r="IJ405" s="143"/>
      <c r="IK405" s="143"/>
      <c r="IL405" s="143"/>
      <c r="IM405" s="143"/>
      <c r="IN405" s="143"/>
      <c r="IO405" s="143"/>
      <c r="IP405" s="143"/>
      <c r="IQ405" s="143"/>
      <c r="IR405" s="143"/>
      <c r="IS405" s="143"/>
      <c r="IT405" s="143"/>
      <c r="IU405" s="143"/>
      <c r="IV405" s="143"/>
    </row>
    <row r="406" spans="1:256" s="144" customFormat="1" ht="15.6" x14ac:dyDescent="0.25">
      <c r="A406" s="149">
        <v>31029</v>
      </c>
      <c r="B406" s="150" t="s">
        <v>1302</v>
      </c>
      <c r="C406" s="146" t="s">
        <v>149</v>
      </c>
      <c r="D406" s="148">
        <v>31250</v>
      </c>
      <c r="E406" s="170" t="s">
        <v>766</v>
      </c>
      <c r="F406" s="156">
        <f>'2018-2019 Form'!F425</f>
        <v>0</v>
      </c>
      <c r="G406" s="156">
        <f t="shared" si="40"/>
        <v>0</v>
      </c>
      <c r="H406" s="156">
        <f t="shared" si="41"/>
        <v>0</v>
      </c>
      <c r="I406" s="156"/>
      <c r="J406" s="173"/>
      <c r="K406" s="156"/>
      <c r="L406" s="173"/>
      <c r="M406" s="173"/>
      <c r="N406" s="173"/>
      <c r="O406" s="157"/>
      <c r="P406" s="143"/>
      <c r="Q406" s="143"/>
      <c r="R406" s="143"/>
      <c r="S406" s="143"/>
      <c r="T406" s="143"/>
      <c r="U406" s="143"/>
      <c r="V406" s="143"/>
      <c r="W406" s="143"/>
      <c r="X406" s="143"/>
      <c r="Y406" s="143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43"/>
      <c r="AJ406" s="143"/>
      <c r="AK406" s="143"/>
      <c r="AL406" s="143"/>
      <c r="AM406" s="143"/>
      <c r="AN406" s="143"/>
      <c r="AO406" s="143"/>
      <c r="AP406" s="143"/>
      <c r="AQ406" s="143"/>
      <c r="AR406" s="143"/>
      <c r="AS406" s="143"/>
      <c r="AT406" s="143"/>
      <c r="AU406" s="143"/>
      <c r="AV406" s="143"/>
      <c r="AW406" s="143"/>
      <c r="AX406" s="143"/>
      <c r="AY406" s="143"/>
      <c r="AZ406" s="143"/>
      <c r="BA406" s="143"/>
      <c r="BB406" s="143"/>
      <c r="BC406" s="143"/>
      <c r="BD406" s="143"/>
      <c r="BE406" s="143"/>
      <c r="BF406" s="143"/>
      <c r="BG406" s="143"/>
      <c r="BH406" s="143"/>
      <c r="BI406" s="143"/>
      <c r="BJ406" s="143"/>
      <c r="BK406" s="143"/>
      <c r="BL406" s="143"/>
      <c r="BM406" s="143"/>
      <c r="BN406" s="143"/>
      <c r="BO406" s="143"/>
      <c r="BP406" s="143"/>
      <c r="BQ406" s="143"/>
      <c r="BR406" s="143"/>
      <c r="BS406" s="143"/>
      <c r="BT406" s="143"/>
      <c r="BU406" s="143"/>
      <c r="BV406" s="143"/>
      <c r="BW406" s="143"/>
      <c r="BX406" s="143"/>
      <c r="BY406" s="143"/>
      <c r="BZ406" s="143"/>
      <c r="CA406" s="143"/>
      <c r="CB406" s="143"/>
      <c r="CC406" s="143"/>
      <c r="CD406" s="143"/>
      <c r="CE406" s="143"/>
      <c r="CF406" s="143"/>
      <c r="CG406" s="143"/>
      <c r="CH406" s="143"/>
      <c r="CI406" s="143"/>
      <c r="CJ406" s="143"/>
      <c r="CK406" s="143"/>
      <c r="CL406" s="143"/>
      <c r="CM406" s="143"/>
      <c r="CN406" s="143"/>
      <c r="CO406" s="143"/>
      <c r="CP406" s="143"/>
      <c r="CQ406" s="143"/>
      <c r="CR406" s="143"/>
      <c r="CS406" s="143"/>
      <c r="CT406" s="143"/>
      <c r="CU406" s="143"/>
      <c r="CV406" s="143"/>
      <c r="CW406" s="143"/>
      <c r="CX406" s="143"/>
      <c r="CY406" s="143"/>
      <c r="CZ406" s="143"/>
      <c r="DA406" s="143"/>
      <c r="DB406" s="143"/>
      <c r="DC406" s="143"/>
      <c r="DD406" s="143"/>
      <c r="DE406" s="143"/>
      <c r="DF406" s="143"/>
      <c r="DG406" s="143"/>
      <c r="DH406" s="143"/>
      <c r="DI406" s="143"/>
      <c r="DJ406" s="143"/>
      <c r="DK406" s="143"/>
      <c r="DL406" s="143"/>
      <c r="DM406" s="143"/>
      <c r="DN406" s="143"/>
      <c r="DO406" s="143"/>
      <c r="DP406" s="143"/>
      <c r="DQ406" s="143"/>
      <c r="DR406" s="143"/>
      <c r="DS406" s="143"/>
      <c r="DT406" s="143"/>
      <c r="DU406" s="143"/>
      <c r="DV406" s="143"/>
      <c r="DW406" s="143"/>
      <c r="DX406" s="143"/>
      <c r="DY406" s="143"/>
      <c r="DZ406" s="143"/>
      <c r="EA406" s="143"/>
      <c r="EB406" s="143"/>
      <c r="EC406" s="143"/>
      <c r="ED406" s="143"/>
      <c r="EE406" s="143"/>
      <c r="EF406" s="143"/>
      <c r="EG406" s="143"/>
      <c r="EH406" s="143"/>
      <c r="EI406" s="143"/>
      <c r="EJ406" s="143"/>
      <c r="EK406" s="143"/>
      <c r="EL406" s="143"/>
      <c r="EM406" s="143"/>
      <c r="EN406" s="143"/>
      <c r="EO406" s="143"/>
      <c r="EP406" s="143"/>
      <c r="EQ406" s="143"/>
      <c r="ER406" s="143"/>
      <c r="ES406" s="143"/>
      <c r="ET406" s="143"/>
      <c r="EU406" s="143"/>
      <c r="EV406" s="143"/>
      <c r="EW406" s="143"/>
      <c r="EX406" s="143"/>
      <c r="EY406" s="143"/>
      <c r="EZ406" s="143"/>
      <c r="FA406" s="143"/>
      <c r="FB406" s="143"/>
      <c r="FC406" s="143"/>
      <c r="FD406" s="143"/>
      <c r="FE406" s="143"/>
      <c r="FF406" s="143"/>
      <c r="FG406" s="143"/>
      <c r="FH406" s="143"/>
      <c r="FI406" s="143"/>
      <c r="FJ406" s="143"/>
      <c r="FK406" s="143"/>
      <c r="FL406" s="143"/>
      <c r="FM406" s="143"/>
      <c r="FN406" s="143"/>
      <c r="FO406" s="143"/>
      <c r="FP406" s="143"/>
      <c r="FQ406" s="143"/>
      <c r="FR406" s="143"/>
      <c r="FS406" s="143"/>
      <c r="FT406" s="143"/>
      <c r="FU406" s="143"/>
      <c r="FV406" s="143"/>
      <c r="FW406" s="143"/>
      <c r="FX406" s="143"/>
      <c r="FY406" s="143"/>
      <c r="FZ406" s="143"/>
      <c r="GA406" s="143"/>
      <c r="GB406" s="143"/>
      <c r="GC406" s="143"/>
      <c r="GD406" s="143"/>
      <c r="GE406" s="143"/>
      <c r="GF406" s="143"/>
      <c r="GG406" s="143"/>
      <c r="GH406" s="143"/>
      <c r="GI406" s="143"/>
      <c r="GJ406" s="143"/>
      <c r="GK406" s="143"/>
      <c r="GL406" s="143"/>
      <c r="GM406" s="143"/>
      <c r="GN406" s="143"/>
      <c r="GO406" s="143"/>
      <c r="GP406" s="143"/>
      <c r="GQ406" s="143"/>
      <c r="GR406" s="143"/>
      <c r="GS406" s="143"/>
      <c r="GT406" s="143"/>
      <c r="GU406" s="143"/>
      <c r="GV406" s="143"/>
      <c r="GW406" s="143"/>
      <c r="GX406" s="143"/>
      <c r="GY406" s="143"/>
      <c r="GZ406" s="143"/>
      <c r="HA406" s="143"/>
      <c r="HB406" s="143"/>
      <c r="HC406" s="143"/>
      <c r="HD406" s="143"/>
      <c r="HE406" s="143"/>
      <c r="HF406" s="143"/>
      <c r="HG406" s="143"/>
      <c r="HH406" s="143"/>
      <c r="HI406" s="143"/>
      <c r="HJ406" s="143"/>
      <c r="HK406" s="143"/>
      <c r="HL406" s="143"/>
      <c r="HM406" s="143"/>
      <c r="HN406" s="143"/>
      <c r="HO406" s="143"/>
      <c r="HP406" s="143"/>
      <c r="HQ406" s="143"/>
      <c r="HR406" s="143"/>
      <c r="HS406" s="143"/>
      <c r="HT406" s="143"/>
      <c r="HU406" s="143"/>
      <c r="HV406" s="143"/>
      <c r="HW406" s="143"/>
      <c r="HX406" s="143"/>
      <c r="HY406" s="143"/>
      <c r="HZ406" s="143"/>
      <c r="IA406" s="143"/>
      <c r="IB406" s="143"/>
      <c r="IC406" s="143"/>
      <c r="ID406" s="143"/>
      <c r="IE406" s="143"/>
      <c r="IF406" s="143"/>
      <c r="IG406" s="143"/>
      <c r="IH406" s="143"/>
      <c r="II406" s="143"/>
      <c r="IJ406" s="143"/>
      <c r="IK406" s="143"/>
      <c r="IL406" s="143"/>
      <c r="IM406" s="143"/>
      <c r="IN406" s="143"/>
      <c r="IO406" s="143"/>
      <c r="IP406" s="143"/>
      <c r="IQ406" s="143"/>
      <c r="IR406" s="143"/>
      <c r="IS406" s="143"/>
      <c r="IT406" s="143"/>
      <c r="IU406" s="143"/>
      <c r="IV406" s="143"/>
    </row>
    <row r="407" spans="1:256" s="144" customFormat="1" ht="15.6" x14ac:dyDescent="0.25">
      <c r="A407" s="149">
        <v>31030</v>
      </c>
      <c r="B407" s="150" t="s">
        <v>1302</v>
      </c>
      <c r="C407" s="146" t="s">
        <v>151</v>
      </c>
      <c r="D407" s="148">
        <v>31250</v>
      </c>
      <c r="E407" s="170" t="s">
        <v>767</v>
      </c>
      <c r="F407" s="156">
        <f>'2018-2019 Form'!F426</f>
        <v>0</v>
      </c>
      <c r="G407" s="156">
        <f t="shared" si="40"/>
        <v>0</v>
      </c>
      <c r="H407" s="156">
        <f t="shared" si="41"/>
        <v>0</v>
      </c>
      <c r="I407" s="156"/>
      <c r="J407" s="173"/>
      <c r="K407" s="156"/>
      <c r="L407" s="173"/>
      <c r="M407" s="173"/>
      <c r="N407" s="173"/>
      <c r="O407" s="157"/>
      <c r="P407" s="143"/>
      <c r="Q407" s="143"/>
      <c r="R407" s="143"/>
      <c r="S407" s="143"/>
      <c r="T407" s="143"/>
      <c r="U407" s="143"/>
      <c r="V407" s="143"/>
      <c r="W407" s="143"/>
      <c r="X407" s="143"/>
      <c r="Y407" s="143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43"/>
      <c r="AJ407" s="143"/>
      <c r="AK407" s="143"/>
      <c r="AL407" s="143"/>
      <c r="AM407" s="143"/>
      <c r="AN407" s="143"/>
      <c r="AO407" s="143"/>
      <c r="AP407" s="143"/>
      <c r="AQ407" s="143"/>
      <c r="AR407" s="143"/>
      <c r="AS407" s="143"/>
      <c r="AT407" s="143"/>
      <c r="AU407" s="143"/>
      <c r="AV407" s="143"/>
      <c r="AW407" s="143"/>
      <c r="AX407" s="143"/>
      <c r="AY407" s="143"/>
      <c r="AZ407" s="143"/>
      <c r="BA407" s="143"/>
      <c r="BB407" s="143"/>
      <c r="BC407" s="143"/>
      <c r="BD407" s="143"/>
      <c r="BE407" s="143"/>
      <c r="BF407" s="143"/>
      <c r="BG407" s="143"/>
      <c r="BH407" s="143"/>
      <c r="BI407" s="143"/>
      <c r="BJ407" s="143"/>
      <c r="BK407" s="143"/>
      <c r="BL407" s="143"/>
      <c r="BM407" s="143"/>
      <c r="BN407" s="143"/>
      <c r="BO407" s="143"/>
      <c r="BP407" s="143"/>
      <c r="BQ407" s="143"/>
      <c r="BR407" s="143"/>
      <c r="BS407" s="143"/>
      <c r="BT407" s="143"/>
      <c r="BU407" s="143"/>
      <c r="BV407" s="143"/>
      <c r="BW407" s="143"/>
      <c r="BX407" s="143"/>
      <c r="BY407" s="143"/>
      <c r="BZ407" s="143"/>
      <c r="CA407" s="143"/>
      <c r="CB407" s="143"/>
      <c r="CC407" s="143"/>
      <c r="CD407" s="143"/>
      <c r="CE407" s="143"/>
      <c r="CF407" s="143"/>
      <c r="CG407" s="143"/>
      <c r="CH407" s="143"/>
      <c r="CI407" s="143"/>
      <c r="CJ407" s="143"/>
      <c r="CK407" s="143"/>
      <c r="CL407" s="143"/>
      <c r="CM407" s="143"/>
      <c r="CN407" s="143"/>
      <c r="CO407" s="143"/>
      <c r="CP407" s="143"/>
      <c r="CQ407" s="143"/>
      <c r="CR407" s="143"/>
      <c r="CS407" s="143"/>
      <c r="CT407" s="143"/>
      <c r="CU407" s="143"/>
      <c r="CV407" s="143"/>
      <c r="CW407" s="143"/>
      <c r="CX407" s="143"/>
      <c r="CY407" s="143"/>
      <c r="CZ407" s="143"/>
      <c r="DA407" s="143"/>
      <c r="DB407" s="143"/>
      <c r="DC407" s="143"/>
      <c r="DD407" s="143"/>
      <c r="DE407" s="143"/>
      <c r="DF407" s="143"/>
      <c r="DG407" s="143"/>
      <c r="DH407" s="143"/>
      <c r="DI407" s="143"/>
      <c r="DJ407" s="143"/>
      <c r="DK407" s="143"/>
      <c r="DL407" s="143"/>
      <c r="DM407" s="143"/>
      <c r="DN407" s="143"/>
      <c r="DO407" s="143"/>
      <c r="DP407" s="143"/>
      <c r="DQ407" s="143"/>
      <c r="DR407" s="143"/>
      <c r="DS407" s="143"/>
      <c r="DT407" s="143"/>
      <c r="DU407" s="143"/>
      <c r="DV407" s="143"/>
      <c r="DW407" s="143"/>
      <c r="DX407" s="143"/>
      <c r="DY407" s="143"/>
      <c r="DZ407" s="143"/>
      <c r="EA407" s="143"/>
      <c r="EB407" s="143"/>
      <c r="EC407" s="143"/>
      <c r="ED407" s="143"/>
      <c r="EE407" s="143"/>
      <c r="EF407" s="143"/>
      <c r="EG407" s="143"/>
      <c r="EH407" s="143"/>
      <c r="EI407" s="143"/>
      <c r="EJ407" s="143"/>
      <c r="EK407" s="143"/>
      <c r="EL407" s="143"/>
      <c r="EM407" s="143"/>
      <c r="EN407" s="143"/>
      <c r="EO407" s="143"/>
      <c r="EP407" s="143"/>
      <c r="EQ407" s="143"/>
      <c r="ER407" s="143"/>
      <c r="ES407" s="143"/>
      <c r="ET407" s="143"/>
      <c r="EU407" s="143"/>
      <c r="EV407" s="143"/>
      <c r="EW407" s="143"/>
      <c r="EX407" s="143"/>
      <c r="EY407" s="143"/>
      <c r="EZ407" s="143"/>
      <c r="FA407" s="143"/>
      <c r="FB407" s="143"/>
      <c r="FC407" s="143"/>
      <c r="FD407" s="143"/>
      <c r="FE407" s="143"/>
      <c r="FF407" s="143"/>
      <c r="FG407" s="143"/>
      <c r="FH407" s="143"/>
      <c r="FI407" s="143"/>
      <c r="FJ407" s="143"/>
      <c r="FK407" s="143"/>
      <c r="FL407" s="143"/>
      <c r="FM407" s="143"/>
      <c r="FN407" s="143"/>
      <c r="FO407" s="143"/>
      <c r="FP407" s="143"/>
      <c r="FQ407" s="143"/>
      <c r="FR407" s="143"/>
      <c r="FS407" s="143"/>
      <c r="FT407" s="143"/>
      <c r="FU407" s="143"/>
      <c r="FV407" s="143"/>
      <c r="FW407" s="143"/>
      <c r="FX407" s="143"/>
      <c r="FY407" s="143"/>
      <c r="FZ407" s="143"/>
      <c r="GA407" s="143"/>
      <c r="GB407" s="143"/>
      <c r="GC407" s="143"/>
      <c r="GD407" s="143"/>
      <c r="GE407" s="143"/>
      <c r="GF407" s="143"/>
      <c r="GG407" s="143"/>
      <c r="GH407" s="143"/>
      <c r="GI407" s="143"/>
      <c r="GJ407" s="143"/>
      <c r="GK407" s="143"/>
      <c r="GL407" s="143"/>
      <c r="GM407" s="143"/>
      <c r="GN407" s="143"/>
      <c r="GO407" s="143"/>
      <c r="GP407" s="143"/>
      <c r="GQ407" s="143"/>
      <c r="GR407" s="143"/>
      <c r="GS407" s="143"/>
      <c r="GT407" s="143"/>
      <c r="GU407" s="143"/>
      <c r="GV407" s="143"/>
      <c r="GW407" s="143"/>
      <c r="GX407" s="143"/>
      <c r="GY407" s="143"/>
      <c r="GZ407" s="143"/>
      <c r="HA407" s="143"/>
      <c r="HB407" s="143"/>
      <c r="HC407" s="143"/>
      <c r="HD407" s="143"/>
      <c r="HE407" s="143"/>
      <c r="HF407" s="143"/>
      <c r="HG407" s="143"/>
      <c r="HH407" s="143"/>
      <c r="HI407" s="143"/>
      <c r="HJ407" s="143"/>
      <c r="HK407" s="143"/>
      <c r="HL407" s="143"/>
      <c r="HM407" s="143"/>
      <c r="HN407" s="143"/>
      <c r="HO407" s="143"/>
      <c r="HP407" s="143"/>
      <c r="HQ407" s="143"/>
      <c r="HR407" s="143"/>
      <c r="HS407" s="143"/>
      <c r="HT407" s="143"/>
      <c r="HU407" s="143"/>
      <c r="HV407" s="143"/>
      <c r="HW407" s="143"/>
      <c r="HX407" s="143"/>
      <c r="HY407" s="143"/>
      <c r="HZ407" s="143"/>
      <c r="IA407" s="143"/>
      <c r="IB407" s="143"/>
      <c r="IC407" s="143"/>
      <c r="ID407" s="143"/>
      <c r="IE407" s="143"/>
      <c r="IF407" s="143"/>
      <c r="IG407" s="143"/>
      <c r="IH407" s="143"/>
      <c r="II407" s="143"/>
      <c r="IJ407" s="143"/>
      <c r="IK407" s="143"/>
      <c r="IL407" s="143"/>
      <c r="IM407" s="143"/>
      <c r="IN407" s="143"/>
      <c r="IO407" s="143"/>
      <c r="IP407" s="143"/>
      <c r="IQ407" s="143"/>
      <c r="IR407" s="143"/>
      <c r="IS407" s="143"/>
      <c r="IT407" s="143"/>
      <c r="IU407" s="143"/>
      <c r="IV407" s="143"/>
    </row>
    <row r="408" spans="1:256" s="144" customFormat="1" ht="15.6" x14ac:dyDescent="0.25">
      <c r="A408" s="149">
        <v>31031</v>
      </c>
      <c r="B408" s="150" t="s">
        <v>1302</v>
      </c>
      <c r="C408" s="146" t="s">
        <v>155</v>
      </c>
      <c r="D408" s="148">
        <v>31250</v>
      </c>
      <c r="E408" s="170" t="s">
        <v>768</v>
      </c>
      <c r="F408" s="156">
        <f>'2018-2019 Form'!F427</f>
        <v>0</v>
      </c>
      <c r="G408" s="156">
        <f t="shared" si="40"/>
        <v>0</v>
      </c>
      <c r="H408" s="156">
        <f t="shared" si="41"/>
        <v>0</v>
      </c>
      <c r="I408" s="156"/>
      <c r="J408" s="173"/>
      <c r="K408" s="156"/>
      <c r="L408" s="173"/>
      <c r="M408" s="173"/>
      <c r="N408" s="173"/>
      <c r="O408" s="157"/>
      <c r="P408" s="143"/>
      <c r="Q408" s="143"/>
      <c r="R408" s="143"/>
      <c r="S408" s="143"/>
      <c r="T408" s="143"/>
      <c r="U408" s="143"/>
      <c r="V408" s="143"/>
      <c r="W408" s="143"/>
      <c r="X408" s="143"/>
      <c r="Y408" s="143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43"/>
      <c r="AJ408" s="143"/>
      <c r="AK408" s="143"/>
      <c r="AL408" s="143"/>
      <c r="AM408" s="143"/>
      <c r="AN408" s="143"/>
      <c r="AO408" s="143"/>
      <c r="AP408" s="143"/>
      <c r="AQ408" s="143"/>
      <c r="AR408" s="143"/>
      <c r="AS408" s="143"/>
      <c r="AT408" s="143"/>
      <c r="AU408" s="143"/>
      <c r="AV408" s="143"/>
      <c r="AW408" s="143"/>
      <c r="AX408" s="143"/>
      <c r="AY408" s="143"/>
      <c r="AZ408" s="143"/>
      <c r="BA408" s="143"/>
      <c r="BB408" s="143"/>
      <c r="BC408" s="143"/>
      <c r="BD408" s="143"/>
      <c r="BE408" s="143"/>
      <c r="BF408" s="143"/>
      <c r="BG408" s="143"/>
      <c r="BH408" s="143"/>
      <c r="BI408" s="143"/>
      <c r="BJ408" s="143"/>
      <c r="BK408" s="143"/>
      <c r="BL408" s="143"/>
      <c r="BM408" s="143"/>
      <c r="BN408" s="143"/>
      <c r="BO408" s="143"/>
      <c r="BP408" s="143"/>
      <c r="BQ408" s="143"/>
      <c r="BR408" s="143"/>
      <c r="BS408" s="143"/>
      <c r="BT408" s="143"/>
      <c r="BU408" s="143"/>
      <c r="BV408" s="143"/>
      <c r="BW408" s="143"/>
      <c r="BX408" s="143"/>
      <c r="BY408" s="143"/>
      <c r="BZ408" s="143"/>
      <c r="CA408" s="143"/>
      <c r="CB408" s="143"/>
      <c r="CC408" s="143"/>
      <c r="CD408" s="143"/>
      <c r="CE408" s="143"/>
      <c r="CF408" s="143"/>
      <c r="CG408" s="143"/>
      <c r="CH408" s="143"/>
      <c r="CI408" s="143"/>
      <c r="CJ408" s="143"/>
      <c r="CK408" s="143"/>
      <c r="CL408" s="143"/>
      <c r="CM408" s="143"/>
      <c r="CN408" s="143"/>
      <c r="CO408" s="143"/>
      <c r="CP408" s="143"/>
      <c r="CQ408" s="143"/>
      <c r="CR408" s="143"/>
      <c r="CS408" s="143"/>
      <c r="CT408" s="143"/>
      <c r="CU408" s="143"/>
      <c r="CV408" s="143"/>
      <c r="CW408" s="143"/>
      <c r="CX408" s="143"/>
      <c r="CY408" s="143"/>
      <c r="CZ408" s="143"/>
      <c r="DA408" s="143"/>
      <c r="DB408" s="143"/>
      <c r="DC408" s="143"/>
      <c r="DD408" s="143"/>
      <c r="DE408" s="143"/>
      <c r="DF408" s="143"/>
      <c r="DG408" s="143"/>
      <c r="DH408" s="143"/>
      <c r="DI408" s="143"/>
      <c r="DJ408" s="143"/>
      <c r="DK408" s="143"/>
      <c r="DL408" s="143"/>
      <c r="DM408" s="143"/>
      <c r="DN408" s="143"/>
      <c r="DO408" s="143"/>
      <c r="DP408" s="143"/>
      <c r="DQ408" s="143"/>
      <c r="DR408" s="143"/>
      <c r="DS408" s="143"/>
      <c r="DT408" s="143"/>
      <c r="DU408" s="143"/>
      <c r="DV408" s="143"/>
      <c r="DW408" s="143"/>
      <c r="DX408" s="143"/>
      <c r="DY408" s="143"/>
      <c r="DZ408" s="143"/>
      <c r="EA408" s="143"/>
      <c r="EB408" s="143"/>
      <c r="EC408" s="143"/>
      <c r="ED408" s="143"/>
      <c r="EE408" s="143"/>
      <c r="EF408" s="143"/>
      <c r="EG408" s="143"/>
      <c r="EH408" s="143"/>
      <c r="EI408" s="143"/>
      <c r="EJ408" s="143"/>
      <c r="EK408" s="143"/>
      <c r="EL408" s="143"/>
      <c r="EM408" s="143"/>
      <c r="EN408" s="143"/>
      <c r="EO408" s="143"/>
      <c r="EP408" s="143"/>
      <c r="EQ408" s="143"/>
      <c r="ER408" s="143"/>
      <c r="ES408" s="143"/>
      <c r="ET408" s="143"/>
      <c r="EU408" s="143"/>
      <c r="EV408" s="143"/>
      <c r="EW408" s="143"/>
      <c r="EX408" s="143"/>
      <c r="EY408" s="143"/>
      <c r="EZ408" s="143"/>
      <c r="FA408" s="143"/>
      <c r="FB408" s="143"/>
      <c r="FC408" s="143"/>
      <c r="FD408" s="143"/>
      <c r="FE408" s="143"/>
      <c r="FF408" s="143"/>
      <c r="FG408" s="143"/>
      <c r="FH408" s="143"/>
      <c r="FI408" s="143"/>
      <c r="FJ408" s="143"/>
      <c r="FK408" s="143"/>
      <c r="FL408" s="143"/>
      <c r="FM408" s="143"/>
      <c r="FN408" s="143"/>
      <c r="FO408" s="143"/>
      <c r="FP408" s="143"/>
      <c r="FQ408" s="143"/>
      <c r="FR408" s="143"/>
      <c r="FS408" s="143"/>
      <c r="FT408" s="143"/>
      <c r="FU408" s="143"/>
      <c r="FV408" s="143"/>
      <c r="FW408" s="143"/>
      <c r="FX408" s="143"/>
      <c r="FY408" s="143"/>
      <c r="FZ408" s="143"/>
      <c r="GA408" s="143"/>
      <c r="GB408" s="143"/>
      <c r="GC408" s="143"/>
      <c r="GD408" s="143"/>
      <c r="GE408" s="143"/>
      <c r="GF408" s="143"/>
      <c r="GG408" s="143"/>
      <c r="GH408" s="143"/>
      <c r="GI408" s="143"/>
      <c r="GJ408" s="143"/>
      <c r="GK408" s="143"/>
      <c r="GL408" s="143"/>
      <c r="GM408" s="143"/>
      <c r="GN408" s="143"/>
      <c r="GO408" s="143"/>
      <c r="GP408" s="143"/>
      <c r="GQ408" s="143"/>
      <c r="GR408" s="143"/>
      <c r="GS408" s="143"/>
      <c r="GT408" s="143"/>
      <c r="GU408" s="143"/>
      <c r="GV408" s="143"/>
      <c r="GW408" s="143"/>
      <c r="GX408" s="143"/>
      <c r="GY408" s="143"/>
      <c r="GZ408" s="143"/>
      <c r="HA408" s="143"/>
      <c r="HB408" s="143"/>
      <c r="HC408" s="143"/>
      <c r="HD408" s="143"/>
      <c r="HE408" s="143"/>
      <c r="HF408" s="143"/>
      <c r="HG408" s="143"/>
      <c r="HH408" s="143"/>
      <c r="HI408" s="143"/>
      <c r="HJ408" s="143"/>
      <c r="HK408" s="143"/>
      <c r="HL408" s="143"/>
      <c r="HM408" s="143"/>
      <c r="HN408" s="143"/>
      <c r="HO408" s="143"/>
      <c r="HP408" s="143"/>
      <c r="HQ408" s="143"/>
      <c r="HR408" s="143"/>
      <c r="HS408" s="143"/>
      <c r="HT408" s="143"/>
      <c r="HU408" s="143"/>
      <c r="HV408" s="143"/>
      <c r="HW408" s="143"/>
      <c r="HX408" s="143"/>
      <c r="HY408" s="143"/>
      <c r="HZ408" s="143"/>
      <c r="IA408" s="143"/>
      <c r="IB408" s="143"/>
      <c r="IC408" s="143"/>
      <c r="ID408" s="143"/>
      <c r="IE408" s="143"/>
      <c r="IF408" s="143"/>
      <c r="IG408" s="143"/>
      <c r="IH408" s="143"/>
      <c r="II408" s="143"/>
      <c r="IJ408" s="143"/>
      <c r="IK408" s="143"/>
      <c r="IL408" s="143"/>
      <c r="IM408" s="143"/>
      <c r="IN408" s="143"/>
      <c r="IO408" s="143"/>
      <c r="IP408" s="143"/>
      <c r="IQ408" s="143"/>
      <c r="IR408" s="143"/>
      <c r="IS408" s="143"/>
      <c r="IT408" s="143"/>
      <c r="IU408" s="143"/>
      <c r="IV408" s="143"/>
    </row>
    <row r="409" spans="1:256" s="144" customFormat="1" ht="15.6" x14ac:dyDescent="0.25">
      <c r="A409" s="149">
        <v>31032</v>
      </c>
      <c r="B409" s="150" t="s">
        <v>1302</v>
      </c>
      <c r="C409" s="146" t="s">
        <v>157</v>
      </c>
      <c r="D409" s="148">
        <v>31250</v>
      </c>
      <c r="E409" s="170" t="s">
        <v>769</v>
      </c>
      <c r="F409" s="156">
        <f>'2018-2019 Form'!F428</f>
        <v>0</v>
      </c>
      <c r="G409" s="156">
        <f t="shared" si="40"/>
        <v>0</v>
      </c>
      <c r="H409" s="156">
        <f t="shared" si="41"/>
        <v>0</v>
      </c>
      <c r="I409" s="156"/>
      <c r="J409" s="173"/>
      <c r="K409" s="156"/>
      <c r="L409" s="173"/>
      <c r="M409" s="173"/>
      <c r="N409" s="173"/>
      <c r="O409" s="157"/>
      <c r="P409" s="143"/>
      <c r="Q409" s="143"/>
      <c r="R409" s="143"/>
      <c r="S409" s="143"/>
      <c r="T409" s="143"/>
      <c r="U409" s="143"/>
      <c r="V409" s="143"/>
      <c r="W409" s="143"/>
      <c r="X409" s="143"/>
      <c r="Y409" s="143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43"/>
      <c r="AJ409" s="143"/>
      <c r="AK409" s="143"/>
      <c r="AL409" s="143"/>
      <c r="AM409" s="143"/>
      <c r="AN409" s="143"/>
      <c r="AO409" s="143"/>
      <c r="AP409" s="143"/>
      <c r="AQ409" s="143"/>
      <c r="AR409" s="143"/>
      <c r="AS409" s="143"/>
      <c r="AT409" s="143"/>
      <c r="AU409" s="143"/>
      <c r="AV409" s="143"/>
      <c r="AW409" s="143"/>
      <c r="AX409" s="143"/>
      <c r="AY409" s="143"/>
      <c r="AZ409" s="143"/>
      <c r="BA409" s="143"/>
      <c r="BB409" s="143"/>
      <c r="BC409" s="143"/>
      <c r="BD409" s="143"/>
      <c r="BE409" s="143"/>
      <c r="BF409" s="143"/>
      <c r="BG409" s="143"/>
      <c r="BH409" s="143"/>
      <c r="BI409" s="143"/>
      <c r="BJ409" s="143"/>
      <c r="BK409" s="143"/>
      <c r="BL409" s="143"/>
      <c r="BM409" s="143"/>
      <c r="BN409" s="143"/>
      <c r="BO409" s="143"/>
      <c r="BP409" s="143"/>
      <c r="BQ409" s="143"/>
      <c r="BR409" s="143"/>
      <c r="BS409" s="143"/>
      <c r="BT409" s="143"/>
      <c r="BU409" s="143"/>
      <c r="BV409" s="143"/>
      <c r="BW409" s="143"/>
      <c r="BX409" s="143"/>
      <c r="BY409" s="143"/>
      <c r="BZ409" s="143"/>
      <c r="CA409" s="143"/>
      <c r="CB409" s="143"/>
      <c r="CC409" s="143"/>
      <c r="CD409" s="143"/>
      <c r="CE409" s="143"/>
      <c r="CF409" s="143"/>
      <c r="CG409" s="143"/>
      <c r="CH409" s="143"/>
      <c r="CI409" s="143"/>
      <c r="CJ409" s="143"/>
      <c r="CK409" s="143"/>
      <c r="CL409" s="143"/>
      <c r="CM409" s="143"/>
      <c r="CN409" s="143"/>
      <c r="CO409" s="143"/>
      <c r="CP409" s="143"/>
      <c r="CQ409" s="143"/>
      <c r="CR409" s="143"/>
      <c r="CS409" s="143"/>
      <c r="CT409" s="143"/>
      <c r="CU409" s="143"/>
      <c r="CV409" s="143"/>
      <c r="CW409" s="143"/>
      <c r="CX409" s="143"/>
      <c r="CY409" s="143"/>
      <c r="CZ409" s="143"/>
      <c r="DA409" s="143"/>
      <c r="DB409" s="143"/>
      <c r="DC409" s="143"/>
      <c r="DD409" s="143"/>
      <c r="DE409" s="143"/>
      <c r="DF409" s="143"/>
      <c r="DG409" s="143"/>
      <c r="DH409" s="143"/>
      <c r="DI409" s="143"/>
      <c r="DJ409" s="143"/>
      <c r="DK409" s="143"/>
      <c r="DL409" s="143"/>
      <c r="DM409" s="143"/>
      <c r="DN409" s="143"/>
      <c r="DO409" s="143"/>
      <c r="DP409" s="143"/>
      <c r="DQ409" s="143"/>
      <c r="DR409" s="143"/>
      <c r="DS409" s="143"/>
      <c r="DT409" s="143"/>
      <c r="DU409" s="143"/>
      <c r="DV409" s="143"/>
      <c r="DW409" s="143"/>
      <c r="DX409" s="143"/>
      <c r="DY409" s="143"/>
      <c r="DZ409" s="143"/>
      <c r="EA409" s="143"/>
      <c r="EB409" s="143"/>
      <c r="EC409" s="143"/>
      <c r="ED409" s="143"/>
      <c r="EE409" s="143"/>
      <c r="EF409" s="143"/>
      <c r="EG409" s="143"/>
      <c r="EH409" s="143"/>
      <c r="EI409" s="143"/>
      <c r="EJ409" s="143"/>
      <c r="EK409" s="143"/>
      <c r="EL409" s="143"/>
      <c r="EM409" s="143"/>
      <c r="EN409" s="143"/>
      <c r="EO409" s="143"/>
      <c r="EP409" s="143"/>
      <c r="EQ409" s="143"/>
      <c r="ER409" s="143"/>
      <c r="ES409" s="143"/>
      <c r="ET409" s="143"/>
      <c r="EU409" s="143"/>
      <c r="EV409" s="143"/>
      <c r="EW409" s="143"/>
      <c r="EX409" s="143"/>
      <c r="EY409" s="143"/>
      <c r="EZ409" s="143"/>
      <c r="FA409" s="143"/>
      <c r="FB409" s="143"/>
      <c r="FC409" s="143"/>
      <c r="FD409" s="143"/>
      <c r="FE409" s="143"/>
      <c r="FF409" s="143"/>
      <c r="FG409" s="143"/>
      <c r="FH409" s="143"/>
      <c r="FI409" s="143"/>
      <c r="FJ409" s="143"/>
      <c r="FK409" s="143"/>
      <c r="FL409" s="143"/>
      <c r="FM409" s="143"/>
      <c r="FN409" s="143"/>
      <c r="FO409" s="143"/>
      <c r="FP409" s="143"/>
      <c r="FQ409" s="143"/>
      <c r="FR409" s="143"/>
      <c r="FS409" s="143"/>
      <c r="FT409" s="143"/>
      <c r="FU409" s="143"/>
      <c r="FV409" s="143"/>
      <c r="FW409" s="143"/>
      <c r="FX409" s="143"/>
      <c r="FY409" s="143"/>
      <c r="FZ409" s="143"/>
      <c r="GA409" s="143"/>
      <c r="GB409" s="143"/>
      <c r="GC409" s="143"/>
      <c r="GD409" s="143"/>
      <c r="GE409" s="143"/>
      <c r="GF409" s="143"/>
      <c r="GG409" s="143"/>
      <c r="GH409" s="143"/>
      <c r="GI409" s="143"/>
      <c r="GJ409" s="143"/>
      <c r="GK409" s="143"/>
      <c r="GL409" s="143"/>
      <c r="GM409" s="143"/>
      <c r="GN409" s="143"/>
      <c r="GO409" s="143"/>
      <c r="GP409" s="143"/>
      <c r="GQ409" s="143"/>
      <c r="GR409" s="143"/>
      <c r="GS409" s="143"/>
      <c r="GT409" s="143"/>
      <c r="GU409" s="143"/>
      <c r="GV409" s="143"/>
      <c r="GW409" s="143"/>
      <c r="GX409" s="143"/>
      <c r="GY409" s="143"/>
      <c r="GZ409" s="143"/>
      <c r="HA409" s="143"/>
      <c r="HB409" s="143"/>
      <c r="HC409" s="143"/>
      <c r="HD409" s="143"/>
      <c r="HE409" s="143"/>
      <c r="HF409" s="143"/>
      <c r="HG409" s="143"/>
      <c r="HH409" s="143"/>
      <c r="HI409" s="143"/>
      <c r="HJ409" s="143"/>
      <c r="HK409" s="143"/>
      <c r="HL409" s="143"/>
      <c r="HM409" s="143"/>
      <c r="HN409" s="143"/>
      <c r="HO409" s="143"/>
      <c r="HP409" s="143"/>
      <c r="HQ409" s="143"/>
      <c r="HR409" s="143"/>
      <c r="HS409" s="143"/>
      <c r="HT409" s="143"/>
      <c r="HU409" s="143"/>
      <c r="HV409" s="143"/>
      <c r="HW409" s="143"/>
      <c r="HX409" s="143"/>
      <c r="HY409" s="143"/>
      <c r="HZ409" s="143"/>
      <c r="IA409" s="143"/>
      <c r="IB409" s="143"/>
      <c r="IC409" s="143"/>
      <c r="ID409" s="143"/>
      <c r="IE409" s="143"/>
      <c r="IF409" s="143"/>
      <c r="IG409" s="143"/>
      <c r="IH409" s="143"/>
      <c r="II409" s="143"/>
      <c r="IJ409" s="143"/>
      <c r="IK409" s="143"/>
      <c r="IL409" s="143"/>
      <c r="IM409" s="143"/>
      <c r="IN409" s="143"/>
      <c r="IO409" s="143"/>
      <c r="IP409" s="143"/>
      <c r="IQ409" s="143"/>
      <c r="IR409" s="143"/>
      <c r="IS409" s="143"/>
      <c r="IT409" s="143"/>
      <c r="IU409" s="143"/>
      <c r="IV409" s="143"/>
    </row>
    <row r="410" spans="1:256" ht="15.6" x14ac:dyDescent="0.25">
      <c r="A410" s="149">
        <v>31033</v>
      </c>
      <c r="B410" s="150" t="s">
        <v>1302</v>
      </c>
      <c r="C410" s="146" t="s">
        <v>394</v>
      </c>
      <c r="D410" s="148">
        <v>31250</v>
      </c>
      <c r="E410" s="170" t="s">
        <v>770</v>
      </c>
      <c r="F410" s="156">
        <f>'2018-2019 Form'!F429</f>
        <v>0</v>
      </c>
      <c r="G410" s="156">
        <f t="shared" si="40"/>
        <v>0</v>
      </c>
      <c r="H410" s="156">
        <f t="shared" si="41"/>
        <v>0</v>
      </c>
      <c r="I410" s="156"/>
      <c r="J410" s="173"/>
      <c r="K410" s="156"/>
      <c r="L410" s="173"/>
      <c r="M410" s="173"/>
      <c r="N410" s="173"/>
      <c r="O410" s="157"/>
    </row>
    <row r="411" spans="1:256" ht="15.6" x14ac:dyDescent="0.25">
      <c r="A411" s="149">
        <v>31250</v>
      </c>
      <c r="B411" s="150" t="s">
        <v>771</v>
      </c>
      <c r="C411" s="150" t="s">
        <v>771</v>
      </c>
      <c r="D411" s="148">
        <v>72140</v>
      </c>
      <c r="E411" s="148" t="s">
        <v>772</v>
      </c>
      <c r="F411" s="156">
        <f>SUM(F400:F410)</f>
        <v>0</v>
      </c>
      <c r="G411" s="156">
        <f>SUM(G400:G410)</f>
        <v>0</v>
      </c>
      <c r="H411" s="156">
        <f>SUM(H400:H410)</f>
        <v>0</v>
      </c>
      <c r="I411" s="156"/>
      <c r="J411" s="173"/>
      <c r="K411" s="156"/>
      <c r="L411" s="173"/>
      <c r="M411" s="173"/>
      <c r="N411" s="173"/>
      <c r="O411" s="157">
        <f>SUM(O400:O410)</f>
        <v>0</v>
      </c>
    </row>
    <row r="412" spans="1:256" s="145" customFormat="1" ht="15.6" x14ac:dyDescent="0.25">
      <c r="A412" s="301" t="s">
        <v>1303</v>
      </c>
      <c r="B412" s="302"/>
      <c r="C412" s="302"/>
      <c r="D412" s="302"/>
      <c r="E412" s="302"/>
      <c r="F412" s="302"/>
      <c r="G412" s="302"/>
      <c r="H412" s="302"/>
      <c r="I412" s="302"/>
      <c r="J412" s="302"/>
      <c r="K412" s="302"/>
      <c r="L412" s="302"/>
      <c r="M412" s="302"/>
      <c r="N412" s="302"/>
      <c r="O412" s="303"/>
      <c r="P412" s="141"/>
      <c r="Q412" s="141"/>
      <c r="R412" s="141"/>
      <c r="S412" s="141"/>
      <c r="T412" s="141"/>
      <c r="U412" s="141"/>
      <c r="V412" s="141"/>
      <c r="W412" s="141"/>
      <c r="X412" s="141"/>
      <c r="Y412" s="141"/>
      <c r="Z412" s="141"/>
      <c r="AA412" s="141"/>
      <c r="AB412" s="141"/>
      <c r="AC412" s="141"/>
      <c r="AD412" s="141"/>
      <c r="AE412" s="141"/>
      <c r="AF412" s="141"/>
      <c r="AG412" s="141"/>
      <c r="AH412" s="141"/>
      <c r="AI412" s="141"/>
      <c r="AJ412" s="141"/>
      <c r="AK412" s="141"/>
      <c r="AL412" s="141"/>
      <c r="AM412" s="141"/>
      <c r="AN412" s="141"/>
      <c r="AO412" s="141"/>
      <c r="AP412" s="141"/>
      <c r="AQ412" s="141"/>
      <c r="AR412" s="141"/>
      <c r="AS412" s="141"/>
      <c r="AT412" s="141"/>
      <c r="AU412" s="141"/>
      <c r="AV412" s="141"/>
      <c r="AW412" s="141"/>
      <c r="AX412" s="141"/>
      <c r="AY412" s="141"/>
      <c r="AZ412" s="141"/>
      <c r="BA412" s="141"/>
      <c r="BB412" s="141"/>
      <c r="BC412" s="141"/>
      <c r="BD412" s="141"/>
      <c r="BE412" s="141"/>
      <c r="BF412" s="141"/>
      <c r="BG412" s="141"/>
      <c r="BH412" s="141"/>
      <c r="BI412" s="141"/>
      <c r="BJ412" s="141"/>
      <c r="BK412" s="141"/>
      <c r="BL412" s="141"/>
      <c r="BM412" s="141"/>
      <c r="BN412" s="141"/>
      <c r="BO412" s="141"/>
      <c r="BP412" s="141"/>
      <c r="BQ412" s="141"/>
      <c r="BR412" s="141"/>
      <c r="BS412" s="141"/>
      <c r="BT412" s="141"/>
      <c r="BU412" s="141"/>
      <c r="BV412" s="141"/>
      <c r="BW412" s="141"/>
      <c r="BX412" s="141"/>
      <c r="BY412" s="141"/>
      <c r="BZ412" s="141"/>
      <c r="CA412" s="141"/>
      <c r="CB412" s="141"/>
      <c r="CC412" s="141"/>
      <c r="CD412" s="141"/>
      <c r="CE412" s="141"/>
      <c r="CF412" s="141"/>
      <c r="CG412" s="141"/>
      <c r="CH412" s="141"/>
      <c r="CI412" s="141"/>
      <c r="CJ412" s="141"/>
      <c r="CK412" s="141"/>
      <c r="CL412" s="141"/>
      <c r="CM412" s="141"/>
      <c r="CN412" s="141"/>
      <c r="CO412" s="141"/>
      <c r="CP412" s="141"/>
      <c r="CQ412" s="141"/>
      <c r="CR412" s="141"/>
      <c r="CS412" s="141"/>
      <c r="CT412" s="141"/>
      <c r="CU412" s="141"/>
      <c r="CV412" s="141"/>
      <c r="CW412" s="141"/>
      <c r="CX412" s="141"/>
      <c r="CY412" s="141"/>
      <c r="CZ412" s="141"/>
      <c r="DA412" s="141"/>
      <c r="DB412" s="141"/>
      <c r="DC412" s="141"/>
      <c r="DD412" s="141"/>
      <c r="DE412" s="141"/>
      <c r="DF412" s="141"/>
      <c r="DG412" s="141"/>
      <c r="DH412" s="141"/>
      <c r="DI412" s="141"/>
      <c r="DJ412" s="141"/>
      <c r="DK412" s="141"/>
      <c r="DL412" s="141"/>
      <c r="DM412" s="141"/>
      <c r="DN412" s="141"/>
      <c r="DO412" s="141"/>
      <c r="DP412" s="141"/>
      <c r="DQ412" s="141"/>
      <c r="DR412" s="141"/>
      <c r="DS412" s="141"/>
      <c r="DT412" s="141"/>
      <c r="DU412" s="141"/>
      <c r="DV412" s="141"/>
      <c r="DW412" s="141"/>
      <c r="DX412" s="141"/>
      <c r="DY412" s="141"/>
      <c r="DZ412" s="141"/>
      <c r="EA412" s="141"/>
      <c r="EB412" s="141"/>
      <c r="EC412" s="141"/>
      <c r="ED412" s="141"/>
      <c r="EE412" s="141"/>
      <c r="EF412" s="141"/>
      <c r="EG412" s="141"/>
      <c r="EH412" s="141"/>
      <c r="EI412" s="141"/>
      <c r="EJ412" s="141"/>
      <c r="EK412" s="141"/>
      <c r="EL412" s="141"/>
      <c r="EM412" s="141"/>
      <c r="EN412" s="141"/>
      <c r="EO412" s="141"/>
      <c r="EP412" s="141"/>
      <c r="EQ412" s="141"/>
      <c r="ER412" s="141"/>
      <c r="ES412" s="141"/>
      <c r="ET412" s="141"/>
      <c r="EU412" s="141"/>
      <c r="EV412" s="141"/>
      <c r="EW412" s="141"/>
      <c r="EX412" s="141"/>
      <c r="EY412" s="141"/>
      <c r="EZ412" s="141"/>
      <c r="FA412" s="141"/>
      <c r="FB412" s="141"/>
      <c r="FC412" s="141"/>
      <c r="FD412" s="141"/>
      <c r="FE412" s="141"/>
      <c r="FF412" s="141"/>
      <c r="FG412" s="141"/>
      <c r="FH412" s="141"/>
      <c r="FI412" s="141"/>
      <c r="FJ412" s="141"/>
      <c r="FK412" s="141"/>
      <c r="FL412" s="141"/>
      <c r="FM412" s="141"/>
      <c r="FN412" s="141"/>
      <c r="FO412" s="141"/>
      <c r="FP412" s="141"/>
      <c r="FQ412" s="141"/>
      <c r="FR412" s="141"/>
      <c r="FS412" s="141"/>
      <c r="FT412" s="141"/>
      <c r="FU412" s="141"/>
      <c r="FV412" s="141"/>
      <c r="FW412" s="141"/>
      <c r="FX412" s="141"/>
      <c r="FY412" s="141"/>
      <c r="FZ412" s="141"/>
      <c r="GA412" s="141"/>
      <c r="GB412" s="141"/>
      <c r="GC412" s="141"/>
      <c r="GD412" s="141"/>
      <c r="GE412" s="141"/>
      <c r="GF412" s="141"/>
      <c r="GG412" s="141"/>
      <c r="GH412" s="141"/>
      <c r="GI412" s="141"/>
      <c r="GJ412" s="141"/>
      <c r="GK412" s="141"/>
      <c r="GL412" s="141"/>
      <c r="GM412" s="141"/>
      <c r="GN412" s="141"/>
      <c r="GO412" s="141"/>
      <c r="GP412" s="141"/>
      <c r="GQ412" s="141"/>
      <c r="GR412" s="141"/>
      <c r="GS412" s="141"/>
      <c r="GT412" s="141"/>
      <c r="GU412" s="141"/>
      <c r="GV412" s="141"/>
      <c r="GW412" s="141"/>
      <c r="GX412" s="141"/>
      <c r="GY412" s="141"/>
      <c r="GZ412" s="141"/>
      <c r="HA412" s="141"/>
      <c r="HB412" s="141"/>
      <c r="HC412" s="141"/>
      <c r="HD412" s="141"/>
      <c r="HE412" s="141"/>
      <c r="HF412" s="141"/>
      <c r="HG412" s="141"/>
      <c r="HH412" s="141"/>
      <c r="HI412" s="141"/>
      <c r="HJ412" s="141"/>
      <c r="HK412" s="141"/>
      <c r="HL412" s="141"/>
      <c r="HM412" s="141"/>
      <c r="HN412" s="141"/>
      <c r="HO412" s="141"/>
      <c r="HP412" s="141"/>
      <c r="HQ412" s="141"/>
      <c r="HR412" s="141"/>
      <c r="HS412" s="141"/>
      <c r="HT412" s="141"/>
      <c r="HU412" s="141"/>
      <c r="HV412" s="141"/>
      <c r="HW412" s="141"/>
      <c r="HX412" s="141"/>
      <c r="HY412" s="141"/>
      <c r="HZ412" s="141"/>
      <c r="IA412" s="141"/>
      <c r="IB412" s="141"/>
      <c r="IC412" s="141"/>
      <c r="ID412" s="141"/>
      <c r="IE412" s="141"/>
      <c r="IF412" s="141"/>
      <c r="IG412" s="141"/>
      <c r="IH412" s="141"/>
      <c r="II412" s="141"/>
      <c r="IJ412" s="141"/>
      <c r="IK412" s="141"/>
      <c r="IL412" s="141"/>
      <c r="IM412" s="141"/>
      <c r="IN412" s="141"/>
      <c r="IO412" s="141"/>
      <c r="IP412" s="141"/>
      <c r="IQ412" s="141"/>
      <c r="IR412" s="141"/>
      <c r="IS412" s="141"/>
      <c r="IT412" s="141"/>
      <c r="IU412" s="141"/>
      <c r="IV412" s="141"/>
    </row>
    <row r="413" spans="1:256" ht="15.6" x14ac:dyDescent="0.25">
      <c r="A413" s="149">
        <v>31300</v>
      </c>
      <c r="B413" s="146" t="s">
        <v>1304</v>
      </c>
      <c r="C413" s="150" t="s">
        <v>737</v>
      </c>
      <c r="D413" s="148">
        <v>31400</v>
      </c>
      <c r="E413" s="148" t="s">
        <v>738</v>
      </c>
      <c r="F413" s="156">
        <f>'2018-2019 Form'!F436</f>
        <v>0</v>
      </c>
      <c r="G413" s="156">
        <f>F413</f>
        <v>0</v>
      </c>
      <c r="H413" s="156">
        <f>F413</f>
        <v>0</v>
      </c>
      <c r="I413" s="156"/>
      <c r="J413" s="173"/>
      <c r="K413" s="156"/>
      <c r="L413" s="173"/>
      <c r="M413" s="173"/>
      <c r="N413" s="173"/>
      <c r="O413" s="157"/>
    </row>
    <row r="414" spans="1:256" ht="15.6" x14ac:dyDescent="0.25">
      <c r="A414" s="149">
        <v>31303</v>
      </c>
      <c r="B414" s="146" t="s">
        <v>1304</v>
      </c>
      <c r="C414" s="150" t="s">
        <v>320</v>
      </c>
      <c r="D414" s="148">
        <v>31400</v>
      </c>
      <c r="E414" s="148" t="s">
        <v>739</v>
      </c>
      <c r="F414" s="156">
        <f>'2018-2019 Form'!F437</f>
        <v>0</v>
      </c>
      <c r="G414" s="156">
        <f t="shared" ref="G414:G429" si="42">F414</f>
        <v>0</v>
      </c>
      <c r="H414" s="156">
        <f>F414</f>
        <v>0</v>
      </c>
      <c r="I414" s="156"/>
      <c r="J414" s="173"/>
      <c r="K414" s="156"/>
      <c r="L414" s="173"/>
      <c r="M414" s="173"/>
      <c r="N414" s="173"/>
      <c r="O414" s="157"/>
    </row>
    <row r="415" spans="1:256" ht="15.6" x14ac:dyDescent="0.25">
      <c r="A415" s="149">
        <v>31305</v>
      </c>
      <c r="B415" s="146" t="s">
        <v>1304</v>
      </c>
      <c r="C415" s="146" t="s">
        <v>143</v>
      </c>
      <c r="D415" s="148">
        <v>31400</v>
      </c>
      <c r="E415" s="170" t="s">
        <v>740</v>
      </c>
      <c r="F415" s="156">
        <f>'2018-2019 Form'!F438</f>
        <v>0</v>
      </c>
      <c r="G415" s="156">
        <f t="shared" si="42"/>
        <v>0</v>
      </c>
      <c r="H415" s="156">
        <f>F415</f>
        <v>0</v>
      </c>
      <c r="I415" s="156"/>
      <c r="J415" s="173"/>
      <c r="K415" s="156"/>
      <c r="L415" s="173"/>
      <c r="M415" s="173"/>
      <c r="N415" s="173"/>
      <c r="O415" s="157"/>
    </row>
    <row r="416" spans="1:256" ht="15.6" x14ac:dyDescent="0.25">
      <c r="A416" s="149">
        <v>31306</v>
      </c>
      <c r="B416" s="146" t="s">
        <v>1304</v>
      </c>
      <c r="C416" s="146" t="s">
        <v>145</v>
      </c>
      <c r="D416" s="148">
        <v>31400</v>
      </c>
      <c r="E416" s="170" t="s">
        <v>741</v>
      </c>
      <c r="F416" s="156">
        <f>'2018-2019 Form'!F439</f>
        <v>0</v>
      </c>
      <c r="G416" s="156">
        <f t="shared" si="42"/>
        <v>0</v>
      </c>
      <c r="H416" s="156">
        <f>F416</f>
        <v>0</v>
      </c>
      <c r="I416" s="156"/>
      <c r="J416" s="173"/>
      <c r="K416" s="156"/>
      <c r="L416" s="173"/>
      <c r="M416" s="173"/>
      <c r="N416" s="173"/>
      <c r="O416" s="157"/>
    </row>
    <row r="417" spans="1:256" ht="15.6" x14ac:dyDescent="0.25">
      <c r="A417" s="149">
        <v>31307</v>
      </c>
      <c r="B417" s="146" t="s">
        <v>1304</v>
      </c>
      <c r="C417" s="150" t="s">
        <v>15</v>
      </c>
      <c r="D417" s="148">
        <v>31400</v>
      </c>
      <c r="E417" s="170" t="s">
        <v>742</v>
      </c>
      <c r="F417" s="156">
        <f>'2018-2019 Form'!F440</f>
        <v>0</v>
      </c>
      <c r="I417" s="156"/>
      <c r="J417" s="173"/>
      <c r="K417" s="156"/>
      <c r="L417" s="173"/>
      <c r="M417" s="173"/>
      <c r="N417" s="173"/>
      <c r="O417" s="156">
        <f>F417</f>
        <v>0</v>
      </c>
    </row>
    <row r="418" spans="1:256" ht="15.6" x14ac:dyDescent="0.25">
      <c r="A418" s="149">
        <v>31308</v>
      </c>
      <c r="B418" s="146" t="s">
        <v>1304</v>
      </c>
      <c r="C418" s="146" t="s">
        <v>147</v>
      </c>
      <c r="D418" s="148">
        <v>31400</v>
      </c>
      <c r="E418" s="170" t="s">
        <v>743</v>
      </c>
      <c r="F418" s="156">
        <f>'2018-2019 Form'!F441</f>
        <v>0</v>
      </c>
      <c r="G418" s="156">
        <f t="shared" si="42"/>
        <v>0</v>
      </c>
      <c r="H418" s="156">
        <f>F418</f>
        <v>0</v>
      </c>
      <c r="I418" s="156"/>
      <c r="J418" s="173"/>
      <c r="K418" s="156"/>
      <c r="L418" s="173"/>
      <c r="M418" s="173"/>
      <c r="N418" s="173"/>
      <c r="O418" s="157"/>
    </row>
    <row r="419" spans="1:256" ht="15.6" x14ac:dyDescent="0.25">
      <c r="A419" s="149">
        <v>31309</v>
      </c>
      <c r="B419" s="146" t="s">
        <v>1304</v>
      </c>
      <c r="C419" s="146" t="s">
        <v>149</v>
      </c>
      <c r="D419" s="148">
        <v>31400</v>
      </c>
      <c r="E419" s="170" t="s">
        <v>744</v>
      </c>
      <c r="F419" s="156">
        <f>'2018-2019 Form'!F442</f>
        <v>0</v>
      </c>
      <c r="G419" s="156">
        <f t="shared" si="42"/>
        <v>0</v>
      </c>
      <c r="H419" s="156">
        <f t="shared" ref="H419:H426" si="43">F419</f>
        <v>0</v>
      </c>
      <c r="I419" s="156"/>
      <c r="J419" s="173"/>
      <c r="K419" s="156"/>
      <c r="L419" s="173"/>
      <c r="M419" s="173"/>
      <c r="N419" s="173"/>
      <c r="O419" s="157"/>
    </row>
    <row r="420" spans="1:256" ht="15.6" x14ac:dyDescent="0.25">
      <c r="A420" s="149">
        <v>31310</v>
      </c>
      <c r="B420" s="146" t="s">
        <v>1304</v>
      </c>
      <c r="C420" s="146" t="s">
        <v>151</v>
      </c>
      <c r="D420" s="148">
        <v>31400</v>
      </c>
      <c r="E420" s="170" t="s">
        <v>745</v>
      </c>
      <c r="F420" s="156">
        <f>'2018-2019 Form'!F443</f>
        <v>0</v>
      </c>
      <c r="G420" s="156">
        <f t="shared" si="42"/>
        <v>0</v>
      </c>
      <c r="H420" s="156">
        <f t="shared" si="43"/>
        <v>0</v>
      </c>
      <c r="I420" s="156"/>
      <c r="J420" s="173"/>
      <c r="K420" s="156"/>
      <c r="L420" s="173"/>
      <c r="M420" s="173"/>
      <c r="N420" s="173"/>
      <c r="O420" s="157"/>
    </row>
    <row r="421" spans="1:256" ht="15.6" x14ac:dyDescent="0.25">
      <c r="A421" s="149">
        <v>31311</v>
      </c>
      <c r="B421" s="146" t="s">
        <v>1304</v>
      </c>
      <c r="C421" s="146" t="s">
        <v>155</v>
      </c>
      <c r="D421" s="148">
        <v>31400</v>
      </c>
      <c r="E421" s="170" t="s">
        <v>746</v>
      </c>
      <c r="F421" s="156">
        <f>'2018-2019 Form'!F444</f>
        <v>0</v>
      </c>
      <c r="G421" s="156">
        <f t="shared" si="42"/>
        <v>0</v>
      </c>
      <c r="H421" s="156">
        <f t="shared" si="43"/>
        <v>0</v>
      </c>
      <c r="I421" s="156"/>
      <c r="J421" s="173"/>
      <c r="K421" s="156"/>
      <c r="L421" s="173"/>
      <c r="M421" s="173"/>
      <c r="N421" s="173"/>
      <c r="O421" s="157"/>
    </row>
    <row r="422" spans="1:256" ht="14.4" customHeight="1" x14ac:dyDescent="0.25">
      <c r="A422" s="149">
        <v>31312</v>
      </c>
      <c r="B422" s="146" t="s">
        <v>1304</v>
      </c>
      <c r="C422" s="146" t="s">
        <v>157</v>
      </c>
      <c r="D422" s="148">
        <v>31400</v>
      </c>
      <c r="E422" s="170" t="s">
        <v>747</v>
      </c>
      <c r="F422" s="156">
        <f>'2018-2019 Form'!F445</f>
        <v>0</v>
      </c>
      <c r="G422" s="156">
        <f t="shared" si="42"/>
        <v>0</v>
      </c>
      <c r="H422" s="156">
        <f t="shared" si="43"/>
        <v>0</v>
      </c>
      <c r="I422" s="156"/>
      <c r="J422" s="173"/>
      <c r="K422" s="156"/>
      <c r="L422" s="173"/>
      <c r="M422" s="173"/>
      <c r="N422" s="173"/>
      <c r="O422" s="157"/>
    </row>
    <row r="423" spans="1:256" ht="15.6" x14ac:dyDescent="0.25">
      <c r="A423" s="149">
        <v>31313</v>
      </c>
      <c r="B423" s="146" t="s">
        <v>1304</v>
      </c>
      <c r="C423" s="146" t="s">
        <v>394</v>
      </c>
      <c r="D423" s="148">
        <v>31400</v>
      </c>
      <c r="E423" s="170" t="s">
        <v>748</v>
      </c>
      <c r="F423" s="156">
        <f>'2018-2019 Form'!F446</f>
        <v>0</v>
      </c>
      <c r="G423" s="156">
        <f t="shared" si="42"/>
        <v>0</v>
      </c>
      <c r="H423" s="156">
        <f t="shared" si="43"/>
        <v>0</v>
      </c>
      <c r="I423" s="156"/>
      <c r="J423" s="173"/>
      <c r="K423" s="156"/>
      <c r="L423" s="173"/>
      <c r="M423" s="173"/>
      <c r="N423" s="173"/>
      <c r="O423" s="157"/>
    </row>
    <row r="424" spans="1:256" ht="15.6" x14ac:dyDescent="0.25">
      <c r="A424" s="149">
        <v>31340</v>
      </c>
      <c r="B424" s="146" t="s">
        <v>1304</v>
      </c>
      <c r="C424" s="150" t="s">
        <v>44</v>
      </c>
      <c r="D424" s="148">
        <v>31400</v>
      </c>
      <c r="E424" s="148" t="s">
        <v>749</v>
      </c>
      <c r="F424" s="156">
        <f>'2018-2019 Form'!F447</f>
        <v>0</v>
      </c>
      <c r="G424" s="156">
        <f t="shared" si="42"/>
        <v>0</v>
      </c>
      <c r="H424" s="156">
        <f t="shared" si="43"/>
        <v>0</v>
      </c>
      <c r="I424" s="156"/>
      <c r="J424" s="173"/>
      <c r="K424" s="156"/>
      <c r="L424" s="173"/>
      <c r="M424" s="173"/>
      <c r="N424" s="173"/>
      <c r="O424" s="157"/>
    </row>
    <row r="425" spans="1:256" ht="15.6" x14ac:dyDescent="0.25">
      <c r="A425" s="149">
        <v>31350</v>
      </c>
      <c r="B425" s="146" t="s">
        <v>1304</v>
      </c>
      <c r="C425" s="146" t="s">
        <v>396</v>
      </c>
      <c r="D425" s="148">
        <v>31400</v>
      </c>
      <c r="E425" s="170" t="s">
        <v>750</v>
      </c>
      <c r="F425" s="156">
        <f>'2018-2019 Form'!F448</f>
        <v>0</v>
      </c>
      <c r="G425" s="156">
        <f t="shared" si="42"/>
        <v>0</v>
      </c>
      <c r="H425" s="156">
        <f t="shared" si="43"/>
        <v>0</v>
      </c>
      <c r="I425" s="156"/>
      <c r="J425" s="173"/>
      <c r="K425" s="156"/>
      <c r="L425" s="173"/>
      <c r="M425" s="173"/>
      <c r="N425" s="173"/>
      <c r="O425" s="157"/>
    </row>
    <row r="426" spans="1:256" ht="15.6" x14ac:dyDescent="0.25">
      <c r="A426" s="149">
        <v>31351</v>
      </c>
      <c r="B426" s="146" t="s">
        <v>1304</v>
      </c>
      <c r="C426" s="146" t="s">
        <v>398</v>
      </c>
      <c r="D426" s="148">
        <v>31400</v>
      </c>
      <c r="E426" s="170" t="s">
        <v>751</v>
      </c>
      <c r="F426" s="156">
        <f>'2018-2019 Form'!F449</f>
        <v>0</v>
      </c>
      <c r="G426" s="156">
        <f t="shared" si="42"/>
        <v>0</v>
      </c>
      <c r="H426" s="156">
        <f t="shared" si="43"/>
        <v>0</v>
      </c>
      <c r="I426" s="156"/>
      <c r="J426" s="173"/>
      <c r="K426" s="156"/>
      <c r="L426" s="173"/>
      <c r="M426" s="173"/>
      <c r="N426" s="173"/>
      <c r="O426" s="157"/>
    </row>
    <row r="427" spans="1:256" s="144" customFormat="1" ht="15.6" x14ac:dyDescent="0.25">
      <c r="A427" s="149">
        <v>31360</v>
      </c>
      <c r="B427" s="146" t="s">
        <v>1304</v>
      </c>
      <c r="C427" s="150" t="s">
        <v>35</v>
      </c>
      <c r="D427" s="148">
        <v>31400</v>
      </c>
      <c r="E427" s="148" t="s">
        <v>752</v>
      </c>
      <c r="F427" s="156">
        <f>'2018-2019 Form'!F450</f>
        <v>0</v>
      </c>
      <c r="G427" s="156">
        <f t="shared" si="42"/>
        <v>0</v>
      </c>
      <c r="H427" s="156"/>
      <c r="I427" s="156"/>
      <c r="J427" s="156">
        <f>F427</f>
        <v>0</v>
      </c>
      <c r="K427" s="156"/>
      <c r="L427" s="173"/>
      <c r="M427" s="173"/>
      <c r="N427" s="173"/>
      <c r="O427" s="157"/>
      <c r="P427" s="143"/>
      <c r="Q427" s="143"/>
      <c r="R427" s="143"/>
      <c r="S427" s="143"/>
      <c r="T427" s="143"/>
      <c r="U427" s="143"/>
      <c r="V427" s="143"/>
      <c r="W427" s="143"/>
      <c r="X427" s="143"/>
      <c r="Y427" s="143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43"/>
      <c r="AJ427" s="143"/>
      <c r="AK427" s="143"/>
      <c r="AL427" s="143"/>
      <c r="AM427" s="143"/>
      <c r="AN427" s="143"/>
      <c r="AO427" s="143"/>
      <c r="AP427" s="143"/>
      <c r="AQ427" s="143"/>
      <c r="AR427" s="143"/>
      <c r="AS427" s="143"/>
      <c r="AT427" s="143"/>
      <c r="AU427" s="143"/>
      <c r="AV427" s="143"/>
      <c r="AW427" s="143"/>
      <c r="AX427" s="143"/>
      <c r="AY427" s="143"/>
      <c r="AZ427" s="143"/>
      <c r="BA427" s="143"/>
      <c r="BB427" s="143"/>
      <c r="BC427" s="143"/>
      <c r="BD427" s="143"/>
      <c r="BE427" s="143"/>
      <c r="BF427" s="143"/>
      <c r="BG427" s="143"/>
      <c r="BH427" s="143"/>
      <c r="BI427" s="143"/>
      <c r="BJ427" s="143"/>
      <c r="BK427" s="143"/>
      <c r="BL427" s="143"/>
      <c r="BM427" s="143"/>
      <c r="BN427" s="143"/>
      <c r="BO427" s="143"/>
      <c r="BP427" s="143"/>
      <c r="BQ427" s="143"/>
      <c r="BR427" s="143"/>
      <c r="BS427" s="143"/>
      <c r="BT427" s="143"/>
      <c r="BU427" s="143"/>
      <c r="BV427" s="143"/>
      <c r="BW427" s="143"/>
      <c r="BX427" s="143"/>
      <c r="BY427" s="143"/>
      <c r="BZ427" s="143"/>
      <c r="CA427" s="143"/>
      <c r="CB427" s="143"/>
      <c r="CC427" s="143"/>
      <c r="CD427" s="143"/>
      <c r="CE427" s="143"/>
      <c r="CF427" s="143"/>
      <c r="CG427" s="143"/>
      <c r="CH427" s="143"/>
      <c r="CI427" s="143"/>
      <c r="CJ427" s="143"/>
      <c r="CK427" s="143"/>
      <c r="CL427" s="143"/>
      <c r="CM427" s="143"/>
      <c r="CN427" s="143"/>
      <c r="CO427" s="143"/>
      <c r="CP427" s="143"/>
      <c r="CQ427" s="143"/>
      <c r="CR427" s="143"/>
      <c r="CS427" s="143"/>
      <c r="CT427" s="143"/>
      <c r="CU427" s="143"/>
      <c r="CV427" s="143"/>
      <c r="CW427" s="143"/>
      <c r="CX427" s="143"/>
      <c r="CY427" s="143"/>
      <c r="CZ427" s="143"/>
      <c r="DA427" s="143"/>
      <c r="DB427" s="143"/>
      <c r="DC427" s="143"/>
      <c r="DD427" s="143"/>
      <c r="DE427" s="143"/>
      <c r="DF427" s="143"/>
      <c r="DG427" s="143"/>
      <c r="DH427" s="143"/>
      <c r="DI427" s="143"/>
      <c r="DJ427" s="143"/>
      <c r="DK427" s="143"/>
      <c r="DL427" s="143"/>
      <c r="DM427" s="143"/>
      <c r="DN427" s="143"/>
      <c r="DO427" s="143"/>
      <c r="DP427" s="143"/>
      <c r="DQ427" s="143"/>
      <c r="DR427" s="143"/>
      <c r="DS427" s="143"/>
      <c r="DT427" s="143"/>
      <c r="DU427" s="143"/>
      <c r="DV427" s="143"/>
      <c r="DW427" s="143"/>
      <c r="DX427" s="143"/>
      <c r="DY427" s="143"/>
      <c r="DZ427" s="143"/>
      <c r="EA427" s="143"/>
      <c r="EB427" s="143"/>
      <c r="EC427" s="143"/>
      <c r="ED427" s="143"/>
      <c r="EE427" s="143"/>
      <c r="EF427" s="143"/>
      <c r="EG427" s="143"/>
      <c r="EH427" s="143"/>
      <c r="EI427" s="143"/>
      <c r="EJ427" s="143"/>
      <c r="EK427" s="143"/>
      <c r="EL427" s="143"/>
      <c r="EM427" s="143"/>
      <c r="EN427" s="143"/>
      <c r="EO427" s="143"/>
      <c r="EP427" s="143"/>
      <c r="EQ427" s="143"/>
      <c r="ER427" s="143"/>
      <c r="ES427" s="143"/>
      <c r="ET427" s="143"/>
      <c r="EU427" s="143"/>
      <c r="EV427" s="143"/>
      <c r="EW427" s="143"/>
      <c r="EX427" s="143"/>
      <c r="EY427" s="143"/>
      <c r="EZ427" s="143"/>
      <c r="FA427" s="143"/>
      <c r="FB427" s="143"/>
      <c r="FC427" s="143"/>
      <c r="FD427" s="143"/>
      <c r="FE427" s="143"/>
      <c r="FF427" s="143"/>
      <c r="FG427" s="143"/>
      <c r="FH427" s="143"/>
      <c r="FI427" s="143"/>
      <c r="FJ427" s="143"/>
      <c r="FK427" s="143"/>
      <c r="FL427" s="143"/>
      <c r="FM427" s="143"/>
      <c r="FN427" s="143"/>
      <c r="FO427" s="143"/>
      <c r="FP427" s="143"/>
      <c r="FQ427" s="143"/>
      <c r="FR427" s="143"/>
      <c r="FS427" s="143"/>
      <c r="FT427" s="143"/>
      <c r="FU427" s="143"/>
      <c r="FV427" s="143"/>
      <c r="FW427" s="143"/>
      <c r="FX427" s="143"/>
      <c r="FY427" s="143"/>
      <c r="FZ427" s="143"/>
      <c r="GA427" s="143"/>
      <c r="GB427" s="143"/>
      <c r="GC427" s="143"/>
      <c r="GD427" s="143"/>
      <c r="GE427" s="143"/>
      <c r="GF427" s="143"/>
      <c r="GG427" s="143"/>
      <c r="GH427" s="143"/>
      <c r="GI427" s="143"/>
      <c r="GJ427" s="143"/>
      <c r="GK427" s="143"/>
      <c r="GL427" s="143"/>
      <c r="GM427" s="143"/>
      <c r="GN427" s="143"/>
      <c r="GO427" s="143"/>
      <c r="GP427" s="143"/>
      <c r="GQ427" s="143"/>
      <c r="GR427" s="143"/>
      <c r="GS427" s="143"/>
      <c r="GT427" s="143"/>
      <c r="GU427" s="143"/>
      <c r="GV427" s="143"/>
      <c r="GW427" s="143"/>
      <c r="GX427" s="143"/>
      <c r="GY427" s="143"/>
      <c r="GZ427" s="143"/>
      <c r="HA427" s="143"/>
      <c r="HB427" s="143"/>
      <c r="HC427" s="143"/>
      <c r="HD427" s="143"/>
      <c r="HE427" s="143"/>
      <c r="HF427" s="143"/>
      <c r="HG427" s="143"/>
      <c r="HH427" s="143"/>
      <c r="HI427" s="143"/>
      <c r="HJ427" s="143"/>
      <c r="HK427" s="143"/>
      <c r="HL427" s="143"/>
      <c r="HM427" s="143"/>
      <c r="HN427" s="143"/>
      <c r="HO427" s="143"/>
      <c r="HP427" s="143"/>
      <c r="HQ427" s="143"/>
      <c r="HR427" s="143"/>
      <c r="HS427" s="143"/>
      <c r="HT427" s="143"/>
      <c r="HU427" s="143"/>
      <c r="HV427" s="143"/>
      <c r="HW427" s="143"/>
      <c r="HX427" s="143"/>
      <c r="HY427" s="143"/>
      <c r="HZ427" s="143"/>
      <c r="IA427" s="143"/>
      <c r="IB427" s="143"/>
      <c r="IC427" s="143"/>
      <c r="ID427" s="143"/>
      <c r="IE427" s="143"/>
      <c r="IF427" s="143"/>
      <c r="IG427" s="143"/>
      <c r="IH427" s="143"/>
      <c r="II427" s="143"/>
      <c r="IJ427" s="143"/>
      <c r="IK427" s="143"/>
      <c r="IL427" s="143"/>
      <c r="IM427" s="143"/>
      <c r="IN427" s="143"/>
      <c r="IO427" s="143"/>
      <c r="IP427" s="143"/>
      <c r="IQ427" s="143"/>
      <c r="IR427" s="143"/>
      <c r="IS427" s="143"/>
      <c r="IT427" s="143"/>
      <c r="IU427" s="143"/>
      <c r="IV427" s="143"/>
    </row>
    <row r="428" spans="1:256" s="144" customFormat="1" ht="15.6" customHeight="1" x14ac:dyDescent="0.25">
      <c r="A428" s="149">
        <v>31370</v>
      </c>
      <c r="B428" s="146" t="s">
        <v>1304</v>
      </c>
      <c r="C428" s="146" t="s">
        <v>381</v>
      </c>
      <c r="D428" s="148">
        <v>31400</v>
      </c>
      <c r="E428" s="170" t="s">
        <v>753</v>
      </c>
      <c r="F428" s="156">
        <f>'2018-2019 Form'!F451</f>
        <v>0</v>
      </c>
      <c r="G428" s="156">
        <f t="shared" si="42"/>
        <v>0</v>
      </c>
      <c r="H428" s="156"/>
      <c r="I428" s="156"/>
      <c r="J428" s="156">
        <f>F428</f>
        <v>0</v>
      </c>
      <c r="K428" s="156"/>
      <c r="L428" s="173"/>
      <c r="M428" s="173"/>
      <c r="N428" s="173"/>
      <c r="O428" s="157"/>
      <c r="P428" s="143"/>
      <c r="Q428" s="143"/>
      <c r="R428" s="143"/>
      <c r="S428" s="143"/>
      <c r="T428" s="143"/>
      <c r="U428" s="143"/>
      <c r="V428" s="143"/>
      <c r="W428" s="143"/>
      <c r="X428" s="143"/>
      <c r="Y428" s="143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43"/>
      <c r="AJ428" s="143"/>
      <c r="AK428" s="143"/>
      <c r="AL428" s="143"/>
      <c r="AM428" s="143"/>
      <c r="AN428" s="143"/>
      <c r="AO428" s="143"/>
      <c r="AP428" s="143"/>
      <c r="AQ428" s="143"/>
      <c r="AR428" s="143"/>
      <c r="AS428" s="143"/>
      <c r="AT428" s="143"/>
      <c r="AU428" s="143"/>
      <c r="AV428" s="143"/>
      <c r="AW428" s="143"/>
      <c r="AX428" s="143"/>
      <c r="AY428" s="143"/>
      <c r="AZ428" s="143"/>
      <c r="BA428" s="143"/>
      <c r="BB428" s="143"/>
      <c r="BC428" s="143"/>
      <c r="BD428" s="143"/>
      <c r="BE428" s="143"/>
      <c r="BF428" s="143"/>
      <c r="BG428" s="143"/>
      <c r="BH428" s="143"/>
      <c r="BI428" s="143"/>
      <c r="BJ428" s="143"/>
      <c r="BK428" s="143"/>
      <c r="BL428" s="143"/>
      <c r="BM428" s="143"/>
      <c r="BN428" s="143"/>
      <c r="BO428" s="143"/>
      <c r="BP428" s="143"/>
      <c r="BQ428" s="143"/>
      <c r="BR428" s="143"/>
      <c r="BS428" s="143"/>
      <c r="BT428" s="143"/>
      <c r="BU428" s="143"/>
      <c r="BV428" s="143"/>
      <c r="BW428" s="143"/>
      <c r="BX428" s="143"/>
      <c r="BY428" s="143"/>
      <c r="BZ428" s="143"/>
      <c r="CA428" s="143"/>
      <c r="CB428" s="143"/>
      <c r="CC428" s="143"/>
      <c r="CD428" s="143"/>
      <c r="CE428" s="143"/>
      <c r="CF428" s="143"/>
      <c r="CG428" s="143"/>
      <c r="CH428" s="143"/>
      <c r="CI428" s="143"/>
      <c r="CJ428" s="143"/>
      <c r="CK428" s="143"/>
      <c r="CL428" s="143"/>
      <c r="CM428" s="143"/>
      <c r="CN428" s="143"/>
      <c r="CO428" s="143"/>
      <c r="CP428" s="143"/>
      <c r="CQ428" s="143"/>
      <c r="CR428" s="143"/>
      <c r="CS428" s="143"/>
      <c r="CT428" s="143"/>
      <c r="CU428" s="143"/>
      <c r="CV428" s="143"/>
      <c r="CW428" s="143"/>
      <c r="CX428" s="143"/>
      <c r="CY428" s="143"/>
      <c r="CZ428" s="143"/>
      <c r="DA428" s="143"/>
      <c r="DB428" s="143"/>
      <c r="DC428" s="143"/>
      <c r="DD428" s="143"/>
      <c r="DE428" s="143"/>
      <c r="DF428" s="143"/>
      <c r="DG428" s="143"/>
      <c r="DH428" s="143"/>
      <c r="DI428" s="143"/>
      <c r="DJ428" s="143"/>
      <c r="DK428" s="143"/>
      <c r="DL428" s="143"/>
      <c r="DM428" s="143"/>
      <c r="DN428" s="143"/>
      <c r="DO428" s="143"/>
      <c r="DP428" s="143"/>
      <c r="DQ428" s="143"/>
      <c r="DR428" s="143"/>
      <c r="DS428" s="143"/>
      <c r="DT428" s="143"/>
      <c r="DU428" s="143"/>
      <c r="DV428" s="143"/>
      <c r="DW428" s="143"/>
      <c r="DX428" s="143"/>
      <c r="DY428" s="143"/>
      <c r="DZ428" s="143"/>
      <c r="EA428" s="143"/>
      <c r="EB428" s="143"/>
      <c r="EC428" s="143"/>
      <c r="ED428" s="143"/>
      <c r="EE428" s="143"/>
      <c r="EF428" s="143"/>
      <c r="EG428" s="143"/>
      <c r="EH428" s="143"/>
      <c r="EI428" s="143"/>
      <c r="EJ428" s="143"/>
      <c r="EK428" s="143"/>
      <c r="EL428" s="143"/>
      <c r="EM428" s="143"/>
      <c r="EN428" s="143"/>
      <c r="EO428" s="143"/>
      <c r="EP428" s="143"/>
      <c r="EQ428" s="143"/>
      <c r="ER428" s="143"/>
      <c r="ES428" s="143"/>
      <c r="ET428" s="143"/>
      <c r="EU428" s="143"/>
      <c r="EV428" s="143"/>
      <c r="EW428" s="143"/>
      <c r="EX428" s="143"/>
      <c r="EY428" s="143"/>
      <c r="EZ428" s="143"/>
      <c r="FA428" s="143"/>
      <c r="FB428" s="143"/>
      <c r="FC428" s="143"/>
      <c r="FD428" s="143"/>
      <c r="FE428" s="143"/>
      <c r="FF428" s="143"/>
      <c r="FG428" s="143"/>
      <c r="FH428" s="143"/>
      <c r="FI428" s="143"/>
      <c r="FJ428" s="143"/>
      <c r="FK428" s="143"/>
      <c r="FL428" s="143"/>
      <c r="FM428" s="143"/>
      <c r="FN428" s="143"/>
      <c r="FO428" s="143"/>
      <c r="FP428" s="143"/>
      <c r="FQ428" s="143"/>
      <c r="FR428" s="143"/>
      <c r="FS428" s="143"/>
      <c r="FT428" s="143"/>
      <c r="FU428" s="143"/>
      <c r="FV428" s="143"/>
      <c r="FW428" s="143"/>
      <c r="FX428" s="143"/>
      <c r="FY428" s="143"/>
      <c r="FZ428" s="143"/>
      <c r="GA428" s="143"/>
      <c r="GB428" s="143"/>
      <c r="GC428" s="143"/>
      <c r="GD428" s="143"/>
      <c r="GE428" s="143"/>
      <c r="GF428" s="143"/>
      <c r="GG428" s="143"/>
      <c r="GH428" s="143"/>
      <c r="GI428" s="143"/>
      <c r="GJ428" s="143"/>
      <c r="GK428" s="143"/>
      <c r="GL428" s="143"/>
      <c r="GM428" s="143"/>
      <c r="GN428" s="143"/>
      <c r="GO428" s="143"/>
      <c r="GP428" s="143"/>
      <c r="GQ428" s="143"/>
      <c r="GR428" s="143"/>
      <c r="GS428" s="143"/>
      <c r="GT428" s="143"/>
      <c r="GU428" s="143"/>
      <c r="GV428" s="143"/>
      <c r="GW428" s="143"/>
      <c r="GX428" s="143"/>
      <c r="GY428" s="143"/>
      <c r="GZ428" s="143"/>
      <c r="HA428" s="143"/>
      <c r="HB428" s="143"/>
      <c r="HC428" s="143"/>
      <c r="HD428" s="143"/>
      <c r="HE428" s="143"/>
      <c r="HF428" s="143"/>
      <c r="HG428" s="143"/>
      <c r="HH428" s="143"/>
      <c r="HI428" s="143"/>
      <c r="HJ428" s="143"/>
      <c r="HK428" s="143"/>
      <c r="HL428" s="143"/>
      <c r="HM428" s="143"/>
      <c r="HN428" s="143"/>
      <c r="HO428" s="143"/>
      <c r="HP428" s="143"/>
      <c r="HQ428" s="143"/>
      <c r="HR428" s="143"/>
      <c r="HS428" s="143"/>
      <c r="HT428" s="143"/>
      <c r="HU428" s="143"/>
      <c r="HV428" s="143"/>
      <c r="HW428" s="143"/>
      <c r="HX428" s="143"/>
      <c r="HY428" s="143"/>
      <c r="HZ428" s="143"/>
      <c r="IA428" s="143"/>
      <c r="IB428" s="143"/>
      <c r="IC428" s="143"/>
      <c r="ID428" s="143"/>
      <c r="IE428" s="143"/>
      <c r="IF428" s="143"/>
      <c r="IG428" s="143"/>
      <c r="IH428" s="143"/>
      <c r="II428" s="143"/>
      <c r="IJ428" s="143"/>
      <c r="IK428" s="143"/>
      <c r="IL428" s="143"/>
      <c r="IM428" s="143"/>
      <c r="IN428" s="143"/>
      <c r="IO428" s="143"/>
      <c r="IP428" s="143"/>
      <c r="IQ428" s="143"/>
      <c r="IR428" s="143"/>
      <c r="IS428" s="143"/>
      <c r="IT428" s="143"/>
      <c r="IU428" s="143"/>
      <c r="IV428" s="143"/>
    </row>
    <row r="429" spans="1:256" s="144" customFormat="1" ht="15.6" x14ac:dyDescent="0.25">
      <c r="A429" s="149">
        <v>31380</v>
      </c>
      <c r="B429" s="146" t="s">
        <v>1304</v>
      </c>
      <c r="C429" s="150" t="s">
        <v>21</v>
      </c>
      <c r="D429" s="148">
        <v>31400</v>
      </c>
      <c r="E429" s="148" t="s">
        <v>754</v>
      </c>
      <c r="F429" s="156">
        <f>'2018-2019 Form'!F452</f>
        <v>0</v>
      </c>
      <c r="G429" s="156">
        <f t="shared" si="42"/>
        <v>0</v>
      </c>
      <c r="H429" s="156"/>
      <c r="I429" s="156"/>
      <c r="J429" s="156">
        <f>F429</f>
        <v>0</v>
      </c>
      <c r="K429" s="156"/>
      <c r="L429" s="173"/>
      <c r="M429" s="173"/>
      <c r="N429" s="173"/>
      <c r="O429" s="157"/>
      <c r="P429" s="143"/>
      <c r="Q429" s="143"/>
      <c r="R429" s="143"/>
      <c r="S429" s="143"/>
      <c r="T429" s="143"/>
      <c r="U429" s="143"/>
      <c r="V429" s="143"/>
      <c r="W429" s="143"/>
      <c r="X429" s="143"/>
      <c r="Y429" s="143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43"/>
      <c r="AJ429" s="143"/>
      <c r="AK429" s="143"/>
      <c r="AL429" s="143"/>
      <c r="AM429" s="143"/>
      <c r="AN429" s="143"/>
      <c r="AO429" s="143"/>
      <c r="AP429" s="143"/>
      <c r="AQ429" s="143"/>
      <c r="AR429" s="143"/>
      <c r="AS429" s="143"/>
      <c r="AT429" s="143"/>
      <c r="AU429" s="143"/>
      <c r="AV429" s="143"/>
      <c r="AW429" s="143"/>
      <c r="AX429" s="143"/>
      <c r="AY429" s="143"/>
      <c r="AZ429" s="143"/>
      <c r="BA429" s="143"/>
      <c r="BB429" s="143"/>
      <c r="BC429" s="143"/>
      <c r="BD429" s="143"/>
      <c r="BE429" s="143"/>
      <c r="BF429" s="143"/>
      <c r="BG429" s="143"/>
      <c r="BH429" s="143"/>
      <c r="BI429" s="143"/>
      <c r="BJ429" s="143"/>
      <c r="BK429" s="143"/>
      <c r="BL429" s="143"/>
      <c r="BM429" s="143"/>
      <c r="BN429" s="143"/>
      <c r="BO429" s="143"/>
      <c r="BP429" s="143"/>
      <c r="BQ429" s="143"/>
      <c r="BR429" s="143"/>
      <c r="BS429" s="143"/>
      <c r="BT429" s="143"/>
      <c r="BU429" s="143"/>
      <c r="BV429" s="143"/>
      <c r="BW429" s="143"/>
      <c r="BX429" s="143"/>
      <c r="BY429" s="143"/>
      <c r="BZ429" s="143"/>
      <c r="CA429" s="143"/>
      <c r="CB429" s="143"/>
      <c r="CC429" s="143"/>
      <c r="CD429" s="143"/>
      <c r="CE429" s="143"/>
      <c r="CF429" s="143"/>
      <c r="CG429" s="143"/>
      <c r="CH429" s="143"/>
      <c r="CI429" s="143"/>
      <c r="CJ429" s="143"/>
      <c r="CK429" s="143"/>
      <c r="CL429" s="143"/>
      <c r="CM429" s="143"/>
      <c r="CN429" s="143"/>
      <c r="CO429" s="143"/>
      <c r="CP429" s="143"/>
      <c r="CQ429" s="143"/>
      <c r="CR429" s="143"/>
      <c r="CS429" s="143"/>
      <c r="CT429" s="143"/>
      <c r="CU429" s="143"/>
      <c r="CV429" s="143"/>
      <c r="CW429" s="143"/>
      <c r="CX429" s="143"/>
      <c r="CY429" s="143"/>
      <c r="CZ429" s="143"/>
      <c r="DA429" s="143"/>
      <c r="DB429" s="143"/>
      <c r="DC429" s="143"/>
      <c r="DD429" s="143"/>
      <c r="DE429" s="143"/>
      <c r="DF429" s="143"/>
      <c r="DG429" s="143"/>
      <c r="DH429" s="143"/>
      <c r="DI429" s="143"/>
      <c r="DJ429" s="143"/>
      <c r="DK429" s="143"/>
      <c r="DL429" s="143"/>
      <c r="DM429" s="143"/>
      <c r="DN429" s="143"/>
      <c r="DO429" s="143"/>
      <c r="DP429" s="143"/>
      <c r="DQ429" s="143"/>
      <c r="DR429" s="143"/>
      <c r="DS429" s="143"/>
      <c r="DT429" s="143"/>
      <c r="DU429" s="143"/>
      <c r="DV429" s="143"/>
      <c r="DW429" s="143"/>
      <c r="DX429" s="143"/>
      <c r="DY429" s="143"/>
      <c r="DZ429" s="143"/>
      <c r="EA429" s="143"/>
      <c r="EB429" s="143"/>
      <c r="EC429" s="143"/>
      <c r="ED429" s="143"/>
      <c r="EE429" s="143"/>
      <c r="EF429" s="143"/>
      <c r="EG429" s="143"/>
      <c r="EH429" s="143"/>
      <c r="EI429" s="143"/>
      <c r="EJ429" s="143"/>
      <c r="EK429" s="143"/>
      <c r="EL429" s="143"/>
      <c r="EM429" s="143"/>
      <c r="EN429" s="143"/>
      <c r="EO429" s="143"/>
      <c r="EP429" s="143"/>
      <c r="EQ429" s="143"/>
      <c r="ER429" s="143"/>
      <c r="ES429" s="143"/>
      <c r="ET429" s="143"/>
      <c r="EU429" s="143"/>
      <c r="EV429" s="143"/>
      <c r="EW429" s="143"/>
      <c r="EX429" s="143"/>
      <c r="EY429" s="143"/>
      <c r="EZ429" s="143"/>
      <c r="FA429" s="143"/>
      <c r="FB429" s="143"/>
      <c r="FC429" s="143"/>
      <c r="FD429" s="143"/>
      <c r="FE429" s="143"/>
      <c r="FF429" s="143"/>
      <c r="FG429" s="143"/>
      <c r="FH429" s="143"/>
      <c r="FI429" s="143"/>
      <c r="FJ429" s="143"/>
      <c r="FK429" s="143"/>
      <c r="FL429" s="143"/>
      <c r="FM429" s="143"/>
      <c r="FN429" s="143"/>
      <c r="FO429" s="143"/>
      <c r="FP429" s="143"/>
      <c r="FQ429" s="143"/>
      <c r="FR429" s="143"/>
      <c r="FS429" s="143"/>
      <c r="FT429" s="143"/>
      <c r="FU429" s="143"/>
      <c r="FV429" s="143"/>
      <c r="FW429" s="143"/>
      <c r="FX429" s="143"/>
      <c r="FY429" s="143"/>
      <c r="FZ429" s="143"/>
      <c r="GA429" s="143"/>
      <c r="GB429" s="143"/>
      <c r="GC429" s="143"/>
      <c r="GD429" s="143"/>
      <c r="GE429" s="143"/>
      <c r="GF429" s="143"/>
      <c r="GG429" s="143"/>
      <c r="GH429" s="143"/>
      <c r="GI429" s="143"/>
      <c r="GJ429" s="143"/>
      <c r="GK429" s="143"/>
      <c r="GL429" s="143"/>
      <c r="GM429" s="143"/>
      <c r="GN429" s="143"/>
      <c r="GO429" s="143"/>
      <c r="GP429" s="143"/>
      <c r="GQ429" s="143"/>
      <c r="GR429" s="143"/>
      <c r="GS429" s="143"/>
      <c r="GT429" s="143"/>
      <c r="GU429" s="143"/>
      <c r="GV429" s="143"/>
      <c r="GW429" s="143"/>
      <c r="GX429" s="143"/>
      <c r="GY429" s="143"/>
      <c r="GZ429" s="143"/>
      <c r="HA429" s="143"/>
      <c r="HB429" s="143"/>
      <c r="HC429" s="143"/>
      <c r="HD429" s="143"/>
      <c r="HE429" s="143"/>
      <c r="HF429" s="143"/>
      <c r="HG429" s="143"/>
      <c r="HH429" s="143"/>
      <c r="HI429" s="143"/>
      <c r="HJ429" s="143"/>
      <c r="HK429" s="143"/>
      <c r="HL429" s="143"/>
      <c r="HM429" s="143"/>
      <c r="HN429" s="143"/>
      <c r="HO429" s="143"/>
      <c r="HP429" s="143"/>
      <c r="HQ429" s="143"/>
      <c r="HR429" s="143"/>
      <c r="HS429" s="143"/>
      <c r="HT429" s="143"/>
      <c r="HU429" s="143"/>
      <c r="HV429" s="143"/>
      <c r="HW429" s="143"/>
      <c r="HX429" s="143"/>
      <c r="HY429" s="143"/>
      <c r="HZ429" s="143"/>
      <c r="IA429" s="143"/>
      <c r="IB429" s="143"/>
      <c r="IC429" s="143"/>
      <c r="ID429" s="143"/>
      <c r="IE429" s="143"/>
      <c r="IF429" s="143"/>
      <c r="IG429" s="143"/>
      <c r="IH429" s="143"/>
      <c r="II429" s="143"/>
      <c r="IJ429" s="143"/>
      <c r="IK429" s="143"/>
      <c r="IL429" s="143"/>
      <c r="IM429" s="143"/>
      <c r="IN429" s="143"/>
      <c r="IO429" s="143"/>
      <c r="IP429" s="143"/>
      <c r="IQ429" s="143"/>
      <c r="IR429" s="143"/>
      <c r="IS429" s="143"/>
      <c r="IT429" s="143"/>
      <c r="IU429" s="143"/>
      <c r="IV429" s="143"/>
    </row>
    <row r="430" spans="1:256" s="144" customFormat="1" ht="15.6" x14ac:dyDescent="0.25">
      <c r="A430" s="149">
        <v>31400</v>
      </c>
      <c r="B430" s="150" t="s">
        <v>755</v>
      </c>
      <c r="C430" s="150" t="s">
        <v>755</v>
      </c>
      <c r="D430" s="148">
        <v>72140</v>
      </c>
      <c r="E430" s="148" t="s">
        <v>756</v>
      </c>
      <c r="F430" s="156">
        <f>SUM(F413:F429)</f>
        <v>0</v>
      </c>
      <c r="G430" s="156">
        <f>SUM(G413:G429)</f>
        <v>0</v>
      </c>
      <c r="H430" s="156">
        <f>SUM(H413:H429)</f>
        <v>0</v>
      </c>
      <c r="I430" s="156"/>
      <c r="J430" s="156">
        <f>SUM(J413:J429)</f>
        <v>0</v>
      </c>
      <c r="K430" s="156"/>
      <c r="L430" s="173"/>
      <c r="M430" s="173"/>
      <c r="N430" s="173"/>
      <c r="O430" s="157">
        <f>SUM(O413:O429)</f>
        <v>0</v>
      </c>
      <c r="P430" s="143"/>
      <c r="Q430" s="143"/>
      <c r="R430" s="143"/>
      <c r="S430" s="143"/>
      <c r="T430" s="143"/>
      <c r="U430" s="143"/>
      <c r="V430" s="143"/>
      <c r="W430" s="143"/>
      <c r="X430" s="143"/>
      <c r="Y430" s="143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43"/>
      <c r="AJ430" s="143"/>
      <c r="AK430" s="143"/>
      <c r="AL430" s="143"/>
      <c r="AM430" s="143"/>
      <c r="AN430" s="143"/>
      <c r="AO430" s="143"/>
      <c r="AP430" s="143"/>
      <c r="AQ430" s="143"/>
      <c r="AR430" s="143"/>
      <c r="AS430" s="143"/>
      <c r="AT430" s="143"/>
      <c r="AU430" s="143"/>
      <c r="AV430" s="143"/>
      <c r="AW430" s="143"/>
      <c r="AX430" s="143"/>
      <c r="AY430" s="143"/>
      <c r="AZ430" s="143"/>
      <c r="BA430" s="143"/>
      <c r="BB430" s="143"/>
      <c r="BC430" s="143"/>
      <c r="BD430" s="143"/>
      <c r="BE430" s="143"/>
      <c r="BF430" s="143"/>
      <c r="BG430" s="143"/>
      <c r="BH430" s="143"/>
      <c r="BI430" s="143"/>
      <c r="BJ430" s="143"/>
      <c r="BK430" s="143"/>
      <c r="BL430" s="143"/>
      <c r="BM430" s="143"/>
      <c r="BN430" s="143"/>
      <c r="BO430" s="143"/>
      <c r="BP430" s="143"/>
      <c r="BQ430" s="143"/>
      <c r="BR430" s="143"/>
      <c r="BS430" s="143"/>
      <c r="BT430" s="143"/>
      <c r="BU430" s="143"/>
      <c r="BV430" s="143"/>
      <c r="BW430" s="143"/>
      <c r="BX430" s="143"/>
      <c r="BY430" s="143"/>
      <c r="BZ430" s="143"/>
      <c r="CA430" s="143"/>
      <c r="CB430" s="143"/>
      <c r="CC430" s="143"/>
      <c r="CD430" s="143"/>
      <c r="CE430" s="143"/>
      <c r="CF430" s="143"/>
      <c r="CG430" s="143"/>
      <c r="CH430" s="143"/>
      <c r="CI430" s="143"/>
      <c r="CJ430" s="143"/>
      <c r="CK430" s="143"/>
      <c r="CL430" s="143"/>
      <c r="CM430" s="143"/>
      <c r="CN430" s="143"/>
      <c r="CO430" s="143"/>
      <c r="CP430" s="143"/>
      <c r="CQ430" s="143"/>
      <c r="CR430" s="143"/>
      <c r="CS430" s="143"/>
      <c r="CT430" s="143"/>
      <c r="CU430" s="143"/>
      <c r="CV430" s="143"/>
      <c r="CW430" s="143"/>
      <c r="CX430" s="143"/>
      <c r="CY430" s="143"/>
      <c r="CZ430" s="143"/>
      <c r="DA430" s="143"/>
      <c r="DB430" s="143"/>
      <c r="DC430" s="143"/>
      <c r="DD430" s="143"/>
      <c r="DE430" s="143"/>
      <c r="DF430" s="143"/>
      <c r="DG430" s="143"/>
      <c r="DH430" s="143"/>
      <c r="DI430" s="143"/>
      <c r="DJ430" s="143"/>
      <c r="DK430" s="143"/>
      <c r="DL430" s="143"/>
      <c r="DM430" s="143"/>
      <c r="DN430" s="143"/>
      <c r="DO430" s="143"/>
      <c r="DP430" s="143"/>
      <c r="DQ430" s="143"/>
      <c r="DR430" s="143"/>
      <c r="DS430" s="143"/>
      <c r="DT430" s="143"/>
      <c r="DU430" s="143"/>
      <c r="DV430" s="143"/>
      <c r="DW430" s="143"/>
      <c r="DX430" s="143"/>
      <c r="DY430" s="143"/>
      <c r="DZ430" s="143"/>
      <c r="EA430" s="143"/>
      <c r="EB430" s="143"/>
      <c r="EC430" s="143"/>
      <c r="ED430" s="143"/>
      <c r="EE430" s="143"/>
      <c r="EF430" s="143"/>
      <c r="EG430" s="143"/>
      <c r="EH430" s="143"/>
      <c r="EI430" s="143"/>
      <c r="EJ430" s="143"/>
      <c r="EK430" s="143"/>
      <c r="EL430" s="143"/>
      <c r="EM430" s="143"/>
      <c r="EN430" s="143"/>
      <c r="EO430" s="143"/>
      <c r="EP430" s="143"/>
      <c r="EQ430" s="143"/>
      <c r="ER430" s="143"/>
      <c r="ES430" s="143"/>
      <c r="ET430" s="143"/>
      <c r="EU430" s="143"/>
      <c r="EV430" s="143"/>
      <c r="EW430" s="143"/>
      <c r="EX430" s="143"/>
      <c r="EY430" s="143"/>
      <c r="EZ430" s="143"/>
      <c r="FA430" s="143"/>
      <c r="FB430" s="143"/>
      <c r="FC430" s="143"/>
      <c r="FD430" s="143"/>
      <c r="FE430" s="143"/>
      <c r="FF430" s="143"/>
      <c r="FG430" s="143"/>
      <c r="FH430" s="143"/>
      <c r="FI430" s="143"/>
      <c r="FJ430" s="143"/>
      <c r="FK430" s="143"/>
      <c r="FL430" s="143"/>
      <c r="FM430" s="143"/>
      <c r="FN430" s="143"/>
      <c r="FO430" s="143"/>
      <c r="FP430" s="143"/>
      <c r="FQ430" s="143"/>
      <c r="FR430" s="143"/>
      <c r="FS430" s="143"/>
      <c r="FT430" s="143"/>
      <c r="FU430" s="143"/>
      <c r="FV430" s="143"/>
      <c r="FW430" s="143"/>
      <c r="FX430" s="143"/>
      <c r="FY430" s="143"/>
      <c r="FZ430" s="143"/>
      <c r="GA430" s="143"/>
      <c r="GB430" s="143"/>
      <c r="GC430" s="143"/>
      <c r="GD430" s="143"/>
      <c r="GE430" s="143"/>
      <c r="GF430" s="143"/>
      <c r="GG430" s="143"/>
      <c r="GH430" s="143"/>
      <c r="GI430" s="143"/>
      <c r="GJ430" s="143"/>
      <c r="GK430" s="143"/>
      <c r="GL430" s="143"/>
      <c r="GM430" s="143"/>
      <c r="GN430" s="143"/>
      <c r="GO430" s="143"/>
      <c r="GP430" s="143"/>
      <c r="GQ430" s="143"/>
      <c r="GR430" s="143"/>
      <c r="GS430" s="143"/>
      <c r="GT430" s="143"/>
      <c r="GU430" s="143"/>
      <c r="GV430" s="143"/>
      <c r="GW430" s="143"/>
      <c r="GX430" s="143"/>
      <c r="GY430" s="143"/>
      <c r="GZ430" s="143"/>
      <c r="HA430" s="143"/>
      <c r="HB430" s="143"/>
      <c r="HC430" s="143"/>
      <c r="HD430" s="143"/>
      <c r="HE430" s="143"/>
      <c r="HF430" s="143"/>
      <c r="HG430" s="143"/>
      <c r="HH430" s="143"/>
      <c r="HI430" s="143"/>
      <c r="HJ430" s="143"/>
      <c r="HK430" s="143"/>
      <c r="HL430" s="143"/>
      <c r="HM430" s="143"/>
      <c r="HN430" s="143"/>
      <c r="HO430" s="143"/>
      <c r="HP430" s="143"/>
      <c r="HQ430" s="143"/>
      <c r="HR430" s="143"/>
      <c r="HS430" s="143"/>
      <c r="HT430" s="143"/>
      <c r="HU430" s="143"/>
      <c r="HV430" s="143"/>
      <c r="HW430" s="143"/>
      <c r="HX430" s="143"/>
      <c r="HY430" s="143"/>
      <c r="HZ430" s="143"/>
      <c r="IA430" s="143"/>
      <c r="IB430" s="143"/>
      <c r="IC430" s="143"/>
      <c r="ID430" s="143"/>
      <c r="IE430" s="143"/>
      <c r="IF430" s="143"/>
      <c r="IG430" s="143"/>
      <c r="IH430" s="143"/>
      <c r="II430" s="143"/>
      <c r="IJ430" s="143"/>
      <c r="IK430" s="143"/>
      <c r="IL430" s="143"/>
      <c r="IM430" s="143"/>
      <c r="IN430" s="143"/>
      <c r="IO430" s="143"/>
      <c r="IP430" s="143"/>
      <c r="IQ430" s="143"/>
      <c r="IR430" s="143"/>
      <c r="IS430" s="143"/>
      <c r="IT430" s="143"/>
      <c r="IU430" s="143"/>
      <c r="IV430" s="143"/>
    </row>
    <row r="431" spans="1:256" s="151" customFormat="1" ht="15.6" x14ac:dyDescent="0.25">
      <c r="A431" s="301" t="s">
        <v>1343</v>
      </c>
      <c r="B431" s="302"/>
      <c r="C431" s="302"/>
      <c r="D431" s="302"/>
      <c r="E431" s="302"/>
      <c r="F431" s="302"/>
      <c r="G431" s="302"/>
      <c r="H431" s="302"/>
      <c r="I431" s="302"/>
      <c r="J431" s="302"/>
      <c r="K431" s="302"/>
      <c r="L431" s="302"/>
      <c r="M431" s="302"/>
      <c r="N431" s="302"/>
      <c r="O431" s="303"/>
      <c r="P431" s="143"/>
      <c r="Q431" s="143"/>
      <c r="R431" s="143"/>
      <c r="S431" s="143"/>
      <c r="T431" s="143"/>
      <c r="U431" s="143"/>
      <c r="V431" s="143"/>
      <c r="W431" s="143"/>
      <c r="X431" s="143"/>
      <c r="Y431" s="143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43"/>
      <c r="AJ431" s="143"/>
      <c r="AK431" s="143"/>
      <c r="AL431" s="143"/>
      <c r="AM431" s="143"/>
      <c r="AN431" s="143"/>
      <c r="AO431" s="143"/>
      <c r="AP431" s="143"/>
      <c r="AQ431" s="143"/>
      <c r="AR431" s="143"/>
      <c r="AS431" s="143"/>
      <c r="AT431" s="143"/>
      <c r="AU431" s="143"/>
      <c r="AV431" s="143"/>
      <c r="AW431" s="143"/>
      <c r="AX431" s="143"/>
      <c r="AY431" s="143"/>
      <c r="AZ431" s="143"/>
      <c r="BA431" s="143"/>
      <c r="BB431" s="143"/>
      <c r="BC431" s="143"/>
      <c r="BD431" s="143"/>
      <c r="BE431" s="143"/>
      <c r="BF431" s="143"/>
      <c r="BG431" s="143"/>
      <c r="BH431" s="143"/>
      <c r="BI431" s="143"/>
      <c r="BJ431" s="143"/>
      <c r="BK431" s="143"/>
      <c r="BL431" s="143"/>
      <c r="BM431" s="143"/>
      <c r="BN431" s="143"/>
      <c r="BO431" s="143"/>
      <c r="BP431" s="143"/>
      <c r="BQ431" s="143"/>
      <c r="BR431" s="143"/>
      <c r="BS431" s="143"/>
      <c r="BT431" s="143"/>
      <c r="BU431" s="143"/>
      <c r="BV431" s="143"/>
      <c r="BW431" s="143"/>
      <c r="BX431" s="143"/>
      <c r="BY431" s="143"/>
      <c r="BZ431" s="143"/>
      <c r="CA431" s="143"/>
      <c r="CB431" s="143"/>
      <c r="CC431" s="143"/>
      <c r="CD431" s="143"/>
      <c r="CE431" s="143"/>
      <c r="CF431" s="143"/>
      <c r="CG431" s="143"/>
      <c r="CH431" s="143"/>
      <c r="CI431" s="143"/>
      <c r="CJ431" s="143"/>
      <c r="CK431" s="143"/>
      <c r="CL431" s="143"/>
      <c r="CM431" s="143"/>
      <c r="CN431" s="143"/>
      <c r="CO431" s="143"/>
      <c r="CP431" s="143"/>
      <c r="CQ431" s="143"/>
      <c r="CR431" s="143"/>
      <c r="CS431" s="143"/>
      <c r="CT431" s="143"/>
      <c r="CU431" s="143"/>
      <c r="CV431" s="143"/>
      <c r="CW431" s="143"/>
      <c r="CX431" s="143"/>
      <c r="CY431" s="143"/>
      <c r="CZ431" s="143"/>
      <c r="DA431" s="143"/>
      <c r="DB431" s="143"/>
      <c r="DC431" s="143"/>
      <c r="DD431" s="143"/>
      <c r="DE431" s="143"/>
      <c r="DF431" s="143"/>
      <c r="DG431" s="143"/>
      <c r="DH431" s="143"/>
      <c r="DI431" s="143"/>
      <c r="DJ431" s="143"/>
      <c r="DK431" s="143"/>
      <c r="DL431" s="143"/>
      <c r="DM431" s="143"/>
      <c r="DN431" s="143"/>
      <c r="DO431" s="143"/>
      <c r="DP431" s="143"/>
      <c r="DQ431" s="143"/>
      <c r="DR431" s="143"/>
      <c r="DS431" s="143"/>
      <c r="DT431" s="143"/>
      <c r="DU431" s="143"/>
      <c r="DV431" s="143"/>
      <c r="DW431" s="143"/>
      <c r="DX431" s="143"/>
      <c r="DY431" s="143"/>
      <c r="DZ431" s="143"/>
      <c r="EA431" s="143"/>
      <c r="EB431" s="143"/>
      <c r="EC431" s="143"/>
      <c r="ED431" s="143"/>
      <c r="EE431" s="143"/>
      <c r="EF431" s="143"/>
      <c r="EG431" s="143"/>
      <c r="EH431" s="143"/>
      <c r="EI431" s="143"/>
      <c r="EJ431" s="143"/>
      <c r="EK431" s="143"/>
      <c r="EL431" s="143"/>
      <c r="EM431" s="143"/>
      <c r="EN431" s="143"/>
      <c r="EO431" s="143"/>
      <c r="EP431" s="143"/>
      <c r="EQ431" s="143"/>
      <c r="ER431" s="143"/>
      <c r="ES431" s="143"/>
      <c r="ET431" s="143"/>
      <c r="EU431" s="143"/>
      <c r="EV431" s="143"/>
      <c r="EW431" s="143"/>
      <c r="EX431" s="143"/>
      <c r="EY431" s="143"/>
      <c r="EZ431" s="143"/>
      <c r="FA431" s="143"/>
      <c r="FB431" s="143"/>
      <c r="FC431" s="143"/>
      <c r="FD431" s="143"/>
      <c r="FE431" s="143"/>
      <c r="FF431" s="143"/>
      <c r="FG431" s="143"/>
      <c r="FH431" s="143"/>
      <c r="FI431" s="143"/>
      <c r="FJ431" s="143"/>
      <c r="FK431" s="143"/>
      <c r="FL431" s="143"/>
      <c r="FM431" s="143"/>
      <c r="FN431" s="143"/>
      <c r="FO431" s="143"/>
      <c r="FP431" s="143"/>
      <c r="FQ431" s="143"/>
      <c r="FR431" s="143"/>
      <c r="FS431" s="143"/>
      <c r="FT431" s="143"/>
      <c r="FU431" s="143"/>
      <c r="FV431" s="143"/>
      <c r="FW431" s="143"/>
      <c r="FX431" s="143"/>
      <c r="FY431" s="143"/>
      <c r="FZ431" s="143"/>
      <c r="GA431" s="143"/>
      <c r="GB431" s="143"/>
      <c r="GC431" s="143"/>
      <c r="GD431" s="143"/>
      <c r="GE431" s="143"/>
      <c r="GF431" s="143"/>
      <c r="GG431" s="143"/>
      <c r="GH431" s="143"/>
      <c r="GI431" s="143"/>
      <c r="GJ431" s="143"/>
      <c r="GK431" s="143"/>
      <c r="GL431" s="143"/>
      <c r="GM431" s="143"/>
      <c r="GN431" s="143"/>
      <c r="GO431" s="143"/>
      <c r="GP431" s="143"/>
      <c r="GQ431" s="143"/>
      <c r="GR431" s="143"/>
      <c r="GS431" s="143"/>
      <c r="GT431" s="143"/>
      <c r="GU431" s="143"/>
      <c r="GV431" s="143"/>
      <c r="GW431" s="143"/>
      <c r="GX431" s="143"/>
      <c r="GY431" s="143"/>
      <c r="GZ431" s="143"/>
      <c r="HA431" s="143"/>
      <c r="HB431" s="143"/>
      <c r="HC431" s="143"/>
      <c r="HD431" s="143"/>
      <c r="HE431" s="143"/>
      <c r="HF431" s="143"/>
      <c r="HG431" s="143"/>
      <c r="HH431" s="143"/>
      <c r="HI431" s="143"/>
      <c r="HJ431" s="143"/>
      <c r="HK431" s="143"/>
      <c r="HL431" s="143"/>
      <c r="HM431" s="143"/>
      <c r="HN431" s="143"/>
      <c r="HO431" s="143"/>
      <c r="HP431" s="143"/>
      <c r="HQ431" s="143"/>
      <c r="HR431" s="143"/>
      <c r="HS431" s="143"/>
      <c r="HT431" s="143"/>
      <c r="HU431" s="143"/>
      <c r="HV431" s="143"/>
      <c r="HW431" s="143"/>
      <c r="HX431" s="143"/>
      <c r="HY431" s="143"/>
      <c r="HZ431" s="143"/>
      <c r="IA431" s="143"/>
      <c r="IB431" s="143"/>
      <c r="IC431" s="143"/>
      <c r="ID431" s="143"/>
      <c r="IE431" s="143"/>
      <c r="IF431" s="143"/>
      <c r="IG431" s="143"/>
      <c r="IH431" s="143"/>
      <c r="II431" s="143"/>
      <c r="IJ431" s="143"/>
      <c r="IK431" s="143"/>
      <c r="IL431" s="143"/>
      <c r="IM431" s="143"/>
      <c r="IN431" s="143"/>
      <c r="IO431" s="143"/>
      <c r="IP431" s="143"/>
      <c r="IQ431" s="143"/>
      <c r="IR431" s="143"/>
      <c r="IS431" s="143"/>
      <c r="IT431" s="143"/>
      <c r="IU431" s="143"/>
      <c r="IV431" s="143"/>
    </row>
    <row r="432" spans="1:256" s="144" customFormat="1" x14ac:dyDescent="0.25">
      <c r="A432" s="158" t="s">
        <v>715</v>
      </c>
      <c r="B432" s="150" t="s">
        <v>1305</v>
      </c>
      <c r="C432" s="150" t="s">
        <v>32</v>
      </c>
      <c r="D432" s="158" t="s">
        <v>715</v>
      </c>
      <c r="E432" s="148" t="s">
        <v>727</v>
      </c>
      <c r="F432" s="325" t="s">
        <v>715</v>
      </c>
      <c r="G432" s="325" t="s">
        <v>715</v>
      </c>
      <c r="H432" s="325" t="s">
        <v>715</v>
      </c>
      <c r="I432" s="325" t="s">
        <v>715</v>
      </c>
      <c r="J432" s="325" t="s">
        <v>715</v>
      </c>
      <c r="K432" s="325" t="s">
        <v>715</v>
      </c>
      <c r="L432" s="325" t="s">
        <v>715</v>
      </c>
      <c r="M432" s="325" t="s">
        <v>715</v>
      </c>
      <c r="N432" s="325" t="s">
        <v>715</v>
      </c>
      <c r="O432" s="325" t="s">
        <v>715</v>
      </c>
      <c r="P432" s="143"/>
      <c r="Q432" s="143"/>
      <c r="R432" s="143"/>
      <c r="S432" s="143"/>
      <c r="T432" s="143"/>
      <c r="U432" s="143"/>
      <c r="V432" s="143"/>
      <c r="W432" s="143"/>
      <c r="X432" s="143"/>
      <c r="Y432" s="143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43"/>
      <c r="AJ432" s="143"/>
      <c r="AK432" s="143"/>
      <c r="AL432" s="143"/>
      <c r="AM432" s="143"/>
      <c r="AN432" s="143"/>
      <c r="AO432" s="143"/>
      <c r="AP432" s="143"/>
      <c r="AQ432" s="143"/>
      <c r="AR432" s="143"/>
      <c r="AS432" s="143"/>
      <c r="AT432" s="143"/>
      <c r="AU432" s="143"/>
      <c r="AV432" s="143"/>
      <c r="AW432" s="143"/>
      <c r="AX432" s="143"/>
      <c r="AY432" s="143"/>
      <c r="AZ432" s="143"/>
      <c r="BA432" s="143"/>
      <c r="BB432" s="143"/>
      <c r="BC432" s="143"/>
      <c r="BD432" s="143"/>
      <c r="BE432" s="143"/>
      <c r="BF432" s="143"/>
      <c r="BG432" s="143"/>
      <c r="BH432" s="143"/>
      <c r="BI432" s="143"/>
      <c r="BJ432" s="143"/>
      <c r="BK432" s="143"/>
      <c r="BL432" s="143"/>
      <c r="BM432" s="143"/>
      <c r="BN432" s="143"/>
      <c r="BO432" s="143"/>
      <c r="BP432" s="143"/>
      <c r="BQ432" s="143"/>
      <c r="BR432" s="143"/>
      <c r="BS432" s="143"/>
      <c r="BT432" s="143"/>
      <c r="BU432" s="143"/>
      <c r="BV432" s="143"/>
      <c r="BW432" s="143"/>
      <c r="BX432" s="143"/>
      <c r="BY432" s="143"/>
      <c r="BZ432" s="143"/>
      <c r="CA432" s="143"/>
      <c r="CB432" s="143"/>
      <c r="CC432" s="143"/>
      <c r="CD432" s="143"/>
      <c r="CE432" s="143"/>
      <c r="CF432" s="143"/>
      <c r="CG432" s="143"/>
      <c r="CH432" s="143"/>
      <c r="CI432" s="143"/>
      <c r="CJ432" s="143"/>
      <c r="CK432" s="143"/>
      <c r="CL432" s="143"/>
      <c r="CM432" s="143"/>
      <c r="CN432" s="143"/>
      <c r="CO432" s="143"/>
      <c r="CP432" s="143"/>
      <c r="CQ432" s="143"/>
      <c r="CR432" s="143"/>
      <c r="CS432" s="143"/>
      <c r="CT432" s="143"/>
      <c r="CU432" s="143"/>
      <c r="CV432" s="143"/>
      <c r="CW432" s="143"/>
      <c r="CX432" s="143"/>
      <c r="CY432" s="143"/>
      <c r="CZ432" s="143"/>
      <c r="DA432" s="143"/>
      <c r="DB432" s="143"/>
      <c r="DC432" s="143"/>
      <c r="DD432" s="143"/>
      <c r="DE432" s="143"/>
      <c r="DF432" s="143"/>
      <c r="DG432" s="143"/>
      <c r="DH432" s="143"/>
      <c r="DI432" s="143"/>
      <c r="DJ432" s="143"/>
      <c r="DK432" s="143"/>
      <c r="DL432" s="143"/>
      <c r="DM432" s="143"/>
      <c r="DN432" s="143"/>
      <c r="DO432" s="143"/>
      <c r="DP432" s="143"/>
      <c r="DQ432" s="143"/>
      <c r="DR432" s="143"/>
      <c r="DS432" s="143"/>
      <c r="DT432" s="143"/>
      <c r="DU432" s="143"/>
      <c r="DV432" s="143"/>
      <c r="DW432" s="143"/>
      <c r="DX432" s="143"/>
      <c r="DY432" s="143"/>
      <c r="DZ432" s="143"/>
      <c r="EA432" s="143"/>
      <c r="EB432" s="143"/>
      <c r="EC432" s="143"/>
      <c r="ED432" s="143"/>
      <c r="EE432" s="143"/>
      <c r="EF432" s="143"/>
      <c r="EG432" s="143"/>
      <c r="EH432" s="143"/>
      <c r="EI432" s="143"/>
      <c r="EJ432" s="143"/>
      <c r="EK432" s="143"/>
      <c r="EL432" s="143"/>
      <c r="EM432" s="143"/>
      <c r="EN432" s="143"/>
      <c r="EO432" s="143"/>
      <c r="EP432" s="143"/>
      <c r="EQ432" s="143"/>
      <c r="ER432" s="143"/>
      <c r="ES432" s="143"/>
      <c r="ET432" s="143"/>
      <c r="EU432" s="143"/>
      <c r="EV432" s="143"/>
      <c r="EW432" s="143"/>
      <c r="EX432" s="143"/>
      <c r="EY432" s="143"/>
      <c r="EZ432" s="143"/>
      <c r="FA432" s="143"/>
      <c r="FB432" s="143"/>
      <c r="FC432" s="143"/>
      <c r="FD432" s="143"/>
      <c r="FE432" s="143"/>
      <c r="FF432" s="143"/>
      <c r="FG432" s="143"/>
      <c r="FH432" s="143"/>
      <c r="FI432" s="143"/>
      <c r="FJ432" s="143"/>
      <c r="FK432" s="143"/>
      <c r="FL432" s="143"/>
      <c r="FM432" s="143"/>
      <c r="FN432" s="143"/>
      <c r="FO432" s="143"/>
      <c r="FP432" s="143"/>
      <c r="FQ432" s="143"/>
      <c r="FR432" s="143"/>
      <c r="FS432" s="143"/>
      <c r="FT432" s="143"/>
      <c r="FU432" s="143"/>
      <c r="FV432" s="143"/>
      <c r="FW432" s="143"/>
      <c r="FX432" s="143"/>
      <c r="FY432" s="143"/>
      <c r="FZ432" s="143"/>
      <c r="GA432" s="143"/>
      <c r="GB432" s="143"/>
      <c r="GC432" s="143"/>
      <c r="GD432" s="143"/>
      <c r="GE432" s="143"/>
      <c r="GF432" s="143"/>
      <c r="GG432" s="143"/>
      <c r="GH432" s="143"/>
      <c r="GI432" s="143"/>
      <c r="GJ432" s="143"/>
      <c r="GK432" s="143"/>
      <c r="GL432" s="143"/>
      <c r="GM432" s="143"/>
      <c r="GN432" s="143"/>
      <c r="GO432" s="143"/>
      <c r="GP432" s="143"/>
      <c r="GQ432" s="143"/>
      <c r="GR432" s="143"/>
      <c r="GS432" s="143"/>
      <c r="GT432" s="143"/>
      <c r="GU432" s="143"/>
      <c r="GV432" s="143"/>
      <c r="GW432" s="143"/>
      <c r="GX432" s="143"/>
      <c r="GY432" s="143"/>
      <c r="GZ432" s="143"/>
      <c r="HA432" s="143"/>
      <c r="HB432" s="143"/>
      <c r="HC432" s="143"/>
      <c r="HD432" s="143"/>
      <c r="HE432" s="143"/>
      <c r="HF432" s="143"/>
      <c r="HG432" s="143"/>
      <c r="HH432" s="143"/>
      <c r="HI432" s="143"/>
      <c r="HJ432" s="143"/>
      <c r="HK432" s="143"/>
      <c r="HL432" s="143"/>
      <c r="HM432" s="143"/>
      <c r="HN432" s="143"/>
      <c r="HO432" s="143"/>
      <c r="HP432" s="143"/>
      <c r="HQ432" s="143"/>
      <c r="HR432" s="143"/>
      <c r="HS432" s="143"/>
      <c r="HT432" s="143"/>
      <c r="HU432" s="143"/>
      <c r="HV432" s="143"/>
      <c r="HW432" s="143"/>
      <c r="HX432" s="143"/>
      <c r="HY432" s="143"/>
      <c r="HZ432" s="143"/>
      <c r="IA432" s="143"/>
      <c r="IB432" s="143"/>
      <c r="IC432" s="143"/>
      <c r="ID432" s="143"/>
      <c r="IE432" s="143"/>
      <c r="IF432" s="143"/>
      <c r="IG432" s="143"/>
      <c r="IH432" s="143"/>
      <c r="II432" s="143"/>
      <c r="IJ432" s="143"/>
      <c r="IK432" s="143"/>
      <c r="IL432" s="143"/>
      <c r="IM432" s="143"/>
      <c r="IN432" s="143"/>
      <c r="IO432" s="143"/>
      <c r="IP432" s="143"/>
      <c r="IQ432" s="143"/>
      <c r="IR432" s="143"/>
      <c r="IS432" s="143"/>
      <c r="IT432" s="143"/>
      <c r="IU432" s="143"/>
      <c r="IV432" s="143"/>
    </row>
    <row r="433" spans="1:256" s="144" customFormat="1" x14ac:dyDescent="0.25">
      <c r="A433" s="158" t="s">
        <v>715</v>
      </c>
      <c r="B433" s="150" t="s">
        <v>1305</v>
      </c>
      <c r="C433" s="150" t="s">
        <v>320</v>
      </c>
      <c r="D433" s="158" t="s">
        <v>715</v>
      </c>
      <c r="E433" s="148" t="s">
        <v>728</v>
      </c>
      <c r="F433" s="325" t="s">
        <v>715</v>
      </c>
      <c r="G433" s="325" t="s">
        <v>715</v>
      </c>
      <c r="H433" s="325" t="s">
        <v>715</v>
      </c>
      <c r="I433" s="325" t="s">
        <v>715</v>
      </c>
      <c r="J433" s="325" t="s">
        <v>715</v>
      </c>
      <c r="K433" s="325" t="s">
        <v>715</v>
      </c>
      <c r="L433" s="325" t="s">
        <v>715</v>
      </c>
      <c r="M433" s="325" t="s">
        <v>715</v>
      </c>
      <c r="N433" s="325" t="s">
        <v>715</v>
      </c>
      <c r="O433" s="325" t="s">
        <v>715</v>
      </c>
      <c r="P433" s="143"/>
      <c r="Q433" s="143"/>
      <c r="R433" s="143"/>
      <c r="S433" s="143"/>
      <c r="T433" s="143"/>
      <c r="U433" s="143"/>
      <c r="V433" s="143"/>
      <c r="W433" s="143"/>
      <c r="X433" s="143"/>
      <c r="Y433" s="143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43"/>
      <c r="AJ433" s="143"/>
      <c r="AK433" s="143"/>
      <c r="AL433" s="143"/>
      <c r="AM433" s="143"/>
      <c r="AN433" s="143"/>
      <c r="AO433" s="143"/>
      <c r="AP433" s="143"/>
      <c r="AQ433" s="143"/>
      <c r="AR433" s="143"/>
      <c r="AS433" s="143"/>
      <c r="AT433" s="143"/>
      <c r="AU433" s="143"/>
      <c r="AV433" s="143"/>
      <c r="AW433" s="143"/>
      <c r="AX433" s="143"/>
      <c r="AY433" s="143"/>
      <c r="AZ433" s="143"/>
      <c r="BA433" s="143"/>
      <c r="BB433" s="143"/>
      <c r="BC433" s="143"/>
      <c r="BD433" s="143"/>
      <c r="BE433" s="143"/>
      <c r="BF433" s="143"/>
      <c r="BG433" s="143"/>
      <c r="BH433" s="143"/>
      <c r="BI433" s="143"/>
      <c r="BJ433" s="143"/>
      <c r="BK433" s="143"/>
      <c r="BL433" s="143"/>
      <c r="BM433" s="143"/>
      <c r="BN433" s="143"/>
      <c r="BO433" s="143"/>
      <c r="BP433" s="143"/>
      <c r="BQ433" s="143"/>
      <c r="BR433" s="143"/>
      <c r="BS433" s="143"/>
      <c r="BT433" s="143"/>
      <c r="BU433" s="143"/>
      <c r="BV433" s="143"/>
      <c r="BW433" s="143"/>
      <c r="BX433" s="143"/>
      <c r="BY433" s="143"/>
      <c r="BZ433" s="143"/>
      <c r="CA433" s="143"/>
      <c r="CB433" s="143"/>
      <c r="CC433" s="143"/>
      <c r="CD433" s="143"/>
      <c r="CE433" s="143"/>
      <c r="CF433" s="143"/>
      <c r="CG433" s="143"/>
      <c r="CH433" s="143"/>
      <c r="CI433" s="143"/>
      <c r="CJ433" s="143"/>
      <c r="CK433" s="143"/>
      <c r="CL433" s="143"/>
      <c r="CM433" s="143"/>
      <c r="CN433" s="143"/>
      <c r="CO433" s="143"/>
      <c r="CP433" s="143"/>
      <c r="CQ433" s="143"/>
      <c r="CR433" s="143"/>
      <c r="CS433" s="143"/>
      <c r="CT433" s="143"/>
      <c r="CU433" s="143"/>
      <c r="CV433" s="143"/>
      <c r="CW433" s="143"/>
      <c r="CX433" s="143"/>
      <c r="CY433" s="143"/>
      <c r="CZ433" s="143"/>
      <c r="DA433" s="143"/>
      <c r="DB433" s="143"/>
      <c r="DC433" s="143"/>
      <c r="DD433" s="143"/>
      <c r="DE433" s="143"/>
      <c r="DF433" s="143"/>
      <c r="DG433" s="143"/>
      <c r="DH433" s="143"/>
      <c r="DI433" s="143"/>
      <c r="DJ433" s="143"/>
      <c r="DK433" s="143"/>
      <c r="DL433" s="143"/>
      <c r="DM433" s="143"/>
      <c r="DN433" s="143"/>
      <c r="DO433" s="143"/>
      <c r="DP433" s="143"/>
      <c r="DQ433" s="143"/>
      <c r="DR433" s="143"/>
      <c r="DS433" s="143"/>
      <c r="DT433" s="143"/>
      <c r="DU433" s="143"/>
      <c r="DV433" s="143"/>
      <c r="DW433" s="143"/>
      <c r="DX433" s="143"/>
      <c r="DY433" s="143"/>
      <c r="DZ433" s="143"/>
      <c r="EA433" s="143"/>
      <c r="EB433" s="143"/>
      <c r="EC433" s="143"/>
      <c r="ED433" s="143"/>
      <c r="EE433" s="143"/>
      <c r="EF433" s="143"/>
      <c r="EG433" s="143"/>
      <c r="EH433" s="143"/>
      <c r="EI433" s="143"/>
      <c r="EJ433" s="143"/>
      <c r="EK433" s="143"/>
      <c r="EL433" s="143"/>
      <c r="EM433" s="143"/>
      <c r="EN433" s="143"/>
      <c r="EO433" s="143"/>
      <c r="EP433" s="143"/>
      <c r="EQ433" s="143"/>
      <c r="ER433" s="143"/>
      <c r="ES433" s="143"/>
      <c r="ET433" s="143"/>
      <c r="EU433" s="143"/>
      <c r="EV433" s="143"/>
      <c r="EW433" s="143"/>
      <c r="EX433" s="143"/>
      <c r="EY433" s="143"/>
      <c r="EZ433" s="143"/>
      <c r="FA433" s="143"/>
      <c r="FB433" s="143"/>
      <c r="FC433" s="143"/>
      <c r="FD433" s="143"/>
      <c r="FE433" s="143"/>
      <c r="FF433" s="143"/>
      <c r="FG433" s="143"/>
      <c r="FH433" s="143"/>
      <c r="FI433" s="143"/>
      <c r="FJ433" s="143"/>
      <c r="FK433" s="143"/>
      <c r="FL433" s="143"/>
      <c r="FM433" s="143"/>
      <c r="FN433" s="143"/>
      <c r="FO433" s="143"/>
      <c r="FP433" s="143"/>
      <c r="FQ433" s="143"/>
      <c r="FR433" s="143"/>
      <c r="FS433" s="143"/>
      <c r="FT433" s="143"/>
      <c r="FU433" s="143"/>
      <c r="FV433" s="143"/>
      <c r="FW433" s="143"/>
      <c r="FX433" s="143"/>
      <c r="FY433" s="143"/>
      <c r="FZ433" s="143"/>
      <c r="GA433" s="143"/>
      <c r="GB433" s="143"/>
      <c r="GC433" s="143"/>
      <c r="GD433" s="143"/>
      <c r="GE433" s="143"/>
      <c r="GF433" s="143"/>
      <c r="GG433" s="143"/>
      <c r="GH433" s="143"/>
      <c r="GI433" s="143"/>
      <c r="GJ433" s="143"/>
      <c r="GK433" s="143"/>
      <c r="GL433" s="143"/>
      <c r="GM433" s="143"/>
      <c r="GN433" s="143"/>
      <c r="GO433" s="143"/>
      <c r="GP433" s="143"/>
      <c r="GQ433" s="143"/>
      <c r="GR433" s="143"/>
      <c r="GS433" s="143"/>
      <c r="GT433" s="143"/>
      <c r="GU433" s="143"/>
      <c r="GV433" s="143"/>
      <c r="GW433" s="143"/>
      <c r="GX433" s="143"/>
      <c r="GY433" s="143"/>
      <c r="GZ433" s="143"/>
      <c r="HA433" s="143"/>
      <c r="HB433" s="143"/>
      <c r="HC433" s="143"/>
      <c r="HD433" s="143"/>
      <c r="HE433" s="143"/>
      <c r="HF433" s="143"/>
      <c r="HG433" s="143"/>
      <c r="HH433" s="143"/>
      <c r="HI433" s="143"/>
      <c r="HJ433" s="143"/>
      <c r="HK433" s="143"/>
      <c r="HL433" s="143"/>
      <c r="HM433" s="143"/>
      <c r="HN433" s="143"/>
      <c r="HO433" s="143"/>
      <c r="HP433" s="143"/>
      <c r="HQ433" s="143"/>
      <c r="HR433" s="143"/>
      <c r="HS433" s="143"/>
      <c r="HT433" s="143"/>
      <c r="HU433" s="143"/>
      <c r="HV433" s="143"/>
      <c r="HW433" s="143"/>
      <c r="HX433" s="143"/>
      <c r="HY433" s="143"/>
      <c r="HZ433" s="143"/>
      <c r="IA433" s="143"/>
      <c r="IB433" s="143"/>
      <c r="IC433" s="143"/>
      <c r="ID433" s="143"/>
      <c r="IE433" s="143"/>
      <c r="IF433" s="143"/>
      <c r="IG433" s="143"/>
      <c r="IH433" s="143"/>
      <c r="II433" s="143"/>
      <c r="IJ433" s="143"/>
      <c r="IK433" s="143"/>
      <c r="IL433" s="143"/>
      <c r="IM433" s="143"/>
      <c r="IN433" s="143"/>
      <c r="IO433" s="143"/>
      <c r="IP433" s="143"/>
      <c r="IQ433" s="143"/>
      <c r="IR433" s="143"/>
      <c r="IS433" s="143"/>
      <c r="IT433" s="143"/>
      <c r="IU433" s="143"/>
      <c r="IV433" s="143"/>
    </row>
    <row r="434" spans="1:256" s="144" customFormat="1" x14ac:dyDescent="0.25">
      <c r="A434" s="158" t="s">
        <v>715</v>
      </c>
      <c r="B434" s="150" t="s">
        <v>1305</v>
      </c>
      <c r="C434" s="150" t="s">
        <v>143</v>
      </c>
      <c r="D434" s="158" t="s">
        <v>715</v>
      </c>
      <c r="E434" s="148" t="s">
        <v>729</v>
      </c>
      <c r="F434" s="325" t="s">
        <v>715</v>
      </c>
      <c r="G434" s="325" t="s">
        <v>715</v>
      </c>
      <c r="H434" s="325" t="s">
        <v>715</v>
      </c>
      <c r="I434" s="325" t="s">
        <v>715</v>
      </c>
      <c r="J434" s="325" t="s">
        <v>715</v>
      </c>
      <c r="K434" s="325" t="s">
        <v>715</v>
      </c>
      <c r="L434" s="325" t="s">
        <v>715</v>
      </c>
      <c r="M434" s="325" t="s">
        <v>715</v>
      </c>
      <c r="N434" s="325" t="s">
        <v>715</v>
      </c>
      <c r="O434" s="325" t="s">
        <v>715</v>
      </c>
      <c r="P434" s="143"/>
      <c r="Q434" s="143"/>
      <c r="R434" s="143"/>
      <c r="S434" s="143"/>
      <c r="T434" s="143"/>
      <c r="U434" s="143"/>
      <c r="V434" s="143"/>
      <c r="W434" s="143"/>
      <c r="X434" s="143"/>
      <c r="Y434" s="143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43"/>
      <c r="AJ434" s="143"/>
      <c r="AK434" s="143"/>
      <c r="AL434" s="143"/>
      <c r="AM434" s="143"/>
      <c r="AN434" s="143"/>
      <c r="AO434" s="143"/>
      <c r="AP434" s="143"/>
      <c r="AQ434" s="143"/>
      <c r="AR434" s="143"/>
      <c r="AS434" s="143"/>
      <c r="AT434" s="143"/>
      <c r="AU434" s="143"/>
      <c r="AV434" s="143"/>
      <c r="AW434" s="143"/>
      <c r="AX434" s="143"/>
      <c r="AY434" s="143"/>
      <c r="AZ434" s="143"/>
      <c r="BA434" s="143"/>
      <c r="BB434" s="143"/>
      <c r="BC434" s="143"/>
      <c r="BD434" s="143"/>
      <c r="BE434" s="143"/>
      <c r="BF434" s="143"/>
      <c r="BG434" s="143"/>
      <c r="BH434" s="143"/>
      <c r="BI434" s="143"/>
      <c r="BJ434" s="143"/>
      <c r="BK434" s="143"/>
      <c r="BL434" s="143"/>
      <c r="BM434" s="143"/>
      <c r="BN434" s="143"/>
      <c r="BO434" s="143"/>
      <c r="BP434" s="143"/>
      <c r="BQ434" s="143"/>
      <c r="BR434" s="143"/>
      <c r="BS434" s="143"/>
      <c r="BT434" s="143"/>
      <c r="BU434" s="143"/>
      <c r="BV434" s="143"/>
      <c r="BW434" s="143"/>
      <c r="BX434" s="143"/>
      <c r="BY434" s="143"/>
      <c r="BZ434" s="143"/>
      <c r="CA434" s="143"/>
      <c r="CB434" s="143"/>
      <c r="CC434" s="143"/>
      <c r="CD434" s="143"/>
      <c r="CE434" s="143"/>
      <c r="CF434" s="143"/>
      <c r="CG434" s="143"/>
      <c r="CH434" s="143"/>
      <c r="CI434" s="143"/>
      <c r="CJ434" s="143"/>
      <c r="CK434" s="143"/>
      <c r="CL434" s="143"/>
      <c r="CM434" s="143"/>
      <c r="CN434" s="143"/>
      <c r="CO434" s="143"/>
      <c r="CP434" s="143"/>
      <c r="CQ434" s="143"/>
      <c r="CR434" s="143"/>
      <c r="CS434" s="143"/>
      <c r="CT434" s="143"/>
      <c r="CU434" s="143"/>
      <c r="CV434" s="143"/>
      <c r="CW434" s="143"/>
      <c r="CX434" s="143"/>
      <c r="CY434" s="143"/>
      <c r="CZ434" s="143"/>
      <c r="DA434" s="143"/>
      <c r="DB434" s="143"/>
      <c r="DC434" s="143"/>
      <c r="DD434" s="143"/>
      <c r="DE434" s="143"/>
      <c r="DF434" s="143"/>
      <c r="DG434" s="143"/>
      <c r="DH434" s="143"/>
      <c r="DI434" s="143"/>
      <c r="DJ434" s="143"/>
      <c r="DK434" s="143"/>
      <c r="DL434" s="143"/>
      <c r="DM434" s="143"/>
      <c r="DN434" s="143"/>
      <c r="DO434" s="143"/>
      <c r="DP434" s="143"/>
      <c r="DQ434" s="143"/>
      <c r="DR434" s="143"/>
      <c r="DS434" s="143"/>
      <c r="DT434" s="143"/>
      <c r="DU434" s="143"/>
      <c r="DV434" s="143"/>
      <c r="DW434" s="143"/>
      <c r="DX434" s="143"/>
      <c r="DY434" s="143"/>
      <c r="DZ434" s="143"/>
      <c r="EA434" s="143"/>
      <c r="EB434" s="143"/>
      <c r="EC434" s="143"/>
      <c r="ED434" s="143"/>
      <c r="EE434" s="143"/>
      <c r="EF434" s="143"/>
      <c r="EG434" s="143"/>
      <c r="EH434" s="143"/>
      <c r="EI434" s="143"/>
      <c r="EJ434" s="143"/>
      <c r="EK434" s="143"/>
      <c r="EL434" s="143"/>
      <c r="EM434" s="143"/>
      <c r="EN434" s="143"/>
      <c r="EO434" s="143"/>
      <c r="EP434" s="143"/>
      <c r="EQ434" s="143"/>
      <c r="ER434" s="143"/>
      <c r="ES434" s="143"/>
      <c r="ET434" s="143"/>
      <c r="EU434" s="143"/>
      <c r="EV434" s="143"/>
      <c r="EW434" s="143"/>
      <c r="EX434" s="143"/>
      <c r="EY434" s="143"/>
      <c r="EZ434" s="143"/>
      <c r="FA434" s="143"/>
      <c r="FB434" s="143"/>
      <c r="FC434" s="143"/>
      <c r="FD434" s="143"/>
      <c r="FE434" s="143"/>
      <c r="FF434" s="143"/>
      <c r="FG434" s="143"/>
      <c r="FH434" s="143"/>
      <c r="FI434" s="143"/>
      <c r="FJ434" s="143"/>
      <c r="FK434" s="143"/>
      <c r="FL434" s="143"/>
      <c r="FM434" s="143"/>
      <c r="FN434" s="143"/>
      <c r="FO434" s="143"/>
      <c r="FP434" s="143"/>
      <c r="FQ434" s="143"/>
      <c r="FR434" s="143"/>
      <c r="FS434" s="143"/>
      <c r="FT434" s="143"/>
      <c r="FU434" s="143"/>
      <c r="FV434" s="143"/>
      <c r="FW434" s="143"/>
      <c r="FX434" s="143"/>
      <c r="FY434" s="143"/>
      <c r="FZ434" s="143"/>
      <c r="GA434" s="143"/>
      <c r="GB434" s="143"/>
      <c r="GC434" s="143"/>
      <c r="GD434" s="143"/>
      <c r="GE434" s="143"/>
      <c r="GF434" s="143"/>
      <c r="GG434" s="143"/>
      <c r="GH434" s="143"/>
      <c r="GI434" s="143"/>
      <c r="GJ434" s="143"/>
      <c r="GK434" s="143"/>
      <c r="GL434" s="143"/>
      <c r="GM434" s="143"/>
      <c r="GN434" s="143"/>
      <c r="GO434" s="143"/>
      <c r="GP434" s="143"/>
      <c r="GQ434" s="143"/>
      <c r="GR434" s="143"/>
      <c r="GS434" s="143"/>
      <c r="GT434" s="143"/>
      <c r="GU434" s="143"/>
      <c r="GV434" s="143"/>
      <c r="GW434" s="143"/>
      <c r="GX434" s="143"/>
      <c r="GY434" s="143"/>
      <c r="GZ434" s="143"/>
      <c r="HA434" s="143"/>
      <c r="HB434" s="143"/>
      <c r="HC434" s="143"/>
      <c r="HD434" s="143"/>
      <c r="HE434" s="143"/>
      <c r="HF434" s="143"/>
      <c r="HG434" s="143"/>
      <c r="HH434" s="143"/>
      <c r="HI434" s="143"/>
      <c r="HJ434" s="143"/>
      <c r="HK434" s="143"/>
      <c r="HL434" s="143"/>
      <c r="HM434" s="143"/>
      <c r="HN434" s="143"/>
      <c r="HO434" s="143"/>
      <c r="HP434" s="143"/>
      <c r="HQ434" s="143"/>
      <c r="HR434" s="143"/>
      <c r="HS434" s="143"/>
      <c r="HT434" s="143"/>
      <c r="HU434" s="143"/>
      <c r="HV434" s="143"/>
      <c r="HW434" s="143"/>
      <c r="HX434" s="143"/>
      <c r="HY434" s="143"/>
      <c r="HZ434" s="143"/>
      <c r="IA434" s="143"/>
      <c r="IB434" s="143"/>
      <c r="IC434" s="143"/>
      <c r="ID434" s="143"/>
      <c r="IE434" s="143"/>
      <c r="IF434" s="143"/>
      <c r="IG434" s="143"/>
      <c r="IH434" s="143"/>
      <c r="II434" s="143"/>
      <c r="IJ434" s="143"/>
      <c r="IK434" s="143"/>
      <c r="IL434" s="143"/>
      <c r="IM434" s="143"/>
      <c r="IN434" s="143"/>
      <c r="IO434" s="143"/>
      <c r="IP434" s="143"/>
      <c r="IQ434" s="143"/>
      <c r="IR434" s="143"/>
      <c r="IS434" s="143"/>
      <c r="IT434" s="143"/>
      <c r="IU434" s="143"/>
      <c r="IV434" s="143"/>
    </row>
    <row r="435" spans="1:256" s="144" customFormat="1" x14ac:dyDescent="0.25">
      <c r="A435" s="158" t="s">
        <v>715</v>
      </c>
      <c r="B435" s="150" t="s">
        <v>1305</v>
      </c>
      <c r="C435" s="150" t="s">
        <v>145</v>
      </c>
      <c r="D435" s="158" t="s">
        <v>715</v>
      </c>
      <c r="E435" s="148" t="s">
        <v>730</v>
      </c>
      <c r="F435" s="325" t="s">
        <v>715</v>
      </c>
      <c r="G435" s="325" t="s">
        <v>715</v>
      </c>
      <c r="H435" s="325" t="s">
        <v>715</v>
      </c>
      <c r="I435" s="325" t="s">
        <v>715</v>
      </c>
      <c r="J435" s="325" t="s">
        <v>715</v>
      </c>
      <c r="K435" s="325" t="s">
        <v>715</v>
      </c>
      <c r="L435" s="325" t="s">
        <v>715</v>
      </c>
      <c r="M435" s="325" t="s">
        <v>715</v>
      </c>
      <c r="N435" s="325" t="s">
        <v>715</v>
      </c>
      <c r="O435" s="325" t="s">
        <v>715</v>
      </c>
      <c r="P435" s="143"/>
      <c r="Q435" s="143"/>
      <c r="R435" s="143"/>
      <c r="S435" s="143"/>
      <c r="T435" s="143"/>
      <c r="U435" s="143"/>
      <c r="V435" s="143"/>
      <c r="W435" s="143"/>
      <c r="X435" s="143"/>
      <c r="Y435" s="143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43"/>
      <c r="AJ435" s="143"/>
      <c r="AK435" s="143"/>
      <c r="AL435" s="143"/>
      <c r="AM435" s="143"/>
      <c r="AN435" s="143"/>
      <c r="AO435" s="143"/>
      <c r="AP435" s="143"/>
      <c r="AQ435" s="143"/>
      <c r="AR435" s="143"/>
      <c r="AS435" s="143"/>
      <c r="AT435" s="143"/>
      <c r="AU435" s="143"/>
      <c r="AV435" s="143"/>
      <c r="AW435" s="143"/>
      <c r="AX435" s="143"/>
      <c r="AY435" s="143"/>
      <c r="AZ435" s="143"/>
      <c r="BA435" s="143"/>
      <c r="BB435" s="143"/>
      <c r="BC435" s="143"/>
      <c r="BD435" s="143"/>
      <c r="BE435" s="143"/>
      <c r="BF435" s="143"/>
      <c r="BG435" s="143"/>
      <c r="BH435" s="143"/>
      <c r="BI435" s="143"/>
      <c r="BJ435" s="143"/>
      <c r="BK435" s="143"/>
      <c r="BL435" s="143"/>
      <c r="BM435" s="143"/>
      <c r="BN435" s="143"/>
      <c r="BO435" s="143"/>
      <c r="BP435" s="143"/>
      <c r="BQ435" s="143"/>
      <c r="BR435" s="143"/>
      <c r="BS435" s="143"/>
      <c r="BT435" s="143"/>
      <c r="BU435" s="143"/>
      <c r="BV435" s="143"/>
      <c r="BW435" s="143"/>
      <c r="BX435" s="143"/>
      <c r="BY435" s="143"/>
      <c r="BZ435" s="143"/>
      <c r="CA435" s="143"/>
      <c r="CB435" s="143"/>
      <c r="CC435" s="143"/>
      <c r="CD435" s="143"/>
      <c r="CE435" s="143"/>
      <c r="CF435" s="143"/>
      <c r="CG435" s="143"/>
      <c r="CH435" s="143"/>
      <c r="CI435" s="143"/>
      <c r="CJ435" s="143"/>
      <c r="CK435" s="143"/>
      <c r="CL435" s="143"/>
      <c r="CM435" s="143"/>
      <c r="CN435" s="143"/>
      <c r="CO435" s="143"/>
      <c r="CP435" s="143"/>
      <c r="CQ435" s="143"/>
      <c r="CR435" s="143"/>
      <c r="CS435" s="143"/>
      <c r="CT435" s="143"/>
      <c r="CU435" s="143"/>
      <c r="CV435" s="143"/>
      <c r="CW435" s="143"/>
      <c r="CX435" s="143"/>
      <c r="CY435" s="143"/>
      <c r="CZ435" s="143"/>
      <c r="DA435" s="143"/>
      <c r="DB435" s="143"/>
      <c r="DC435" s="143"/>
      <c r="DD435" s="143"/>
      <c r="DE435" s="143"/>
      <c r="DF435" s="143"/>
      <c r="DG435" s="143"/>
      <c r="DH435" s="143"/>
      <c r="DI435" s="143"/>
      <c r="DJ435" s="143"/>
      <c r="DK435" s="143"/>
      <c r="DL435" s="143"/>
      <c r="DM435" s="143"/>
      <c r="DN435" s="143"/>
      <c r="DO435" s="143"/>
      <c r="DP435" s="143"/>
      <c r="DQ435" s="143"/>
      <c r="DR435" s="143"/>
      <c r="DS435" s="143"/>
      <c r="DT435" s="143"/>
      <c r="DU435" s="143"/>
      <c r="DV435" s="143"/>
      <c r="DW435" s="143"/>
      <c r="DX435" s="143"/>
      <c r="DY435" s="143"/>
      <c r="DZ435" s="143"/>
      <c r="EA435" s="143"/>
      <c r="EB435" s="143"/>
      <c r="EC435" s="143"/>
      <c r="ED435" s="143"/>
      <c r="EE435" s="143"/>
      <c r="EF435" s="143"/>
      <c r="EG435" s="143"/>
      <c r="EH435" s="143"/>
      <c r="EI435" s="143"/>
      <c r="EJ435" s="143"/>
      <c r="EK435" s="143"/>
      <c r="EL435" s="143"/>
      <c r="EM435" s="143"/>
      <c r="EN435" s="143"/>
      <c r="EO435" s="143"/>
      <c r="EP435" s="143"/>
      <c r="EQ435" s="143"/>
      <c r="ER435" s="143"/>
      <c r="ES435" s="143"/>
      <c r="ET435" s="143"/>
      <c r="EU435" s="143"/>
      <c r="EV435" s="143"/>
      <c r="EW435" s="143"/>
      <c r="EX435" s="143"/>
      <c r="EY435" s="143"/>
      <c r="EZ435" s="143"/>
      <c r="FA435" s="143"/>
      <c r="FB435" s="143"/>
      <c r="FC435" s="143"/>
      <c r="FD435" s="143"/>
      <c r="FE435" s="143"/>
      <c r="FF435" s="143"/>
      <c r="FG435" s="143"/>
      <c r="FH435" s="143"/>
      <c r="FI435" s="143"/>
      <c r="FJ435" s="143"/>
      <c r="FK435" s="143"/>
      <c r="FL435" s="143"/>
      <c r="FM435" s="143"/>
      <c r="FN435" s="143"/>
      <c r="FO435" s="143"/>
      <c r="FP435" s="143"/>
      <c r="FQ435" s="143"/>
      <c r="FR435" s="143"/>
      <c r="FS435" s="143"/>
      <c r="FT435" s="143"/>
      <c r="FU435" s="143"/>
      <c r="FV435" s="143"/>
      <c r="FW435" s="143"/>
      <c r="FX435" s="143"/>
      <c r="FY435" s="143"/>
      <c r="FZ435" s="143"/>
      <c r="GA435" s="143"/>
      <c r="GB435" s="143"/>
      <c r="GC435" s="143"/>
      <c r="GD435" s="143"/>
      <c r="GE435" s="143"/>
      <c r="GF435" s="143"/>
      <c r="GG435" s="143"/>
      <c r="GH435" s="143"/>
      <c r="GI435" s="143"/>
      <c r="GJ435" s="143"/>
      <c r="GK435" s="143"/>
      <c r="GL435" s="143"/>
      <c r="GM435" s="143"/>
      <c r="GN435" s="143"/>
      <c r="GO435" s="143"/>
      <c r="GP435" s="143"/>
      <c r="GQ435" s="143"/>
      <c r="GR435" s="143"/>
      <c r="GS435" s="143"/>
      <c r="GT435" s="143"/>
      <c r="GU435" s="143"/>
      <c r="GV435" s="143"/>
      <c r="GW435" s="143"/>
      <c r="GX435" s="143"/>
      <c r="GY435" s="143"/>
      <c r="GZ435" s="143"/>
      <c r="HA435" s="143"/>
      <c r="HB435" s="143"/>
      <c r="HC435" s="143"/>
      <c r="HD435" s="143"/>
      <c r="HE435" s="143"/>
      <c r="HF435" s="143"/>
      <c r="HG435" s="143"/>
      <c r="HH435" s="143"/>
      <c r="HI435" s="143"/>
      <c r="HJ435" s="143"/>
      <c r="HK435" s="143"/>
      <c r="HL435" s="143"/>
      <c r="HM435" s="143"/>
      <c r="HN435" s="143"/>
      <c r="HO435" s="143"/>
      <c r="HP435" s="143"/>
      <c r="HQ435" s="143"/>
      <c r="HR435" s="143"/>
      <c r="HS435" s="143"/>
      <c r="HT435" s="143"/>
      <c r="HU435" s="143"/>
      <c r="HV435" s="143"/>
      <c r="HW435" s="143"/>
      <c r="HX435" s="143"/>
      <c r="HY435" s="143"/>
      <c r="HZ435" s="143"/>
      <c r="IA435" s="143"/>
      <c r="IB435" s="143"/>
      <c r="IC435" s="143"/>
      <c r="ID435" s="143"/>
      <c r="IE435" s="143"/>
      <c r="IF435" s="143"/>
      <c r="IG435" s="143"/>
      <c r="IH435" s="143"/>
      <c r="II435" s="143"/>
      <c r="IJ435" s="143"/>
      <c r="IK435" s="143"/>
      <c r="IL435" s="143"/>
      <c r="IM435" s="143"/>
      <c r="IN435" s="143"/>
      <c r="IO435" s="143"/>
      <c r="IP435" s="143"/>
      <c r="IQ435" s="143"/>
      <c r="IR435" s="143"/>
      <c r="IS435" s="143"/>
      <c r="IT435" s="143"/>
      <c r="IU435" s="143"/>
      <c r="IV435" s="143"/>
    </row>
    <row r="436" spans="1:256" s="144" customFormat="1" x14ac:dyDescent="0.25">
      <c r="A436" s="158" t="s">
        <v>715</v>
      </c>
      <c r="B436" s="150" t="s">
        <v>1305</v>
      </c>
      <c r="C436" s="150" t="s">
        <v>15</v>
      </c>
      <c r="D436" s="158" t="s">
        <v>715</v>
      </c>
      <c r="E436" s="148" t="s">
        <v>731</v>
      </c>
      <c r="F436" s="325" t="s">
        <v>715</v>
      </c>
      <c r="G436" s="325" t="s">
        <v>715</v>
      </c>
      <c r="H436" s="325" t="s">
        <v>715</v>
      </c>
      <c r="I436" s="325" t="s">
        <v>715</v>
      </c>
      <c r="J436" s="325" t="s">
        <v>715</v>
      </c>
      <c r="K436" s="325" t="s">
        <v>715</v>
      </c>
      <c r="L436" s="325" t="s">
        <v>715</v>
      </c>
      <c r="M436" s="325" t="s">
        <v>715</v>
      </c>
      <c r="N436" s="325" t="s">
        <v>715</v>
      </c>
      <c r="O436" s="325" t="s">
        <v>715</v>
      </c>
      <c r="P436" s="143"/>
      <c r="Q436" s="143"/>
      <c r="R436" s="143"/>
      <c r="S436" s="143"/>
      <c r="T436" s="143"/>
      <c r="U436" s="143"/>
      <c r="V436" s="143"/>
      <c r="W436" s="143"/>
      <c r="X436" s="143"/>
      <c r="Y436" s="143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43"/>
      <c r="AJ436" s="143"/>
      <c r="AK436" s="143"/>
      <c r="AL436" s="143"/>
      <c r="AM436" s="143"/>
      <c r="AN436" s="143"/>
      <c r="AO436" s="143"/>
      <c r="AP436" s="143"/>
      <c r="AQ436" s="143"/>
      <c r="AR436" s="143"/>
      <c r="AS436" s="143"/>
      <c r="AT436" s="143"/>
      <c r="AU436" s="143"/>
      <c r="AV436" s="143"/>
      <c r="AW436" s="143"/>
      <c r="AX436" s="143"/>
      <c r="AY436" s="143"/>
      <c r="AZ436" s="143"/>
      <c r="BA436" s="143"/>
      <c r="BB436" s="143"/>
      <c r="BC436" s="143"/>
      <c r="BD436" s="143"/>
      <c r="BE436" s="143"/>
      <c r="BF436" s="143"/>
      <c r="BG436" s="143"/>
      <c r="BH436" s="143"/>
      <c r="BI436" s="143"/>
      <c r="BJ436" s="143"/>
      <c r="BK436" s="143"/>
      <c r="BL436" s="143"/>
      <c r="BM436" s="143"/>
      <c r="BN436" s="143"/>
      <c r="BO436" s="143"/>
      <c r="BP436" s="143"/>
      <c r="BQ436" s="143"/>
      <c r="BR436" s="143"/>
      <c r="BS436" s="143"/>
      <c r="BT436" s="143"/>
      <c r="BU436" s="143"/>
      <c r="BV436" s="143"/>
      <c r="BW436" s="143"/>
      <c r="BX436" s="143"/>
      <c r="BY436" s="143"/>
      <c r="BZ436" s="143"/>
      <c r="CA436" s="143"/>
      <c r="CB436" s="143"/>
      <c r="CC436" s="143"/>
      <c r="CD436" s="143"/>
      <c r="CE436" s="143"/>
      <c r="CF436" s="143"/>
      <c r="CG436" s="143"/>
      <c r="CH436" s="143"/>
      <c r="CI436" s="143"/>
      <c r="CJ436" s="143"/>
      <c r="CK436" s="143"/>
      <c r="CL436" s="143"/>
      <c r="CM436" s="143"/>
      <c r="CN436" s="143"/>
      <c r="CO436" s="143"/>
      <c r="CP436" s="143"/>
      <c r="CQ436" s="143"/>
      <c r="CR436" s="143"/>
      <c r="CS436" s="143"/>
      <c r="CT436" s="143"/>
      <c r="CU436" s="143"/>
      <c r="CV436" s="143"/>
      <c r="CW436" s="143"/>
      <c r="CX436" s="143"/>
      <c r="CY436" s="143"/>
      <c r="CZ436" s="143"/>
      <c r="DA436" s="143"/>
      <c r="DB436" s="143"/>
      <c r="DC436" s="143"/>
      <c r="DD436" s="143"/>
      <c r="DE436" s="143"/>
      <c r="DF436" s="143"/>
      <c r="DG436" s="143"/>
      <c r="DH436" s="143"/>
      <c r="DI436" s="143"/>
      <c r="DJ436" s="143"/>
      <c r="DK436" s="143"/>
      <c r="DL436" s="143"/>
      <c r="DM436" s="143"/>
      <c r="DN436" s="143"/>
      <c r="DO436" s="143"/>
      <c r="DP436" s="143"/>
      <c r="DQ436" s="143"/>
      <c r="DR436" s="143"/>
      <c r="DS436" s="143"/>
      <c r="DT436" s="143"/>
      <c r="DU436" s="143"/>
      <c r="DV436" s="143"/>
      <c r="DW436" s="143"/>
      <c r="DX436" s="143"/>
      <c r="DY436" s="143"/>
      <c r="DZ436" s="143"/>
      <c r="EA436" s="143"/>
      <c r="EB436" s="143"/>
      <c r="EC436" s="143"/>
      <c r="ED436" s="143"/>
      <c r="EE436" s="143"/>
      <c r="EF436" s="143"/>
      <c r="EG436" s="143"/>
      <c r="EH436" s="143"/>
      <c r="EI436" s="143"/>
      <c r="EJ436" s="143"/>
      <c r="EK436" s="143"/>
      <c r="EL436" s="143"/>
      <c r="EM436" s="143"/>
      <c r="EN436" s="143"/>
      <c r="EO436" s="143"/>
      <c r="EP436" s="143"/>
      <c r="EQ436" s="143"/>
      <c r="ER436" s="143"/>
      <c r="ES436" s="143"/>
      <c r="ET436" s="143"/>
      <c r="EU436" s="143"/>
      <c r="EV436" s="143"/>
      <c r="EW436" s="143"/>
      <c r="EX436" s="143"/>
      <c r="EY436" s="143"/>
      <c r="EZ436" s="143"/>
      <c r="FA436" s="143"/>
      <c r="FB436" s="143"/>
      <c r="FC436" s="143"/>
      <c r="FD436" s="143"/>
      <c r="FE436" s="143"/>
      <c r="FF436" s="143"/>
      <c r="FG436" s="143"/>
      <c r="FH436" s="143"/>
      <c r="FI436" s="143"/>
      <c r="FJ436" s="143"/>
      <c r="FK436" s="143"/>
      <c r="FL436" s="143"/>
      <c r="FM436" s="143"/>
      <c r="FN436" s="143"/>
      <c r="FO436" s="143"/>
      <c r="FP436" s="143"/>
      <c r="FQ436" s="143"/>
      <c r="FR436" s="143"/>
      <c r="FS436" s="143"/>
      <c r="FT436" s="143"/>
      <c r="FU436" s="143"/>
      <c r="FV436" s="143"/>
      <c r="FW436" s="143"/>
      <c r="FX436" s="143"/>
      <c r="FY436" s="143"/>
      <c r="FZ436" s="143"/>
      <c r="GA436" s="143"/>
      <c r="GB436" s="143"/>
      <c r="GC436" s="143"/>
      <c r="GD436" s="143"/>
      <c r="GE436" s="143"/>
      <c r="GF436" s="143"/>
      <c r="GG436" s="143"/>
      <c r="GH436" s="143"/>
      <c r="GI436" s="143"/>
      <c r="GJ436" s="143"/>
      <c r="GK436" s="143"/>
      <c r="GL436" s="143"/>
      <c r="GM436" s="143"/>
      <c r="GN436" s="143"/>
      <c r="GO436" s="143"/>
      <c r="GP436" s="143"/>
      <c r="GQ436" s="143"/>
      <c r="GR436" s="143"/>
      <c r="GS436" s="143"/>
      <c r="GT436" s="143"/>
      <c r="GU436" s="143"/>
      <c r="GV436" s="143"/>
      <c r="GW436" s="143"/>
      <c r="GX436" s="143"/>
      <c r="GY436" s="143"/>
      <c r="GZ436" s="143"/>
      <c r="HA436" s="143"/>
      <c r="HB436" s="143"/>
      <c r="HC436" s="143"/>
      <c r="HD436" s="143"/>
      <c r="HE436" s="143"/>
      <c r="HF436" s="143"/>
      <c r="HG436" s="143"/>
      <c r="HH436" s="143"/>
      <c r="HI436" s="143"/>
      <c r="HJ436" s="143"/>
      <c r="HK436" s="143"/>
      <c r="HL436" s="143"/>
      <c r="HM436" s="143"/>
      <c r="HN436" s="143"/>
      <c r="HO436" s="143"/>
      <c r="HP436" s="143"/>
      <c r="HQ436" s="143"/>
      <c r="HR436" s="143"/>
      <c r="HS436" s="143"/>
      <c r="HT436" s="143"/>
      <c r="HU436" s="143"/>
      <c r="HV436" s="143"/>
      <c r="HW436" s="143"/>
      <c r="HX436" s="143"/>
      <c r="HY436" s="143"/>
      <c r="HZ436" s="143"/>
      <c r="IA436" s="143"/>
      <c r="IB436" s="143"/>
      <c r="IC436" s="143"/>
      <c r="ID436" s="143"/>
      <c r="IE436" s="143"/>
      <c r="IF436" s="143"/>
      <c r="IG436" s="143"/>
      <c r="IH436" s="143"/>
      <c r="II436" s="143"/>
      <c r="IJ436" s="143"/>
      <c r="IK436" s="143"/>
      <c r="IL436" s="143"/>
      <c r="IM436" s="143"/>
      <c r="IN436" s="143"/>
      <c r="IO436" s="143"/>
      <c r="IP436" s="143"/>
      <c r="IQ436" s="143"/>
      <c r="IR436" s="143"/>
      <c r="IS436" s="143"/>
      <c r="IT436" s="143"/>
      <c r="IU436" s="143"/>
      <c r="IV436" s="143"/>
    </row>
    <row r="437" spans="1:256" s="144" customFormat="1" x14ac:dyDescent="0.25">
      <c r="A437" s="158" t="s">
        <v>715</v>
      </c>
      <c r="B437" s="150" t="s">
        <v>1305</v>
      </c>
      <c r="C437" s="150" t="s">
        <v>147</v>
      </c>
      <c r="D437" s="158" t="s">
        <v>715</v>
      </c>
      <c r="E437" s="148" t="s">
        <v>732</v>
      </c>
      <c r="F437" s="325" t="s">
        <v>715</v>
      </c>
      <c r="G437" s="325" t="s">
        <v>715</v>
      </c>
      <c r="H437" s="325" t="s">
        <v>715</v>
      </c>
      <c r="I437" s="325" t="s">
        <v>715</v>
      </c>
      <c r="J437" s="325" t="s">
        <v>715</v>
      </c>
      <c r="K437" s="325" t="s">
        <v>715</v>
      </c>
      <c r="L437" s="325" t="s">
        <v>715</v>
      </c>
      <c r="M437" s="325" t="s">
        <v>715</v>
      </c>
      <c r="N437" s="325" t="s">
        <v>715</v>
      </c>
      <c r="O437" s="325" t="s">
        <v>715</v>
      </c>
      <c r="P437" s="143"/>
      <c r="Q437" s="143"/>
      <c r="R437" s="143"/>
      <c r="S437" s="143"/>
      <c r="T437" s="143"/>
      <c r="U437" s="143"/>
      <c r="V437" s="143"/>
      <c r="W437" s="143"/>
      <c r="X437" s="143"/>
      <c r="Y437" s="143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43"/>
      <c r="AJ437" s="143"/>
      <c r="AK437" s="143"/>
      <c r="AL437" s="143"/>
      <c r="AM437" s="143"/>
      <c r="AN437" s="143"/>
      <c r="AO437" s="143"/>
      <c r="AP437" s="143"/>
      <c r="AQ437" s="143"/>
      <c r="AR437" s="143"/>
      <c r="AS437" s="143"/>
      <c r="AT437" s="143"/>
      <c r="AU437" s="143"/>
      <c r="AV437" s="143"/>
      <c r="AW437" s="143"/>
      <c r="AX437" s="143"/>
      <c r="AY437" s="143"/>
      <c r="AZ437" s="143"/>
      <c r="BA437" s="143"/>
      <c r="BB437" s="143"/>
      <c r="BC437" s="143"/>
      <c r="BD437" s="143"/>
      <c r="BE437" s="143"/>
      <c r="BF437" s="143"/>
      <c r="BG437" s="143"/>
      <c r="BH437" s="143"/>
      <c r="BI437" s="143"/>
      <c r="BJ437" s="143"/>
      <c r="BK437" s="143"/>
      <c r="BL437" s="143"/>
      <c r="BM437" s="143"/>
      <c r="BN437" s="143"/>
      <c r="BO437" s="143"/>
      <c r="BP437" s="143"/>
      <c r="BQ437" s="143"/>
      <c r="BR437" s="143"/>
      <c r="BS437" s="143"/>
      <c r="BT437" s="143"/>
      <c r="BU437" s="143"/>
      <c r="BV437" s="143"/>
      <c r="BW437" s="143"/>
      <c r="BX437" s="143"/>
      <c r="BY437" s="143"/>
      <c r="BZ437" s="143"/>
      <c r="CA437" s="143"/>
      <c r="CB437" s="143"/>
      <c r="CC437" s="143"/>
      <c r="CD437" s="143"/>
      <c r="CE437" s="143"/>
      <c r="CF437" s="143"/>
      <c r="CG437" s="143"/>
      <c r="CH437" s="143"/>
      <c r="CI437" s="143"/>
      <c r="CJ437" s="143"/>
      <c r="CK437" s="143"/>
      <c r="CL437" s="143"/>
      <c r="CM437" s="143"/>
      <c r="CN437" s="143"/>
      <c r="CO437" s="143"/>
      <c r="CP437" s="143"/>
      <c r="CQ437" s="143"/>
      <c r="CR437" s="143"/>
      <c r="CS437" s="143"/>
      <c r="CT437" s="143"/>
      <c r="CU437" s="143"/>
      <c r="CV437" s="143"/>
      <c r="CW437" s="143"/>
      <c r="CX437" s="143"/>
      <c r="CY437" s="143"/>
      <c r="CZ437" s="143"/>
      <c r="DA437" s="143"/>
      <c r="DB437" s="143"/>
      <c r="DC437" s="143"/>
      <c r="DD437" s="143"/>
      <c r="DE437" s="143"/>
      <c r="DF437" s="143"/>
      <c r="DG437" s="143"/>
      <c r="DH437" s="143"/>
      <c r="DI437" s="143"/>
      <c r="DJ437" s="143"/>
      <c r="DK437" s="143"/>
      <c r="DL437" s="143"/>
      <c r="DM437" s="143"/>
      <c r="DN437" s="143"/>
      <c r="DO437" s="143"/>
      <c r="DP437" s="143"/>
      <c r="DQ437" s="143"/>
      <c r="DR437" s="143"/>
      <c r="DS437" s="143"/>
      <c r="DT437" s="143"/>
      <c r="DU437" s="143"/>
      <c r="DV437" s="143"/>
      <c r="DW437" s="143"/>
      <c r="DX437" s="143"/>
      <c r="DY437" s="143"/>
      <c r="DZ437" s="143"/>
      <c r="EA437" s="143"/>
      <c r="EB437" s="143"/>
      <c r="EC437" s="143"/>
      <c r="ED437" s="143"/>
      <c r="EE437" s="143"/>
      <c r="EF437" s="143"/>
      <c r="EG437" s="143"/>
      <c r="EH437" s="143"/>
      <c r="EI437" s="143"/>
      <c r="EJ437" s="143"/>
      <c r="EK437" s="143"/>
      <c r="EL437" s="143"/>
      <c r="EM437" s="143"/>
      <c r="EN437" s="143"/>
      <c r="EO437" s="143"/>
      <c r="EP437" s="143"/>
      <c r="EQ437" s="143"/>
      <c r="ER437" s="143"/>
      <c r="ES437" s="143"/>
      <c r="ET437" s="143"/>
      <c r="EU437" s="143"/>
      <c r="EV437" s="143"/>
      <c r="EW437" s="143"/>
      <c r="EX437" s="143"/>
      <c r="EY437" s="143"/>
      <c r="EZ437" s="143"/>
      <c r="FA437" s="143"/>
      <c r="FB437" s="143"/>
      <c r="FC437" s="143"/>
      <c r="FD437" s="143"/>
      <c r="FE437" s="143"/>
      <c r="FF437" s="143"/>
      <c r="FG437" s="143"/>
      <c r="FH437" s="143"/>
      <c r="FI437" s="143"/>
      <c r="FJ437" s="143"/>
      <c r="FK437" s="143"/>
      <c r="FL437" s="143"/>
      <c r="FM437" s="143"/>
      <c r="FN437" s="143"/>
      <c r="FO437" s="143"/>
      <c r="FP437" s="143"/>
      <c r="FQ437" s="143"/>
      <c r="FR437" s="143"/>
      <c r="FS437" s="143"/>
      <c r="FT437" s="143"/>
      <c r="FU437" s="143"/>
      <c r="FV437" s="143"/>
      <c r="FW437" s="143"/>
      <c r="FX437" s="143"/>
      <c r="FY437" s="143"/>
      <c r="FZ437" s="143"/>
      <c r="GA437" s="143"/>
      <c r="GB437" s="143"/>
      <c r="GC437" s="143"/>
      <c r="GD437" s="143"/>
      <c r="GE437" s="143"/>
      <c r="GF437" s="143"/>
      <c r="GG437" s="143"/>
      <c r="GH437" s="143"/>
      <c r="GI437" s="143"/>
      <c r="GJ437" s="143"/>
      <c r="GK437" s="143"/>
      <c r="GL437" s="143"/>
      <c r="GM437" s="143"/>
      <c r="GN437" s="143"/>
      <c r="GO437" s="143"/>
      <c r="GP437" s="143"/>
      <c r="GQ437" s="143"/>
      <c r="GR437" s="143"/>
      <c r="GS437" s="143"/>
      <c r="GT437" s="143"/>
      <c r="GU437" s="143"/>
      <c r="GV437" s="143"/>
      <c r="GW437" s="143"/>
      <c r="GX437" s="143"/>
      <c r="GY437" s="143"/>
      <c r="GZ437" s="143"/>
      <c r="HA437" s="143"/>
      <c r="HB437" s="143"/>
      <c r="HC437" s="143"/>
      <c r="HD437" s="143"/>
      <c r="HE437" s="143"/>
      <c r="HF437" s="143"/>
      <c r="HG437" s="143"/>
      <c r="HH437" s="143"/>
      <c r="HI437" s="143"/>
      <c r="HJ437" s="143"/>
      <c r="HK437" s="143"/>
      <c r="HL437" s="143"/>
      <c r="HM437" s="143"/>
      <c r="HN437" s="143"/>
      <c r="HO437" s="143"/>
      <c r="HP437" s="143"/>
      <c r="HQ437" s="143"/>
      <c r="HR437" s="143"/>
      <c r="HS437" s="143"/>
      <c r="HT437" s="143"/>
      <c r="HU437" s="143"/>
      <c r="HV437" s="143"/>
      <c r="HW437" s="143"/>
      <c r="HX437" s="143"/>
      <c r="HY437" s="143"/>
      <c r="HZ437" s="143"/>
      <c r="IA437" s="143"/>
      <c r="IB437" s="143"/>
      <c r="IC437" s="143"/>
      <c r="ID437" s="143"/>
      <c r="IE437" s="143"/>
      <c r="IF437" s="143"/>
      <c r="IG437" s="143"/>
      <c r="IH437" s="143"/>
      <c r="II437" s="143"/>
      <c r="IJ437" s="143"/>
      <c r="IK437" s="143"/>
      <c r="IL437" s="143"/>
      <c r="IM437" s="143"/>
      <c r="IN437" s="143"/>
      <c r="IO437" s="143"/>
      <c r="IP437" s="143"/>
      <c r="IQ437" s="143"/>
      <c r="IR437" s="143"/>
      <c r="IS437" s="143"/>
      <c r="IT437" s="143"/>
      <c r="IU437" s="143"/>
      <c r="IV437" s="143"/>
    </row>
    <row r="438" spans="1:256" x14ac:dyDescent="0.25">
      <c r="A438" s="158" t="s">
        <v>715</v>
      </c>
      <c r="B438" s="150" t="s">
        <v>1305</v>
      </c>
      <c r="C438" s="150" t="s">
        <v>149</v>
      </c>
      <c r="D438" s="158" t="s">
        <v>715</v>
      </c>
      <c r="E438" s="148" t="s">
        <v>733</v>
      </c>
      <c r="F438" s="325" t="s">
        <v>715</v>
      </c>
      <c r="G438" s="325" t="s">
        <v>715</v>
      </c>
      <c r="H438" s="325" t="s">
        <v>715</v>
      </c>
      <c r="I438" s="325" t="s">
        <v>715</v>
      </c>
      <c r="J438" s="325" t="s">
        <v>715</v>
      </c>
      <c r="K438" s="325" t="s">
        <v>715</v>
      </c>
      <c r="L438" s="325" t="s">
        <v>715</v>
      </c>
      <c r="M438" s="325" t="s">
        <v>715</v>
      </c>
      <c r="N438" s="325" t="s">
        <v>715</v>
      </c>
      <c r="O438" s="325" t="s">
        <v>715</v>
      </c>
    </row>
    <row r="439" spans="1:256" x14ac:dyDescent="0.25">
      <c r="A439" s="158" t="s">
        <v>715</v>
      </c>
      <c r="B439" s="150" t="s">
        <v>1305</v>
      </c>
      <c r="C439" s="150" t="s">
        <v>151</v>
      </c>
      <c r="D439" s="158" t="s">
        <v>715</v>
      </c>
      <c r="E439" s="148" t="s">
        <v>734</v>
      </c>
      <c r="F439" s="325" t="s">
        <v>715</v>
      </c>
      <c r="G439" s="325" t="s">
        <v>715</v>
      </c>
      <c r="H439" s="325" t="s">
        <v>715</v>
      </c>
      <c r="I439" s="325" t="s">
        <v>715</v>
      </c>
      <c r="J439" s="325" t="s">
        <v>715</v>
      </c>
      <c r="K439" s="325" t="s">
        <v>715</v>
      </c>
      <c r="L439" s="325" t="s">
        <v>715</v>
      </c>
      <c r="M439" s="325" t="s">
        <v>715</v>
      </c>
      <c r="N439" s="325" t="s">
        <v>715</v>
      </c>
      <c r="O439" s="325" t="s">
        <v>715</v>
      </c>
    </row>
    <row r="440" spans="1:256" x14ac:dyDescent="0.25">
      <c r="A440" s="158" t="s">
        <v>715</v>
      </c>
      <c r="B440" s="150" t="s">
        <v>1305</v>
      </c>
      <c r="C440" s="150" t="s">
        <v>155</v>
      </c>
      <c r="D440" s="158" t="s">
        <v>715</v>
      </c>
      <c r="E440" s="148" t="s">
        <v>735</v>
      </c>
      <c r="F440" s="325" t="s">
        <v>715</v>
      </c>
      <c r="G440" s="325" t="s">
        <v>715</v>
      </c>
      <c r="H440" s="325" t="s">
        <v>715</v>
      </c>
      <c r="I440" s="325" t="s">
        <v>715</v>
      </c>
      <c r="J440" s="325" t="s">
        <v>715</v>
      </c>
      <c r="K440" s="325" t="s">
        <v>715</v>
      </c>
      <c r="L440" s="325" t="s">
        <v>715</v>
      </c>
      <c r="M440" s="325" t="s">
        <v>715</v>
      </c>
      <c r="N440" s="325" t="s">
        <v>715</v>
      </c>
      <c r="O440" s="325" t="s">
        <v>715</v>
      </c>
    </row>
    <row r="441" spans="1:256" x14ac:dyDescent="0.25">
      <c r="A441" s="158" t="s">
        <v>715</v>
      </c>
      <c r="B441" s="150" t="s">
        <v>1305</v>
      </c>
      <c r="C441" s="150" t="s">
        <v>157</v>
      </c>
      <c r="D441" s="158" t="s">
        <v>715</v>
      </c>
      <c r="E441" s="148" t="s">
        <v>717</v>
      </c>
      <c r="F441" s="325" t="s">
        <v>715</v>
      </c>
      <c r="G441" s="325" t="s">
        <v>715</v>
      </c>
      <c r="H441" s="325" t="s">
        <v>715</v>
      </c>
      <c r="I441" s="325" t="s">
        <v>715</v>
      </c>
      <c r="J441" s="325" t="s">
        <v>715</v>
      </c>
      <c r="K441" s="325" t="s">
        <v>715</v>
      </c>
      <c r="L441" s="325" t="s">
        <v>715</v>
      </c>
      <c r="M441" s="325" t="s">
        <v>715</v>
      </c>
      <c r="N441" s="325" t="s">
        <v>715</v>
      </c>
      <c r="O441" s="325" t="s">
        <v>715</v>
      </c>
    </row>
    <row r="442" spans="1:256" x14ac:dyDescent="0.25">
      <c r="A442" s="158" t="s">
        <v>715</v>
      </c>
      <c r="B442" s="150" t="s">
        <v>1305</v>
      </c>
      <c r="C442" s="150" t="s">
        <v>394</v>
      </c>
      <c r="D442" s="158" t="s">
        <v>715</v>
      </c>
      <c r="E442" s="148" t="s">
        <v>718</v>
      </c>
      <c r="F442" s="325" t="s">
        <v>715</v>
      </c>
      <c r="G442" s="325" t="s">
        <v>715</v>
      </c>
      <c r="H442" s="325" t="s">
        <v>715</v>
      </c>
      <c r="I442" s="325" t="s">
        <v>715</v>
      </c>
      <c r="J442" s="325" t="s">
        <v>715</v>
      </c>
      <c r="K442" s="325" t="s">
        <v>715</v>
      </c>
      <c r="L442" s="325" t="s">
        <v>715</v>
      </c>
      <c r="M442" s="325" t="s">
        <v>715</v>
      </c>
      <c r="N442" s="325" t="s">
        <v>715</v>
      </c>
      <c r="O442" s="325" t="s">
        <v>715</v>
      </c>
    </row>
    <row r="443" spans="1:256" x14ac:dyDescent="0.25">
      <c r="A443" s="158" t="s">
        <v>715</v>
      </c>
      <c r="B443" s="150" t="s">
        <v>1305</v>
      </c>
      <c r="C443" s="150" t="s">
        <v>16</v>
      </c>
      <c r="D443" s="158" t="s">
        <v>715</v>
      </c>
      <c r="E443" s="148" t="s">
        <v>719</v>
      </c>
      <c r="F443" s="325" t="s">
        <v>715</v>
      </c>
      <c r="G443" s="325" t="s">
        <v>715</v>
      </c>
      <c r="H443" s="325" t="s">
        <v>715</v>
      </c>
      <c r="I443" s="325" t="s">
        <v>715</v>
      </c>
      <c r="J443" s="325" t="s">
        <v>715</v>
      </c>
      <c r="K443" s="325" t="s">
        <v>715</v>
      </c>
      <c r="L443" s="325" t="s">
        <v>715</v>
      </c>
      <c r="M443" s="325" t="s">
        <v>715</v>
      </c>
      <c r="N443" s="325" t="s">
        <v>715</v>
      </c>
      <c r="O443" s="325" t="s">
        <v>715</v>
      </c>
    </row>
    <row r="444" spans="1:256" x14ac:dyDescent="0.25">
      <c r="A444" s="158" t="s">
        <v>715</v>
      </c>
      <c r="B444" s="150" t="s">
        <v>1305</v>
      </c>
      <c r="C444" s="146" t="s">
        <v>396</v>
      </c>
      <c r="D444" s="158" t="s">
        <v>715</v>
      </c>
      <c r="E444" s="148" t="s">
        <v>720</v>
      </c>
      <c r="F444" s="325" t="s">
        <v>715</v>
      </c>
      <c r="G444" s="325" t="s">
        <v>715</v>
      </c>
      <c r="H444" s="325" t="s">
        <v>715</v>
      </c>
      <c r="I444" s="325" t="s">
        <v>715</v>
      </c>
      <c r="J444" s="325" t="s">
        <v>715</v>
      </c>
      <c r="K444" s="325" t="s">
        <v>715</v>
      </c>
      <c r="L444" s="325" t="s">
        <v>715</v>
      </c>
      <c r="M444" s="325" t="s">
        <v>715</v>
      </c>
      <c r="N444" s="325" t="s">
        <v>715</v>
      </c>
      <c r="O444" s="325" t="s">
        <v>715</v>
      </c>
    </row>
    <row r="445" spans="1:256" x14ac:dyDescent="0.25">
      <c r="A445" s="158" t="s">
        <v>715</v>
      </c>
      <c r="B445" s="150" t="s">
        <v>1305</v>
      </c>
      <c r="C445" s="150" t="s">
        <v>398</v>
      </c>
      <c r="D445" s="158" t="s">
        <v>715</v>
      </c>
      <c r="E445" s="148" t="s">
        <v>721</v>
      </c>
      <c r="F445" s="325" t="s">
        <v>715</v>
      </c>
      <c r="G445" s="325" t="s">
        <v>715</v>
      </c>
      <c r="H445" s="325" t="s">
        <v>715</v>
      </c>
      <c r="I445" s="325" t="s">
        <v>715</v>
      </c>
      <c r="J445" s="325" t="s">
        <v>715</v>
      </c>
      <c r="K445" s="325" t="s">
        <v>715</v>
      </c>
      <c r="L445" s="325" t="s">
        <v>715</v>
      </c>
      <c r="M445" s="325" t="s">
        <v>715</v>
      </c>
      <c r="N445" s="325" t="s">
        <v>715</v>
      </c>
      <c r="O445" s="325" t="s">
        <v>715</v>
      </c>
    </row>
    <row r="446" spans="1:256" x14ac:dyDescent="0.25">
      <c r="A446" s="158" t="s">
        <v>715</v>
      </c>
      <c r="B446" s="150" t="s">
        <v>1305</v>
      </c>
      <c r="C446" s="150" t="s">
        <v>35</v>
      </c>
      <c r="D446" s="158" t="s">
        <v>715</v>
      </c>
      <c r="E446" s="148" t="s">
        <v>722</v>
      </c>
      <c r="F446" s="325" t="s">
        <v>715</v>
      </c>
      <c r="G446" s="325" t="s">
        <v>715</v>
      </c>
      <c r="H446" s="325" t="s">
        <v>715</v>
      </c>
      <c r="I446" s="325" t="s">
        <v>715</v>
      </c>
      <c r="J446" s="325" t="s">
        <v>715</v>
      </c>
      <c r="K446" s="325" t="s">
        <v>715</v>
      </c>
      <c r="L446" s="325" t="s">
        <v>715</v>
      </c>
      <c r="M446" s="325" t="s">
        <v>715</v>
      </c>
      <c r="N446" s="325" t="s">
        <v>715</v>
      </c>
      <c r="O446" s="325" t="s">
        <v>715</v>
      </c>
    </row>
    <row r="447" spans="1:256" x14ac:dyDescent="0.25">
      <c r="A447" s="158" t="s">
        <v>715</v>
      </c>
      <c r="B447" s="150" t="s">
        <v>1305</v>
      </c>
      <c r="C447" s="150" t="s">
        <v>381</v>
      </c>
      <c r="D447" s="158" t="s">
        <v>715</v>
      </c>
      <c r="E447" s="148" t="s">
        <v>723</v>
      </c>
      <c r="F447" s="325" t="s">
        <v>715</v>
      </c>
      <c r="G447" s="325" t="s">
        <v>715</v>
      </c>
      <c r="H447" s="325" t="s">
        <v>715</v>
      </c>
      <c r="I447" s="325" t="s">
        <v>715</v>
      </c>
      <c r="J447" s="325" t="s">
        <v>715</v>
      </c>
      <c r="K447" s="325" t="s">
        <v>715</v>
      </c>
      <c r="L447" s="325" t="s">
        <v>715</v>
      </c>
      <c r="M447" s="325" t="s">
        <v>715</v>
      </c>
      <c r="N447" s="325" t="s">
        <v>715</v>
      </c>
      <c r="O447" s="325" t="s">
        <v>715</v>
      </c>
    </row>
    <row r="448" spans="1:256" x14ac:dyDescent="0.25">
      <c r="A448" s="158" t="s">
        <v>715</v>
      </c>
      <c r="B448" s="150" t="s">
        <v>1305</v>
      </c>
      <c r="C448" s="150" t="s">
        <v>21</v>
      </c>
      <c r="D448" s="158" t="s">
        <v>715</v>
      </c>
      <c r="E448" s="148" t="s">
        <v>724</v>
      </c>
      <c r="F448" s="325" t="s">
        <v>715</v>
      </c>
      <c r="G448" s="325" t="s">
        <v>715</v>
      </c>
      <c r="H448" s="325" t="s">
        <v>715</v>
      </c>
      <c r="I448" s="325" t="s">
        <v>715</v>
      </c>
      <c r="J448" s="325" t="s">
        <v>715</v>
      </c>
      <c r="K448" s="325" t="s">
        <v>715</v>
      </c>
      <c r="L448" s="325" t="s">
        <v>715</v>
      </c>
      <c r="M448" s="325" t="s">
        <v>715</v>
      </c>
      <c r="N448" s="325" t="s">
        <v>715</v>
      </c>
      <c r="O448" s="325" t="s">
        <v>715</v>
      </c>
    </row>
    <row r="449" spans="1:256" x14ac:dyDescent="0.25">
      <c r="A449" s="158" t="s">
        <v>715</v>
      </c>
      <c r="B449" s="150" t="s">
        <v>725</v>
      </c>
      <c r="C449" s="150" t="s">
        <v>725</v>
      </c>
      <c r="D449" s="158" t="s">
        <v>715</v>
      </c>
      <c r="E449" s="148" t="s">
        <v>726</v>
      </c>
      <c r="F449" s="325" t="s">
        <v>715</v>
      </c>
      <c r="G449" s="325" t="s">
        <v>715</v>
      </c>
      <c r="H449" s="325" t="s">
        <v>715</v>
      </c>
      <c r="I449" s="325" t="s">
        <v>715</v>
      </c>
      <c r="J449" s="325" t="s">
        <v>715</v>
      </c>
      <c r="K449" s="325" t="s">
        <v>715</v>
      </c>
      <c r="L449" s="325" t="s">
        <v>715</v>
      </c>
      <c r="M449" s="325" t="s">
        <v>715</v>
      </c>
      <c r="N449" s="325" t="s">
        <v>715</v>
      </c>
      <c r="O449" s="325" t="s">
        <v>715</v>
      </c>
    </row>
    <row r="450" spans="1:256" s="145" customFormat="1" ht="15.6" x14ac:dyDescent="0.25">
      <c r="A450" s="301" t="s">
        <v>1306</v>
      </c>
      <c r="B450" s="302"/>
      <c r="C450" s="302"/>
      <c r="D450" s="302"/>
      <c r="E450" s="302"/>
      <c r="F450" s="302"/>
      <c r="G450" s="302"/>
      <c r="H450" s="302"/>
      <c r="I450" s="302"/>
      <c r="J450" s="302"/>
      <c r="K450" s="302"/>
      <c r="L450" s="302"/>
      <c r="M450" s="302"/>
      <c r="N450" s="302"/>
      <c r="O450" s="303"/>
      <c r="P450" s="141"/>
      <c r="Q450" s="141"/>
      <c r="R450" s="141"/>
      <c r="S450" s="141"/>
      <c r="T450" s="141"/>
      <c r="U450" s="141"/>
      <c r="V450" s="141"/>
      <c r="W450" s="141"/>
      <c r="X450" s="141"/>
      <c r="Y450" s="141"/>
      <c r="Z450" s="141"/>
      <c r="AA450" s="141"/>
      <c r="AB450" s="141"/>
      <c r="AC450" s="141"/>
      <c r="AD450" s="141"/>
      <c r="AE450" s="141"/>
      <c r="AF450" s="141"/>
      <c r="AG450" s="141"/>
      <c r="AH450" s="141"/>
      <c r="AI450" s="141"/>
      <c r="AJ450" s="141"/>
      <c r="AK450" s="141"/>
      <c r="AL450" s="141"/>
      <c r="AM450" s="141"/>
      <c r="AN450" s="141"/>
      <c r="AO450" s="141"/>
      <c r="AP450" s="141"/>
      <c r="AQ450" s="141"/>
      <c r="AR450" s="141"/>
      <c r="AS450" s="141"/>
      <c r="AT450" s="141"/>
      <c r="AU450" s="141"/>
      <c r="AV450" s="141"/>
      <c r="AW450" s="141"/>
      <c r="AX450" s="141"/>
      <c r="AY450" s="141"/>
      <c r="AZ450" s="141"/>
      <c r="BA450" s="141"/>
      <c r="BB450" s="141"/>
      <c r="BC450" s="141"/>
      <c r="BD450" s="141"/>
      <c r="BE450" s="141"/>
      <c r="BF450" s="141"/>
      <c r="BG450" s="141"/>
      <c r="BH450" s="141"/>
      <c r="BI450" s="141"/>
      <c r="BJ450" s="141"/>
      <c r="BK450" s="141"/>
      <c r="BL450" s="141"/>
      <c r="BM450" s="141"/>
      <c r="BN450" s="141"/>
      <c r="BO450" s="141"/>
      <c r="BP450" s="141"/>
      <c r="BQ450" s="141"/>
      <c r="BR450" s="141"/>
      <c r="BS450" s="141"/>
      <c r="BT450" s="141"/>
      <c r="BU450" s="141"/>
      <c r="BV450" s="141"/>
      <c r="BW450" s="141"/>
      <c r="BX450" s="141"/>
      <c r="BY450" s="141"/>
      <c r="BZ450" s="141"/>
      <c r="CA450" s="141"/>
      <c r="CB450" s="141"/>
      <c r="CC450" s="141"/>
      <c r="CD450" s="141"/>
      <c r="CE450" s="141"/>
      <c r="CF450" s="141"/>
      <c r="CG450" s="141"/>
      <c r="CH450" s="141"/>
      <c r="CI450" s="141"/>
      <c r="CJ450" s="141"/>
      <c r="CK450" s="141"/>
      <c r="CL450" s="141"/>
      <c r="CM450" s="141"/>
      <c r="CN450" s="141"/>
      <c r="CO450" s="141"/>
      <c r="CP450" s="141"/>
      <c r="CQ450" s="141"/>
      <c r="CR450" s="141"/>
      <c r="CS450" s="141"/>
      <c r="CT450" s="141"/>
      <c r="CU450" s="141"/>
      <c r="CV450" s="141"/>
      <c r="CW450" s="141"/>
      <c r="CX450" s="141"/>
      <c r="CY450" s="141"/>
      <c r="CZ450" s="141"/>
      <c r="DA450" s="141"/>
      <c r="DB450" s="141"/>
      <c r="DC450" s="141"/>
      <c r="DD450" s="141"/>
      <c r="DE450" s="141"/>
      <c r="DF450" s="141"/>
      <c r="DG450" s="141"/>
      <c r="DH450" s="141"/>
      <c r="DI450" s="141"/>
      <c r="DJ450" s="141"/>
      <c r="DK450" s="141"/>
      <c r="DL450" s="141"/>
      <c r="DM450" s="141"/>
      <c r="DN450" s="141"/>
      <c r="DO450" s="141"/>
      <c r="DP450" s="141"/>
      <c r="DQ450" s="141"/>
      <c r="DR450" s="141"/>
      <c r="DS450" s="141"/>
      <c r="DT450" s="141"/>
      <c r="DU450" s="141"/>
      <c r="DV450" s="141"/>
      <c r="DW450" s="141"/>
      <c r="DX450" s="141"/>
      <c r="DY450" s="141"/>
      <c r="DZ450" s="141"/>
      <c r="EA450" s="141"/>
      <c r="EB450" s="141"/>
      <c r="EC450" s="141"/>
      <c r="ED450" s="141"/>
      <c r="EE450" s="141"/>
      <c r="EF450" s="141"/>
      <c r="EG450" s="141"/>
      <c r="EH450" s="141"/>
      <c r="EI450" s="141"/>
      <c r="EJ450" s="141"/>
      <c r="EK450" s="141"/>
      <c r="EL450" s="141"/>
      <c r="EM450" s="141"/>
      <c r="EN450" s="141"/>
      <c r="EO450" s="141"/>
      <c r="EP450" s="141"/>
      <c r="EQ450" s="141"/>
      <c r="ER450" s="141"/>
      <c r="ES450" s="141"/>
      <c r="ET450" s="141"/>
      <c r="EU450" s="141"/>
      <c r="EV450" s="141"/>
      <c r="EW450" s="141"/>
      <c r="EX450" s="141"/>
      <c r="EY450" s="141"/>
      <c r="EZ450" s="141"/>
      <c r="FA450" s="141"/>
      <c r="FB450" s="141"/>
      <c r="FC450" s="141"/>
      <c r="FD450" s="141"/>
      <c r="FE450" s="141"/>
      <c r="FF450" s="141"/>
      <c r="FG450" s="141"/>
      <c r="FH450" s="141"/>
      <c r="FI450" s="141"/>
      <c r="FJ450" s="141"/>
      <c r="FK450" s="141"/>
      <c r="FL450" s="141"/>
      <c r="FM450" s="141"/>
      <c r="FN450" s="141"/>
      <c r="FO450" s="141"/>
      <c r="FP450" s="141"/>
      <c r="FQ450" s="141"/>
      <c r="FR450" s="141"/>
      <c r="FS450" s="141"/>
      <c r="FT450" s="141"/>
      <c r="FU450" s="141"/>
      <c r="FV450" s="141"/>
      <c r="FW450" s="141"/>
      <c r="FX450" s="141"/>
      <c r="FY450" s="141"/>
      <c r="FZ450" s="141"/>
      <c r="GA450" s="141"/>
      <c r="GB450" s="141"/>
      <c r="GC450" s="141"/>
      <c r="GD450" s="141"/>
      <c r="GE450" s="141"/>
      <c r="GF450" s="141"/>
      <c r="GG450" s="141"/>
      <c r="GH450" s="141"/>
      <c r="GI450" s="141"/>
      <c r="GJ450" s="141"/>
      <c r="GK450" s="141"/>
      <c r="GL450" s="141"/>
      <c r="GM450" s="141"/>
      <c r="GN450" s="141"/>
      <c r="GO450" s="141"/>
      <c r="GP450" s="141"/>
      <c r="GQ450" s="141"/>
      <c r="GR450" s="141"/>
      <c r="GS450" s="141"/>
      <c r="GT450" s="141"/>
      <c r="GU450" s="141"/>
      <c r="GV450" s="141"/>
      <c r="GW450" s="141"/>
      <c r="GX450" s="141"/>
      <c r="GY450" s="141"/>
      <c r="GZ450" s="141"/>
      <c r="HA450" s="141"/>
      <c r="HB450" s="141"/>
      <c r="HC450" s="141"/>
      <c r="HD450" s="141"/>
      <c r="HE450" s="141"/>
      <c r="HF450" s="141"/>
      <c r="HG450" s="141"/>
      <c r="HH450" s="141"/>
      <c r="HI450" s="141"/>
      <c r="HJ450" s="141"/>
      <c r="HK450" s="141"/>
      <c r="HL450" s="141"/>
      <c r="HM450" s="141"/>
      <c r="HN450" s="141"/>
      <c r="HO450" s="141"/>
      <c r="HP450" s="141"/>
      <c r="HQ450" s="141"/>
      <c r="HR450" s="141"/>
      <c r="HS450" s="141"/>
      <c r="HT450" s="141"/>
      <c r="HU450" s="141"/>
      <c r="HV450" s="141"/>
      <c r="HW450" s="141"/>
      <c r="HX450" s="141"/>
      <c r="HY450" s="141"/>
      <c r="HZ450" s="141"/>
      <c r="IA450" s="141"/>
      <c r="IB450" s="141"/>
      <c r="IC450" s="141"/>
      <c r="ID450" s="141"/>
      <c r="IE450" s="141"/>
      <c r="IF450" s="141"/>
      <c r="IG450" s="141"/>
      <c r="IH450" s="141"/>
      <c r="II450" s="141"/>
      <c r="IJ450" s="141"/>
      <c r="IK450" s="141"/>
      <c r="IL450" s="141"/>
      <c r="IM450" s="141"/>
      <c r="IN450" s="141"/>
      <c r="IO450" s="141"/>
      <c r="IP450" s="141"/>
      <c r="IQ450" s="141"/>
      <c r="IR450" s="141"/>
      <c r="IS450" s="141"/>
      <c r="IT450" s="141"/>
      <c r="IU450" s="141"/>
      <c r="IV450" s="141"/>
    </row>
    <row r="451" spans="1:256" ht="15.6" x14ac:dyDescent="0.25">
      <c r="A451" s="147">
        <v>41500</v>
      </c>
      <c r="B451" s="146" t="s">
        <v>1307</v>
      </c>
      <c r="C451" s="146" t="s">
        <v>692</v>
      </c>
      <c r="D451" s="148">
        <v>41660</v>
      </c>
      <c r="E451" s="170" t="s">
        <v>55</v>
      </c>
      <c r="F451" s="156">
        <f>'2018-2019 Form'!F474</f>
        <v>0</v>
      </c>
      <c r="G451" s="156">
        <f>F451</f>
        <v>0</v>
      </c>
      <c r="H451" s="156"/>
      <c r="I451" s="156"/>
      <c r="J451" s="156">
        <f>F451</f>
        <v>0</v>
      </c>
      <c r="K451" s="156"/>
      <c r="L451" s="173"/>
      <c r="M451" s="173"/>
      <c r="N451" s="173"/>
      <c r="O451" s="157"/>
    </row>
    <row r="452" spans="1:256" ht="15.6" x14ac:dyDescent="0.25">
      <c r="A452" s="147">
        <v>41520</v>
      </c>
      <c r="B452" s="146" t="s">
        <v>1308</v>
      </c>
      <c r="C452" s="146" t="s">
        <v>56</v>
      </c>
      <c r="D452" s="148">
        <v>41660</v>
      </c>
      <c r="E452" s="170" t="s">
        <v>57</v>
      </c>
      <c r="F452" s="156">
        <f>'2018-2019 Form'!F475</f>
        <v>0</v>
      </c>
      <c r="G452" s="156">
        <f t="shared" ref="G452:G474" si="44">F452</f>
        <v>0</v>
      </c>
      <c r="H452" s="156"/>
      <c r="I452" s="156"/>
      <c r="J452" s="156">
        <f t="shared" ref="J452:J458" si="45">F452</f>
        <v>0</v>
      </c>
      <c r="K452" s="156"/>
      <c r="L452" s="173"/>
      <c r="M452" s="173"/>
      <c r="N452" s="173"/>
      <c r="O452" s="157"/>
    </row>
    <row r="453" spans="1:256" ht="15.6" x14ac:dyDescent="0.25">
      <c r="A453" s="147">
        <v>41540</v>
      </c>
      <c r="B453" s="146" t="s">
        <v>1308</v>
      </c>
      <c r="C453" s="146" t="s">
        <v>58</v>
      </c>
      <c r="D453" s="148">
        <v>41660</v>
      </c>
      <c r="E453" s="170" t="s">
        <v>59</v>
      </c>
      <c r="F453" s="156">
        <f>'2018-2019 Form'!F476</f>
        <v>0</v>
      </c>
      <c r="G453" s="156">
        <f t="shared" si="44"/>
        <v>0</v>
      </c>
      <c r="H453" s="156"/>
      <c r="I453" s="156"/>
      <c r="J453" s="156">
        <f t="shared" si="45"/>
        <v>0</v>
      </c>
      <c r="K453" s="156"/>
      <c r="L453" s="173"/>
      <c r="M453" s="173"/>
      <c r="N453" s="322"/>
      <c r="O453" s="157"/>
    </row>
    <row r="454" spans="1:256" ht="15.6" x14ac:dyDescent="0.25">
      <c r="A454" s="149">
        <v>41542</v>
      </c>
      <c r="B454" s="146" t="s">
        <v>1308</v>
      </c>
      <c r="C454" s="150" t="s">
        <v>694</v>
      </c>
      <c r="D454" s="148">
        <v>41660</v>
      </c>
      <c r="E454" s="148" t="s">
        <v>695</v>
      </c>
      <c r="F454" s="156">
        <f>'2018-2019 Form'!F477</f>
        <v>0</v>
      </c>
      <c r="G454" s="156">
        <f t="shared" si="44"/>
        <v>0</v>
      </c>
      <c r="H454" s="156"/>
      <c r="I454" s="156"/>
      <c r="J454" s="156">
        <f t="shared" si="45"/>
        <v>0</v>
      </c>
      <c r="K454" s="156"/>
      <c r="L454" s="173"/>
      <c r="M454" s="173"/>
      <c r="N454" s="325"/>
      <c r="O454" s="157"/>
    </row>
    <row r="455" spans="1:256" ht="15.6" x14ac:dyDescent="0.25">
      <c r="A455" s="149">
        <v>41543</v>
      </c>
      <c r="B455" s="146" t="s">
        <v>1308</v>
      </c>
      <c r="C455" s="150" t="s">
        <v>696</v>
      </c>
      <c r="D455" s="148">
        <v>41660</v>
      </c>
      <c r="E455" s="148" t="s">
        <v>697</v>
      </c>
      <c r="F455" s="156">
        <f>'2018-2019 Form'!F478</f>
        <v>0</v>
      </c>
      <c r="G455" s="156">
        <f t="shared" si="44"/>
        <v>0</v>
      </c>
      <c r="H455" s="156"/>
      <c r="I455" s="156"/>
      <c r="J455" s="156">
        <f t="shared" si="45"/>
        <v>0</v>
      </c>
      <c r="K455" s="156"/>
      <c r="L455" s="173"/>
      <c r="M455" s="173"/>
      <c r="N455" s="325"/>
      <c r="O455" s="157"/>
    </row>
    <row r="456" spans="1:256" ht="15.6" x14ac:dyDescent="0.25">
      <c r="A456" s="147">
        <v>41545</v>
      </c>
      <c r="B456" s="146" t="s">
        <v>1308</v>
      </c>
      <c r="C456" s="146" t="s">
        <v>320</v>
      </c>
      <c r="D456" s="148">
        <v>41660</v>
      </c>
      <c r="E456" s="170" t="s">
        <v>698</v>
      </c>
      <c r="F456" s="156">
        <f>'2018-2019 Form'!F479</f>
        <v>0</v>
      </c>
      <c r="G456" s="156">
        <f t="shared" si="44"/>
        <v>0</v>
      </c>
      <c r="H456" s="156"/>
      <c r="I456" s="156"/>
      <c r="J456" s="156">
        <f t="shared" si="45"/>
        <v>0</v>
      </c>
      <c r="K456" s="156"/>
      <c r="L456" s="173"/>
      <c r="M456" s="173"/>
      <c r="N456" s="325"/>
      <c r="O456" s="157"/>
    </row>
    <row r="457" spans="1:256" ht="15.6" x14ac:dyDescent="0.25">
      <c r="A457" s="149">
        <v>41550</v>
      </c>
      <c r="B457" s="146" t="s">
        <v>1308</v>
      </c>
      <c r="C457" s="146" t="s">
        <v>143</v>
      </c>
      <c r="D457" s="148">
        <v>41660</v>
      </c>
      <c r="E457" s="170" t="s">
        <v>699</v>
      </c>
      <c r="F457" s="156">
        <f>'2018-2019 Form'!F480</f>
        <v>0</v>
      </c>
      <c r="G457" s="156">
        <f t="shared" si="44"/>
        <v>0</v>
      </c>
      <c r="H457" s="156"/>
      <c r="I457" s="156"/>
      <c r="J457" s="156">
        <f t="shared" si="45"/>
        <v>0</v>
      </c>
      <c r="K457" s="156"/>
      <c r="L457" s="173"/>
      <c r="M457" s="173"/>
      <c r="N457" s="325"/>
      <c r="O457" s="157"/>
    </row>
    <row r="458" spans="1:256" ht="15.6" x14ac:dyDescent="0.25">
      <c r="A458" s="149">
        <v>41551</v>
      </c>
      <c r="B458" s="146" t="s">
        <v>1308</v>
      </c>
      <c r="C458" s="146" t="s">
        <v>145</v>
      </c>
      <c r="D458" s="148">
        <v>41660</v>
      </c>
      <c r="E458" s="170" t="s">
        <v>700</v>
      </c>
      <c r="F458" s="156">
        <f>'2018-2019 Form'!F481</f>
        <v>0</v>
      </c>
      <c r="G458" s="156">
        <f t="shared" si="44"/>
        <v>0</v>
      </c>
      <c r="H458" s="156"/>
      <c r="I458" s="156"/>
      <c r="J458" s="156">
        <f t="shared" si="45"/>
        <v>0</v>
      </c>
      <c r="K458" s="156"/>
      <c r="L458" s="173"/>
      <c r="M458" s="173"/>
      <c r="N458" s="325"/>
      <c r="O458" s="157"/>
    </row>
    <row r="459" spans="1:256" ht="15.6" x14ac:dyDescent="0.25">
      <c r="A459" s="149">
        <v>41552</v>
      </c>
      <c r="B459" s="146" t="s">
        <v>1308</v>
      </c>
      <c r="C459" s="150" t="s">
        <v>15</v>
      </c>
      <c r="D459" s="148">
        <v>41660</v>
      </c>
      <c r="E459" s="170" t="s">
        <v>701</v>
      </c>
      <c r="F459" s="156">
        <f>'2018-2019 Form'!F482</f>
        <v>0</v>
      </c>
      <c r="H459" s="156"/>
      <c r="I459" s="156"/>
      <c r="K459" s="156"/>
      <c r="L459" s="173"/>
      <c r="M459" s="173"/>
      <c r="N459" s="325"/>
      <c r="O459" s="156">
        <f>F459</f>
        <v>0</v>
      </c>
    </row>
    <row r="460" spans="1:256" ht="15.6" x14ac:dyDescent="0.25">
      <c r="A460" s="149">
        <v>41553</v>
      </c>
      <c r="B460" s="146" t="s">
        <v>1308</v>
      </c>
      <c r="C460" s="146" t="s">
        <v>147</v>
      </c>
      <c r="D460" s="148">
        <v>41660</v>
      </c>
      <c r="E460" s="170" t="s">
        <v>702</v>
      </c>
      <c r="F460" s="156">
        <f>'2018-2019 Form'!F483</f>
        <v>0</v>
      </c>
      <c r="G460" s="156">
        <f t="shared" si="44"/>
        <v>0</v>
      </c>
      <c r="H460" s="156"/>
      <c r="I460" s="156"/>
      <c r="J460" s="156">
        <f>F460</f>
        <v>0</v>
      </c>
      <c r="K460" s="156"/>
      <c r="L460" s="173"/>
      <c r="M460" s="173"/>
      <c r="N460" s="325"/>
      <c r="O460" s="157"/>
    </row>
    <row r="461" spans="1:256" ht="15.6" x14ac:dyDescent="0.25">
      <c r="A461" s="149">
        <v>41554</v>
      </c>
      <c r="B461" s="146" t="s">
        <v>1308</v>
      </c>
      <c r="C461" s="146" t="s">
        <v>149</v>
      </c>
      <c r="D461" s="148">
        <v>41660</v>
      </c>
      <c r="E461" s="170" t="s">
        <v>703</v>
      </c>
      <c r="F461" s="156">
        <f>'2018-2019 Form'!F484</f>
        <v>0</v>
      </c>
      <c r="G461" s="156">
        <f t="shared" si="44"/>
        <v>0</v>
      </c>
      <c r="H461" s="156"/>
      <c r="I461" s="156"/>
      <c r="J461" s="156">
        <f t="shared" ref="J461:J474" si="46">F461</f>
        <v>0</v>
      </c>
      <c r="K461" s="156"/>
      <c r="L461" s="173"/>
      <c r="M461" s="173"/>
      <c r="N461" s="325"/>
      <c r="O461" s="157"/>
    </row>
    <row r="462" spans="1:256" ht="15.6" x14ac:dyDescent="0.25">
      <c r="A462" s="149">
        <v>41555</v>
      </c>
      <c r="B462" s="146" t="s">
        <v>1308</v>
      </c>
      <c r="C462" s="146" t="s">
        <v>151</v>
      </c>
      <c r="D462" s="148">
        <v>41660</v>
      </c>
      <c r="E462" s="170" t="s">
        <v>704</v>
      </c>
      <c r="F462" s="156">
        <f>'2018-2019 Form'!F485</f>
        <v>0</v>
      </c>
      <c r="G462" s="156">
        <f t="shared" si="44"/>
        <v>0</v>
      </c>
      <c r="H462" s="156"/>
      <c r="I462" s="156"/>
      <c r="J462" s="156">
        <f t="shared" si="46"/>
        <v>0</v>
      </c>
      <c r="K462" s="156"/>
      <c r="L462" s="173"/>
      <c r="M462" s="173"/>
      <c r="N462" s="325"/>
      <c r="O462" s="157"/>
    </row>
    <row r="463" spans="1:256" ht="15.6" x14ac:dyDescent="0.25">
      <c r="A463" s="149">
        <v>41556</v>
      </c>
      <c r="B463" s="146" t="s">
        <v>1308</v>
      </c>
      <c r="C463" s="146" t="s">
        <v>155</v>
      </c>
      <c r="D463" s="148">
        <v>41660</v>
      </c>
      <c r="E463" s="170" t="s">
        <v>705</v>
      </c>
      <c r="F463" s="156">
        <f>'2018-2019 Form'!F486</f>
        <v>0</v>
      </c>
      <c r="G463" s="156">
        <f t="shared" si="44"/>
        <v>0</v>
      </c>
      <c r="H463" s="156"/>
      <c r="I463" s="156"/>
      <c r="J463" s="156">
        <f t="shared" si="46"/>
        <v>0</v>
      </c>
      <c r="K463" s="156"/>
      <c r="L463" s="173"/>
      <c r="M463" s="173"/>
      <c r="N463" s="325"/>
      <c r="O463" s="157"/>
    </row>
    <row r="464" spans="1:256" ht="15.6" x14ac:dyDescent="0.25">
      <c r="A464" s="149">
        <v>41557</v>
      </c>
      <c r="B464" s="146" t="s">
        <v>1308</v>
      </c>
      <c r="C464" s="146" t="s">
        <v>157</v>
      </c>
      <c r="D464" s="148">
        <v>41660</v>
      </c>
      <c r="E464" s="170" t="s">
        <v>706</v>
      </c>
      <c r="F464" s="156">
        <f>'2018-2019 Form'!F487</f>
        <v>0</v>
      </c>
      <c r="G464" s="156">
        <f t="shared" si="44"/>
        <v>0</v>
      </c>
      <c r="H464" s="156"/>
      <c r="I464" s="156"/>
      <c r="J464" s="156">
        <f t="shared" si="46"/>
        <v>0</v>
      </c>
      <c r="K464" s="156"/>
      <c r="L464" s="173"/>
      <c r="M464" s="173"/>
      <c r="N464" s="325"/>
      <c r="O464" s="157"/>
    </row>
    <row r="465" spans="1:256" ht="15.6" x14ac:dyDescent="0.25">
      <c r="A465" s="149">
        <v>41558</v>
      </c>
      <c r="B465" s="146" t="s">
        <v>1308</v>
      </c>
      <c r="C465" s="146" t="s">
        <v>394</v>
      </c>
      <c r="D465" s="148">
        <v>41660</v>
      </c>
      <c r="E465" s="170" t="s">
        <v>707</v>
      </c>
      <c r="F465" s="156">
        <f>'2018-2019 Form'!F488</f>
        <v>0</v>
      </c>
      <c r="G465" s="156">
        <f t="shared" si="44"/>
        <v>0</v>
      </c>
      <c r="H465" s="156"/>
      <c r="I465" s="156"/>
      <c r="J465" s="156">
        <f t="shared" si="46"/>
        <v>0</v>
      </c>
      <c r="K465" s="156"/>
      <c r="L465" s="173"/>
      <c r="M465" s="173"/>
      <c r="N465" s="325"/>
      <c r="O465" s="157"/>
    </row>
    <row r="466" spans="1:256" ht="14.4" customHeight="1" x14ac:dyDescent="0.25">
      <c r="A466" s="147">
        <v>41560</v>
      </c>
      <c r="B466" s="146" t="s">
        <v>1308</v>
      </c>
      <c r="C466" s="146" t="s">
        <v>16</v>
      </c>
      <c r="D466" s="148">
        <v>41660</v>
      </c>
      <c r="E466" s="170" t="s">
        <v>60</v>
      </c>
      <c r="F466" s="156">
        <f>'2018-2019 Form'!F489</f>
        <v>0</v>
      </c>
      <c r="G466" s="156">
        <f t="shared" si="44"/>
        <v>0</v>
      </c>
      <c r="H466" s="156"/>
      <c r="I466" s="156"/>
      <c r="J466" s="156">
        <f t="shared" si="46"/>
        <v>0</v>
      </c>
      <c r="K466" s="156"/>
      <c r="L466" s="173"/>
      <c r="M466" s="173"/>
      <c r="N466" s="325"/>
      <c r="O466" s="157"/>
    </row>
    <row r="467" spans="1:256" ht="15.6" x14ac:dyDescent="0.25">
      <c r="A467" s="147">
        <v>41580</v>
      </c>
      <c r="B467" s="146" t="s">
        <v>1308</v>
      </c>
      <c r="C467" s="146" t="s">
        <v>129</v>
      </c>
      <c r="D467" s="148">
        <v>41660</v>
      </c>
      <c r="E467" s="170" t="s">
        <v>61</v>
      </c>
      <c r="F467" s="156">
        <f>'2018-2019 Form'!F490</f>
        <v>0</v>
      </c>
      <c r="G467" s="156">
        <f t="shared" si="44"/>
        <v>0</v>
      </c>
      <c r="H467" s="156"/>
      <c r="I467" s="156"/>
      <c r="J467" s="156">
        <f t="shared" si="46"/>
        <v>0</v>
      </c>
      <c r="K467" s="156"/>
      <c r="L467" s="173"/>
      <c r="M467" s="173"/>
      <c r="N467" s="325"/>
      <c r="O467" s="157"/>
    </row>
    <row r="468" spans="1:256" ht="15.6" x14ac:dyDescent="0.25">
      <c r="A468" s="147">
        <v>41600</v>
      </c>
      <c r="B468" s="146" t="s">
        <v>1308</v>
      </c>
      <c r="C468" s="146" t="s">
        <v>18</v>
      </c>
      <c r="D468" s="148">
        <v>41660</v>
      </c>
      <c r="E468" s="170" t="s">
        <v>62</v>
      </c>
      <c r="F468" s="156">
        <f>'2018-2019 Form'!F491</f>
        <v>0</v>
      </c>
      <c r="G468" s="156">
        <f t="shared" si="44"/>
        <v>0</v>
      </c>
      <c r="H468" s="156"/>
      <c r="I468" s="156"/>
      <c r="J468" s="156">
        <f t="shared" si="46"/>
        <v>0</v>
      </c>
      <c r="K468" s="156"/>
      <c r="L468" s="173"/>
      <c r="M468" s="173"/>
      <c r="N468" s="325"/>
      <c r="O468" s="157"/>
    </row>
    <row r="469" spans="1:256" ht="15.6" x14ac:dyDescent="0.25">
      <c r="A469" s="149">
        <v>41610</v>
      </c>
      <c r="B469" s="146" t="s">
        <v>1308</v>
      </c>
      <c r="C469" s="146" t="s">
        <v>396</v>
      </c>
      <c r="D469" s="148">
        <v>41660</v>
      </c>
      <c r="E469" s="170" t="s">
        <v>708</v>
      </c>
      <c r="F469" s="156">
        <f>'2018-2019 Form'!F492</f>
        <v>0</v>
      </c>
      <c r="G469" s="156">
        <f t="shared" si="44"/>
        <v>0</v>
      </c>
      <c r="H469" s="156"/>
      <c r="I469" s="156"/>
      <c r="J469" s="156">
        <f t="shared" si="46"/>
        <v>0</v>
      </c>
      <c r="K469" s="156"/>
      <c r="L469" s="173"/>
      <c r="M469" s="173"/>
      <c r="N469" s="325"/>
      <c r="O469" s="157"/>
    </row>
    <row r="470" spans="1:256" ht="15.6" x14ac:dyDescent="0.25">
      <c r="A470" s="149">
        <v>41611</v>
      </c>
      <c r="B470" s="146" t="s">
        <v>1308</v>
      </c>
      <c r="C470" s="146" t="s">
        <v>398</v>
      </c>
      <c r="D470" s="148">
        <v>41660</v>
      </c>
      <c r="E470" s="170" t="s">
        <v>709</v>
      </c>
      <c r="F470" s="156">
        <f>'2018-2019 Form'!F493</f>
        <v>0</v>
      </c>
      <c r="G470" s="156">
        <f t="shared" si="44"/>
        <v>0</v>
      </c>
      <c r="H470" s="156"/>
      <c r="I470" s="156"/>
      <c r="J470" s="156">
        <f t="shared" si="46"/>
        <v>0</v>
      </c>
      <c r="K470" s="156"/>
      <c r="L470" s="173"/>
      <c r="M470" s="173"/>
      <c r="N470" s="325"/>
      <c r="O470" s="157"/>
    </row>
    <row r="471" spans="1:256" ht="15.6" x14ac:dyDescent="0.25">
      <c r="A471" s="147">
        <v>41620</v>
      </c>
      <c r="B471" s="146" t="s">
        <v>1308</v>
      </c>
      <c r="C471" s="146" t="s">
        <v>35</v>
      </c>
      <c r="D471" s="148">
        <v>41660</v>
      </c>
      <c r="E471" s="170" t="s">
        <v>63</v>
      </c>
      <c r="F471" s="156">
        <f>'2018-2019 Form'!F494</f>
        <v>0</v>
      </c>
      <c r="G471" s="156">
        <f t="shared" si="44"/>
        <v>0</v>
      </c>
      <c r="H471" s="156"/>
      <c r="I471" s="156"/>
      <c r="J471" s="156">
        <f t="shared" si="46"/>
        <v>0</v>
      </c>
      <c r="K471" s="156"/>
      <c r="L471" s="173"/>
      <c r="M471" s="173"/>
      <c r="N471" s="325"/>
      <c r="O471" s="157"/>
    </row>
    <row r="472" spans="1:256" s="144" customFormat="1" ht="15.6" x14ac:dyDescent="0.25">
      <c r="A472" s="149">
        <v>41630</v>
      </c>
      <c r="B472" s="146" t="s">
        <v>1308</v>
      </c>
      <c r="C472" s="146" t="s">
        <v>381</v>
      </c>
      <c r="D472" s="148">
        <v>41660</v>
      </c>
      <c r="E472" s="170" t="s">
        <v>710</v>
      </c>
      <c r="F472" s="156">
        <f>'2018-2019 Form'!F495</f>
        <v>0</v>
      </c>
      <c r="G472" s="156">
        <f t="shared" si="44"/>
        <v>0</v>
      </c>
      <c r="H472" s="156"/>
      <c r="I472" s="156"/>
      <c r="J472" s="156">
        <f t="shared" si="46"/>
        <v>0</v>
      </c>
      <c r="K472" s="156"/>
      <c r="L472" s="173"/>
      <c r="M472" s="173"/>
      <c r="N472" s="322"/>
      <c r="O472" s="157"/>
      <c r="P472" s="143"/>
      <c r="Q472" s="143"/>
      <c r="R472" s="143"/>
      <c r="S472" s="143"/>
      <c r="T472" s="143"/>
      <c r="U472" s="143"/>
      <c r="V472" s="143"/>
      <c r="W472" s="143"/>
      <c r="X472" s="143"/>
      <c r="Y472" s="143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43"/>
      <c r="AJ472" s="143"/>
      <c r="AK472" s="143"/>
      <c r="AL472" s="143"/>
      <c r="AM472" s="143"/>
      <c r="AN472" s="143"/>
      <c r="AO472" s="143"/>
      <c r="AP472" s="143"/>
      <c r="AQ472" s="143"/>
      <c r="AR472" s="143"/>
      <c r="AS472" s="143"/>
      <c r="AT472" s="143"/>
      <c r="AU472" s="143"/>
      <c r="AV472" s="143"/>
      <c r="AW472" s="143"/>
      <c r="AX472" s="143"/>
      <c r="AY472" s="143"/>
      <c r="AZ472" s="143"/>
      <c r="BA472" s="143"/>
      <c r="BB472" s="143"/>
      <c r="BC472" s="143"/>
      <c r="BD472" s="143"/>
      <c r="BE472" s="143"/>
      <c r="BF472" s="143"/>
      <c r="BG472" s="143"/>
      <c r="BH472" s="143"/>
      <c r="BI472" s="143"/>
      <c r="BJ472" s="143"/>
      <c r="BK472" s="143"/>
      <c r="BL472" s="143"/>
      <c r="BM472" s="143"/>
      <c r="BN472" s="143"/>
      <c r="BO472" s="143"/>
      <c r="BP472" s="143"/>
      <c r="BQ472" s="143"/>
      <c r="BR472" s="143"/>
      <c r="BS472" s="143"/>
      <c r="BT472" s="143"/>
      <c r="BU472" s="143"/>
      <c r="BV472" s="143"/>
      <c r="BW472" s="143"/>
      <c r="BX472" s="143"/>
      <c r="BY472" s="143"/>
      <c r="BZ472" s="143"/>
      <c r="CA472" s="143"/>
      <c r="CB472" s="143"/>
      <c r="CC472" s="143"/>
      <c r="CD472" s="143"/>
      <c r="CE472" s="143"/>
      <c r="CF472" s="143"/>
      <c r="CG472" s="143"/>
      <c r="CH472" s="143"/>
      <c r="CI472" s="143"/>
      <c r="CJ472" s="143"/>
      <c r="CK472" s="143"/>
      <c r="CL472" s="143"/>
      <c r="CM472" s="143"/>
      <c r="CN472" s="143"/>
      <c r="CO472" s="143"/>
      <c r="CP472" s="143"/>
      <c r="CQ472" s="143"/>
      <c r="CR472" s="143"/>
      <c r="CS472" s="143"/>
      <c r="CT472" s="143"/>
      <c r="CU472" s="143"/>
      <c r="CV472" s="143"/>
      <c r="CW472" s="143"/>
      <c r="CX472" s="143"/>
      <c r="CY472" s="143"/>
      <c r="CZ472" s="143"/>
      <c r="DA472" s="143"/>
      <c r="DB472" s="143"/>
      <c r="DC472" s="143"/>
      <c r="DD472" s="143"/>
      <c r="DE472" s="143"/>
      <c r="DF472" s="143"/>
      <c r="DG472" s="143"/>
      <c r="DH472" s="143"/>
      <c r="DI472" s="143"/>
      <c r="DJ472" s="143"/>
      <c r="DK472" s="143"/>
      <c r="DL472" s="143"/>
      <c r="DM472" s="143"/>
      <c r="DN472" s="143"/>
      <c r="DO472" s="143"/>
      <c r="DP472" s="143"/>
      <c r="DQ472" s="143"/>
      <c r="DR472" s="143"/>
      <c r="DS472" s="143"/>
      <c r="DT472" s="143"/>
      <c r="DU472" s="143"/>
      <c r="DV472" s="143"/>
      <c r="DW472" s="143"/>
      <c r="DX472" s="143"/>
      <c r="DY472" s="143"/>
      <c r="DZ472" s="143"/>
      <c r="EA472" s="143"/>
      <c r="EB472" s="143"/>
      <c r="EC472" s="143"/>
      <c r="ED472" s="143"/>
      <c r="EE472" s="143"/>
      <c r="EF472" s="143"/>
      <c r="EG472" s="143"/>
      <c r="EH472" s="143"/>
      <c r="EI472" s="143"/>
      <c r="EJ472" s="143"/>
      <c r="EK472" s="143"/>
      <c r="EL472" s="143"/>
      <c r="EM472" s="143"/>
      <c r="EN472" s="143"/>
      <c r="EO472" s="143"/>
      <c r="EP472" s="143"/>
      <c r="EQ472" s="143"/>
      <c r="ER472" s="143"/>
      <c r="ES472" s="143"/>
      <c r="ET472" s="143"/>
      <c r="EU472" s="143"/>
      <c r="EV472" s="143"/>
      <c r="EW472" s="143"/>
      <c r="EX472" s="143"/>
      <c r="EY472" s="143"/>
      <c r="EZ472" s="143"/>
      <c r="FA472" s="143"/>
      <c r="FB472" s="143"/>
      <c r="FC472" s="143"/>
      <c r="FD472" s="143"/>
      <c r="FE472" s="143"/>
      <c r="FF472" s="143"/>
      <c r="FG472" s="143"/>
      <c r="FH472" s="143"/>
      <c r="FI472" s="143"/>
      <c r="FJ472" s="143"/>
      <c r="FK472" s="143"/>
      <c r="FL472" s="143"/>
      <c r="FM472" s="143"/>
      <c r="FN472" s="143"/>
      <c r="FO472" s="143"/>
      <c r="FP472" s="143"/>
      <c r="FQ472" s="143"/>
      <c r="FR472" s="143"/>
      <c r="FS472" s="143"/>
      <c r="FT472" s="143"/>
      <c r="FU472" s="143"/>
      <c r="FV472" s="143"/>
      <c r="FW472" s="143"/>
      <c r="FX472" s="143"/>
      <c r="FY472" s="143"/>
      <c r="FZ472" s="143"/>
      <c r="GA472" s="143"/>
      <c r="GB472" s="143"/>
      <c r="GC472" s="143"/>
      <c r="GD472" s="143"/>
      <c r="GE472" s="143"/>
      <c r="GF472" s="143"/>
      <c r="GG472" s="143"/>
      <c r="GH472" s="143"/>
      <c r="GI472" s="143"/>
      <c r="GJ472" s="143"/>
      <c r="GK472" s="143"/>
      <c r="GL472" s="143"/>
      <c r="GM472" s="143"/>
      <c r="GN472" s="143"/>
      <c r="GO472" s="143"/>
      <c r="GP472" s="143"/>
      <c r="GQ472" s="143"/>
      <c r="GR472" s="143"/>
      <c r="GS472" s="143"/>
      <c r="GT472" s="143"/>
      <c r="GU472" s="143"/>
      <c r="GV472" s="143"/>
      <c r="GW472" s="143"/>
      <c r="GX472" s="143"/>
      <c r="GY472" s="143"/>
      <c r="GZ472" s="143"/>
      <c r="HA472" s="143"/>
      <c r="HB472" s="143"/>
      <c r="HC472" s="143"/>
      <c r="HD472" s="143"/>
      <c r="HE472" s="143"/>
      <c r="HF472" s="143"/>
      <c r="HG472" s="143"/>
      <c r="HH472" s="143"/>
      <c r="HI472" s="143"/>
      <c r="HJ472" s="143"/>
      <c r="HK472" s="143"/>
      <c r="HL472" s="143"/>
      <c r="HM472" s="143"/>
      <c r="HN472" s="143"/>
      <c r="HO472" s="143"/>
      <c r="HP472" s="143"/>
      <c r="HQ472" s="143"/>
      <c r="HR472" s="143"/>
      <c r="HS472" s="143"/>
      <c r="HT472" s="143"/>
      <c r="HU472" s="143"/>
      <c r="HV472" s="143"/>
      <c r="HW472" s="143"/>
      <c r="HX472" s="143"/>
      <c r="HY472" s="143"/>
      <c r="HZ472" s="143"/>
      <c r="IA472" s="143"/>
      <c r="IB472" s="143"/>
      <c r="IC472" s="143"/>
      <c r="ID472" s="143"/>
      <c r="IE472" s="143"/>
      <c r="IF472" s="143"/>
      <c r="IG472" s="143"/>
      <c r="IH472" s="143"/>
      <c r="II472" s="143"/>
      <c r="IJ472" s="143"/>
      <c r="IK472" s="143"/>
      <c r="IL472" s="143"/>
      <c r="IM472" s="143"/>
      <c r="IN472" s="143"/>
      <c r="IO472" s="143"/>
      <c r="IP472" s="143"/>
      <c r="IQ472" s="143"/>
      <c r="IR472" s="143"/>
      <c r="IS472" s="143"/>
      <c r="IT472" s="143"/>
      <c r="IU472" s="143"/>
      <c r="IV472" s="143"/>
    </row>
    <row r="473" spans="1:256" s="144" customFormat="1" ht="15.6" x14ac:dyDescent="0.25">
      <c r="A473" s="147">
        <v>41640</v>
      </c>
      <c r="B473" s="146" t="s">
        <v>1308</v>
      </c>
      <c r="C473" s="146" t="s">
        <v>21</v>
      </c>
      <c r="D473" s="148">
        <v>41660</v>
      </c>
      <c r="E473" s="170" t="s">
        <v>64</v>
      </c>
      <c r="F473" s="156">
        <f>'2018-2019 Form'!F496</f>
        <v>0</v>
      </c>
      <c r="G473" s="156">
        <f t="shared" si="44"/>
        <v>0</v>
      </c>
      <c r="H473" s="156"/>
      <c r="I473" s="156"/>
      <c r="J473" s="156">
        <f t="shared" si="46"/>
        <v>0</v>
      </c>
      <c r="K473" s="156"/>
      <c r="L473" s="173"/>
      <c r="M473" s="173"/>
      <c r="N473" s="173"/>
      <c r="O473" s="157"/>
      <c r="P473" s="143"/>
      <c r="Q473" s="143"/>
      <c r="R473" s="143"/>
      <c r="S473" s="143"/>
      <c r="T473" s="143"/>
      <c r="U473" s="143"/>
      <c r="V473" s="143"/>
      <c r="W473" s="143"/>
      <c r="X473" s="143"/>
      <c r="Y473" s="143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43"/>
      <c r="AJ473" s="143"/>
      <c r="AK473" s="143"/>
      <c r="AL473" s="143"/>
      <c r="AM473" s="143"/>
      <c r="AN473" s="143"/>
      <c r="AO473" s="143"/>
      <c r="AP473" s="143"/>
      <c r="AQ473" s="143"/>
      <c r="AR473" s="143"/>
      <c r="AS473" s="143"/>
      <c r="AT473" s="143"/>
      <c r="AU473" s="143"/>
      <c r="AV473" s="143"/>
      <c r="AW473" s="143"/>
      <c r="AX473" s="143"/>
      <c r="AY473" s="143"/>
      <c r="AZ473" s="143"/>
      <c r="BA473" s="143"/>
      <c r="BB473" s="143"/>
      <c r="BC473" s="143"/>
      <c r="BD473" s="143"/>
      <c r="BE473" s="143"/>
      <c r="BF473" s="143"/>
      <c r="BG473" s="143"/>
      <c r="BH473" s="143"/>
      <c r="BI473" s="143"/>
      <c r="BJ473" s="143"/>
      <c r="BK473" s="143"/>
      <c r="BL473" s="143"/>
      <c r="BM473" s="143"/>
      <c r="BN473" s="143"/>
      <c r="BO473" s="143"/>
      <c r="BP473" s="143"/>
      <c r="BQ473" s="143"/>
      <c r="BR473" s="143"/>
      <c r="BS473" s="143"/>
      <c r="BT473" s="143"/>
      <c r="BU473" s="143"/>
      <c r="BV473" s="143"/>
      <c r="BW473" s="143"/>
      <c r="BX473" s="143"/>
      <c r="BY473" s="143"/>
      <c r="BZ473" s="143"/>
      <c r="CA473" s="143"/>
      <c r="CB473" s="143"/>
      <c r="CC473" s="143"/>
      <c r="CD473" s="143"/>
      <c r="CE473" s="143"/>
      <c r="CF473" s="143"/>
      <c r="CG473" s="143"/>
      <c r="CH473" s="143"/>
      <c r="CI473" s="143"/>
      <c r="CJ473" s="143"/>
      <c r="CK473" s="143"/>
      <c r="CL473" s="143"/>
      <c r="CM473" s="143"/>
      <c r="CN473" s="143"/>
      <c r="CO473" s="143"/>
      <c r="CP473" s="143"/>
      <c r="CQ473" s="143"/>
      <c r="CR473" s="143"/>
      <c r="CS473" s="143"/>
      <c r="CT473" s="143"/>
      <c r="CU473" s="143"/>
      <c r="CV473" s="143"/>
      <c r="CW473" s="143"/>
      <c r="CX473" s="143"/>
      <c r="CY473" s="143"/>
      <c r="CZ473" s="143"/>
      <c r="DA473" s="143"/>
      <c r="DB473" s="143"/>
      <c r="DC473" s="143"/>
      <c r="DD473" s="143"/>
      <c r="DE473" s="143"/>
      <c r="DF473" s="143"/>
      <c r="DG473" s="143"/>
      <c r="DH473" s="143"/>
      <c r="DI473" s="143"/>
      <c r="DJ473" s="143"/>
      <c r="DK473" s="143"/>
      <c r="DL473" s="143"/>
      <c r="DM473" s="143"/>
      <c r="DN473" s="143"/>
      <c r="DO473" s="143"/>
      <c r="DP473" s="143"/>
      <c r="DQ473" s="143"/>
      <c r="DR473" s="143"/>
      <c r="DS473" s="143"/>
      <c r="DT473" s="143"/>
      <c r="DU473" s="143"/>
      <c r="DV473" s="143"/>
      <c r="DW473" s="143"/>
      <c r="DX473" s="143"/>
      <c r="DY473" s="143"/>
      <c r="DZ473" s="143"/>
      <c r="EA473" s="143"/>
      <c r="EB473" s="143"/>
      <c r="EC473" s="143"/>
      <c r="ED473" s="143"/>
      <c r="EE473" s="143"/>
      <c r="EF473" s="143"/>
      <c r="EG473" s="143"/>
      <c r="EH473" s="143"/>
      <c r="EI473" s="143"/>
      <c r="EJ473" s="143"/>
      <c r="EK473" s="143"/>
      <c r="EL473" s="143"/>
      <c r="EM473" s="143"/>
      <c r="EN473" s="143"/>
      <c r="EO473" s="143"/>
      <c r="EP473" s="143"/>
      <c r="EQ473" s="143"/>
      <c r="ER473" s="143"/>
      <c r="ES473" s="143"/>
      <c r="ET473" s="143"/>
      <c r="EU473" s="143"/>
      <c r="EV473" s="143"/>
      <c r="EW473" s="143"/>
      <c r="EX473" s="143"/>
      <c r="EY473" s="143"/>
      <c r="EZ473" s="143"/>
      <c r="FA473" s="143"/>
      <c r="FB473" s="143"/>
      <c r="FC473" s="143"/>
      <c r="FD473" s="143"/>
      <c r="FE473" s="143"/>
      <c r="FF473" s="143"/>
      <c r="FG473" s="143"/>
      <c r="FH473" s="143"/>
      <c r="FI473" s="143"/>
      <c r="FJ473" s="143"/>
      <c r="FK473" s="143"/>
      <c r="FL473" s="143"/>
      <c r="FM473" s="143"/>
      <c r="FN473" s="143"/>
      <c r="FO473" s="143"/>
      <c r="FP473" s="143"/>
      <c r="FQ473" s="143"/>
      <c r="FR473" s="143"/>
      <c r="FS473" s="143"/>
      <c r="FT473" s="143"/>
      <c r="FU473" s="143"/>
      <c r="FV473" s="143"/>
      <c r="FW473" s="143"/>
      <c r="FX473" s="143"/>
      <c r="FY473" s="143"/>
      <c r="FZ473" s="143"/>
      <c r="GA473" s="143"/>
      <c r="GB473" s="143"/>
      <c r="GC473" s="143"/>
      <c r="GD473" s="143"/>
      <c r="GE473" s="143"/>
      <c r="GF473" s="143"/>
      <c r="GG473" s="143"/>
      <c r="GH473" s="143"/>
      <c r="GI473" s="143"/>
      <c r="GJ473" s="143"/>
      <c r="GK473" s="143"/>
      <c r="GL473" s="143"/>
      <c r="GM473" s="143"/>
      <c r="GN473" s="143"/>
      <c r="GO473" s="143"/>
      <c r="GP473" s="143"/>
      <c r="GQ473" s="143"/>
      <c r="GR473" s="143"/>
      <c r="GS473" s="143"/>
      <c r="GT473" s="143"/>
      <c r="GU473" s="143"/>
      <c r="GV473" s="143"/>
      <c r="GW473" s="143"/>
      <c r="GX473" s="143"/>
      <c r="GY473" s="143"/>
      <c r="GZ473" s="143"/>
      <c r="HA473" s="143"/>
      <c r="HB473" s="143"/>
      <c r="HC473" s="143"/>
      <c r="HD473" s="143"/>
      <c r="HE473" s="143"/>
      <c r="HF473" s="143"/>
      <c r="HG473" s="143"/>
      <c r="HH473" s="143"/>
      <c r="HI473" s="143"/>
      <c r="HJ473" s="143"/>
      <c r="HK473" s="143"/>
      <c r="HL473" s="143"/>
      <c r="HM473" s="143"/>
      <c r="HN473" s="143"/>
      <c r="HO473" s="143"/>
      <c r="HP473" s="143"/>
      <c r="HQ473" s="143"/>
      <c r="HR473" s="143"/>
      <c r="HS473" s="143"/>
      <c r="HT473" s="143"/>
      <c r="HU473" s="143"/>
      <c r="HV473" s="143"/>
      <c r="HW473" s="143"/>
      <c r="HX473" s="143"/>
      <c r="HY473" s="143"/>
      <c r="HZ473" s="143"/>
      <c r="IA473" s="143"/>
      <c r="IB473" s="143"/>
      <c r="IC473" s="143"/>
      <c r="ID473" s="143"/>
      <c r="IE473" s="143"/>
      <c r="IF473" s="143"/>
      <c r="IG473" s="143"/>
      <c r="IH473" s="143"/>
      <c r="II473" s="143"/>
      <c r="IJ473" s="143"/>
      <c r="IK473" s="143"/>
      <c r="IL473" s="143"/>
      <c r="IM473" s="143"/>
      <c r="IN473" s="143"/>
      <c r="IO473" s="143"/>
      <c r="IP473" s="143"/>
      <c r="IQ473" s="143"/>
      <c r="IR473" s="143"/>
      <c r="IS473" s="143"/>
      <c r="IT473" s="143"/>
      <c r="IU473" s="143"/>
      <c r="IV473" s="143"/>
    </row>
    <row r="474" spans="1:256" s="144" customFormat="1" ht="15.6" x14ac:dyDescent="0.25">
      <c r="A474" s="149">
        <v>41645</v>
      </c>
      <c r="B474" s="146" t="s">
        <v>1308</v>
      </c>
      <c r="C474" s="159" t="s">
        <v>711</v>
      </c>
      <c r="D474" s="148">
        <v>41660</v>
      </c>
      <c r="E474" s="148" t="s">
        <v>296</v>
      </c>
      <c r="F474" s="156">
        <f>'2018-2019 Form'!F497</f>
        <v>0</v>
      </c>
      <c r="G474" s="156">
        <f t="shared" si="44"/>
        <v>0</v>
      </c>
      <c r="H474" s="156"/>
      <c r="I474" s="156"/>
      <c r="J474" s="156">
        <f t="shared" si="46"/>
        <v>0</v>
      </c>
      <c r="K474" s="156"/>
      <c r="L474" s="173"/>
      <c r="M474" s="173"/>
      <c r="N474" s="173"/>
      <c r="O474" s="157"/>
      <c r="P474" s="143"/>
      <c r="Q474" s="143"/>
      <c r="R474" s="143"/>
      <c r="S474" s="143"/>
      <c r="T474" s="143"/>
      <c r="U474" s="143"/>
      <c r="V474" s="143"/>
      <c r="W474" s="143"/>
      <c r="X474" s="143"/>
      <c r="Y474" s="143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43"/>
      <c r="AJ474" s="143"/>
      <c r="AK474" s="143"/>
      <c r="AL474" s="143"/>
      <c r="AM474" s="143"/>
      <c r="AN474" s="143"/>
      <c r="AO474" s="143"/>
      <c r="AP474" s="143"/>
      <c r="AQ474" s="143"/>
      <c r="AR474" s="143"/>
      <c r="AS474" s="143"/>
      <c r="AT474" s="143"/>
      <c r="AU474" s="143"/>
      <c r="AV474" s="143"/>
      <c r="AW474" s="143"/>
      <c r="AX474" s="143"/>
      <c r="AY474" s="143"/>
      <c r="AZ474" s="143"/>
      <c r="BA474" s="143"/>
      <c r="BB474" s="143"/>
      <c r="BC474" s="143"/>
      <c r="BD474" s="143"/>
      <c r="BE474" s="143"/>
      <c r="BF474" s="143"/>
      <c r="BG474" s="143"/>
      <c r="BH474" s="143"/>
      <c r="BI474" s="143"/>
      <c r="BJ474" s="143"/>
      <c r="BK474" s="143"/>
      <c r="BL474" s="143"/>
      <c r="BM474" s="143"/>
      <c r="BN474" s="143"/>
      <c r="BO474" s="143"/>
      <c r="BP474" s="143"/>
      <c r="BQ474" s="143"/>
      <c r="BR474" s="143"/>
      <c r="BS474" s="143"/>
      <c r="BT474" s="143"/>
      <c r="BU474" s="143"/>
      <c r="BV474" s="143"/>
      <c r="BW474" s="143"/>
      <c r="BX474" s="143"/>
      <c r="BY474" s="143"/>
      <c r="BZ474" s="143"/>
      <c r="CA474" s="143"/>
      <c r="CB474" s="143"/>
      <c r="CC474" s="143"/>
      <c r="CD474" s="143"/>
      <c r="CE474" s="143"/>
      <c r="CF474" s="143"/>
      <c r="CG474" s="143"/>
      <c r="CH474" s="143"/>
      <c r="CI474" s="143"/>
      <c r="CJ474" s="143"/>
      <c r="CK474" s="143"/>
      <c r="CL474" s="143"/>
      <c r="CM474" s="143"/>
      <c r="CN474" s="143"/>
      <c r="CO474" s="143"/>
      <c r="CP474" s="143"/>
      <c r="CQ474" s="143"/>
      <c r="CR474" s="143"/>
      <c r="CS474" s="143"/>
      <c r="CT474" s="143"/>
      <c r="CU474" s="143"/>
      <c r="CV474" s="143"/>
      <c r="CW474" s="143"/>
      <c r="CX474" s="143"/>
      <c r="CY474" s="143"/>
      <c r="CZ474" s="143"/>
      <c r="DA474" s="143"/>
      <c r="DB474" s="143"/>
      <c r="DC474" s="143"/>
      <c r="DD474" s="143"/>
      <c r="DE474" s="143"/>
      <c r="DF474" s="143"/>
      <c r="DG474" s="143"/>
      <c r="DH474" s="143"/>
      <c r="DI474" s="143"/>
      <c r="DJ474" s="143"/>
      <c r="DK474" s="143"/>
      <c r="DL474" s="143"/>
      <c r="DM474" s="143"/>
      <c r="DN474" s="143"/>
      <c r="DO474" s="143"/>
      <c r="DP474" s="143"/>
      <c r="DQ474" s="143"/>
      <c r="DR474" s="143"/>
      <c r="DS474" s="143"/>
      <c r="DT474" s="143"/>
      <c r="DU474" s="143"/>
      <c r="DV474" s="143"/>
      <c r="DW474" s="143"/>
      <c r="DX474" s="143"/>
      <c r="DY474" s="143"/>
      <c r="DZ474" s="143"/>
      <c r="EA474" s="143"/>
      <c r="EB474" s="143"/>
      <c r="EC474" s="143"/>
      <c r="ED474" s="143"/>
      <c r="EE474" s="143"/>
      <c r="EF474" s="143"/>
      <c r="EG474" s="143"/>
      <c r="EH474" s="143"/>
      <c r="EI474" s="143"/>
      <c r="EJ474" s="143"/>
      <c r="EK474" s="143"/>
      <c r="EL474" s="143"/>
      <c r="EM474" s="143"/>
      <c r="EN474" s="143"/>
      <c r="EO474" s="143"/>
      <c r="EP474" s="143"/>
      <c r="EQ474" s="143"/>
      <c r="ER474" s="143"/>
      <c r="ES474" s="143"/>
      <c r="ET474" s="143"/>
      <c r="EU474" s="143"/>
      <c r="EV474" s="143"/>
      <c r="EW474" s="143"/>
      <c r="EX474" s="143"/>
      <c r="EY474" s="143"/>
      <c r="EZ474" s="143"/>
      <c r="FA474" s="143"/>
      <c r="FB474" s="143"/>
      <c r="FC474" s="143"/>
      <c r="FD474" s="143"/>
      <c r="FE474" s="143"/>
      <c r="FF474" s="143"/>
      <c r="FG474" s="143"/>
      <c r="FH474" s="143"/>
      <c r="FI474" s="143"/>
      <c r="FJ474" s="143"/>
      <c r="FK474" s="143"/>
      <c r="FL474" s="143"/>
      <c r="FM474" s="143"/>
      <c r="FN474" s="143"/>
      <c r="FO474" s="143"/>
      <c r="FP474" s="143"/>
      <c r="FQ474" s="143"/>
      <c r="FR474" s="143"/>
      <c r="FS474" s="143"/>
      <c r="FT474" s="143"/>
      <c r="FU474" s="143"/>
      <c r="FV474" s="143"/>
      <c r="FW474" s="143"/>
      <c r="FX474" s="143"/>
      <c r="FY474" s="143"/>
      <c r="FZ474" s="143"/>
      <c r="GA474" s="143"/>
      <c r="GB474" s="143"/>
      <c r="GC474" s="143"/>
      <c r="GD474" s="143"/>
      <c r="GE474" s="143"/>
      <c r="GF474" s="143"/>
      <c r="GG474" s="143"/>
      <c r="GH474" s="143"/>
      <c r="GI474" s="143"/>
      <c r="GJ474" s="143"/>
      <c r="GK474" s="143"/>
      <c r="GL474" s="143"/>
      <c r="GM474" s="143"/>
      <c r="GN474" s="143"/>
      <c r="GO474" s="143"/>
      <c r="GP474" s="143"/>
      <c r="GQ474" s="143"/>
      <c r="GR474" s="143"/>
      <c r="GS474" s="143"/>
      <c r="GT474" s="143"/>
      <c r="GU474" s="143"/>
      <c r="GV474" s="143"/>
      <c r="GW474" s="143"/>
      <c r="GX474" s="143"/>
      <c r="GY474" s="143"/>
      <c r="GZ474" s="143"/>
      <c r="HA474" s="143"/>
      <c r="HB474" s="143"/>
      <c r="HC474" s="143"/>
      <c r="HD474" s="143"/>
      <c r="HE474" s="143"/>
      <c r="HF474" s="143"/>
      <c r="HG474" s="143"/>
      <c r="HH474" s="143"/>
      <c r="HI474" s="143"/>
      <c r="HJ474" s="143"/>
      <c r="HK474" s="143"/>
      <c r="HL474" s="143"/>
      <c r="HM474" s="143"/>
      <c r="HN474" s="143"/>
      <c r="HO474" s="143"/>
      <c r="HP474" s="143"/>
      <c r="HQ474" s="143"/>
      <c r="HR474" s="143"/>
      <c r="HS474" s="143"/>
      <c r="HT474" s="143"/>
      <c r="HU474" s="143"/>
      <c r="HV474" s="143"/>
      <c r="HW474" s="143"/>
      <c r="HX474" s="143"/>
      <c r="HY474" s="143"/>
      <c r="HZ474" s="143"/>
      <c r="IA474" s="143"/>
      <c r="IB474" s="143"/>
      <c r="IC474" s="143"/>
      <c r="ID474" s="143"/>
      <c r="IE474" s="143"/>
      <c r="IF474" s="143"/>
      <c r="IG474" s="143"/>
      <c r="IH474" s="143"/>
      <c r="II474" s="143"/>
      <c r="IJ474" s="143"/>
      <c r="IK474" s="143"/>
      <c r="IL474" s="143"/>
      <c r="IM474" s="143"/>
      <c r="IN474" s="143"/>
      <c r="IO474" s="143"/>
      <c r="IP474" s="143"/>
      <c r="IQ474" s="143"/>
      <c r="IR474" s="143"/>
      <c r="IS474" s="143"/>
      <c r="IT474" s="143"/>
      <c r="IU474" s="143"/>
      <c r="IV474" s="143"/>
    </row>
    <row r="475" spans="1:256" s="144" customFormat="1" ht="15.6" x14ac:dyDescent="0.25">
      <c r="A475" s="147">
        <v>41660</v>
      </c>
      <c r="B475" s="146" t="s">
        <v>712</v>
      </c>
      <c r="C475" s="146" t="s">
        <v>712</v>
      </c>
      <c r="D475" s="148">
        <v>72140</v>
      </c>
      <c r="E475" s="170" t="s">
        <v>713</v>
      </c>
      <c r="F475" s="156">
        <f>SUM(F451:F474)</f>
        <v>0</v>
      </c>
      <c r="G475" s="156">
        <f>SUM(G451:G474)</f>
        <v>0</v>
      </c>
      <c r="H475" s="156"/>
      <c r="I475" s="156"/>
      <c r="J475" s="156">
        <f>SUM(J451:J474)</f>
        <v>0</v>
      </c>
      <c r="K475" s="156"/>
      <c r="L475" s="173"/>
      <c r="M475" s="173"/>
      <c r="N475" s="173"/>
      <c r="O475" s="157">
        <f>SUM(O451:O474)</f>
        <v>0</v>
      </c>
      <c r="P475" s="143"/>
      <c r="Q475" s="143"/>
      <c r="R475" s="143"/>
      <c r="S475" s="143"/>
      <c r="T475" s="143"/>
      <c r="U475" s="143"/>
      <c r="V475" s="143"/>
      <c r="W475" s="143"/>
      <c r="X475" s="143"/>
      <c r="Y475" s="143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43"/>
      <c r="AJ475" s="143"/>
      <c r="AK475" s="143"/>
      <c r="AL475" s="143"/>
      <c r="AM475" s="143"/>
      <c r="AN475" s="143"/>
      <c r="AO475" s="143"/>
      <c r="AP475" s="143"/>
      <c r="AQ475" s="143"/>
      <c r="AR475" s="143"/>
      <c r="AS475" s="143"/>
      <c r="AT475" s="143"/>
      <c r="AU475" s="143"/>
      <c r="AV475" s="143"/>
      <c r="AW475" s="143"/>
      <c r="AX475" s="143"/>
      <c r="AY475" s="143"/>
      <c r="AZ475" s="143"/>
      <c r="BA475" s="143"/>
      <c r="BB475" s="143"/>
      <c r="BC475" s="143"/>
      <c r="BD475" s="143"/>
      <c r="BE475" s="143"/>
      <c r="BF475" s="143"/>
      <c r="BG475" s="143"/>
      <c r="BH475" s="143"/>
      <c r="BI475" s="143"/>
      <c r="BJ475" s="143"/>
      <c r="BK475" s="143"/>
      <c r="BL475" s="143"/>
      <c r="BM475" s="143"/>
      <c r="BN475" s="143"/>
      <c r="BO475" s="143"/>
      <c r="BP475" s="143"/>
      <c r="BQ475" s="143"/>
      <c r="BR475" s="143"/>
      <c r="BS475" s="143"/>
      <c r="BT475" s="143"/>
      <c r="BU475" s="143"/>
      <c r="BV475" s="143"/>
      <c r="BW475" s="143"/>
      <c r="BX475" s="143"/>
      <c r="BY475" s="143"/>
      <c r="BZ475" s="143"/>
      <c r="CA475" s="143"/>
      <c r="CB475" s="143"/>
      <c r="CC475" s="143"/>
      <c r="CD475" s="143"/>
      <c r="CE475" s="143"/>
      <c r="CF475" s="143"/>
      <c r="CG475" s="143"/>
      <c r="CH475" s="143"/>
      <c r="CI475" s="143"/>
      <c r="CJ475" s="143"/>
      <c r="CK475" s="143"/>
      <c r="CL475" s="143"/>
      <c r="CM475" s="143"/>
      <c r="CN475" s="143"/>
      <c r="CO475" s="143"/>
      <c r="CP475" s="143"/>
      <c r="CQ475" s="143"/>
      <c r="CR475" s="143"/>
      <c r="CS475" s="143"/>
      <c r="CT475" s="143"/>
      <c r="CU475" s="143"/>
      <c r="CV475" s="143"/>
      <c r="CW475" s="143"/>
      <c r="CX475" s="143"/>
      <c r="CY475" s="143"/>
      <c r="CZ475" s="143"/>
      <c r="DA475" s="143"/>
      <c r="DB475" s="143"/>
      <c r="DC475" s="143"/>
      <c r="DD475" s="143"/>
      <c r="DE475" s="143"/>
      <c r="DF475" s="143"/>
      <c r="DG475" s="143"/>
      <c r="DH475" s="143"/>
      <c r="DI475" s="143"/>
      <c r="DJ475" s="143"/>
      <c r="DK475" s="143"/>
      <c r="DL475" s="143"/>
      <c r="DM475" s="143"/>
      <c r="DN475" s="143"/>
      <c r="DO475" s="143"/>
      <c r="DP475" s="143"/>
      <c r="DQ475" s="143"/>
      <c r="DR475" s="143"/>
      <c r="DS475" s="143"/>
      <c r="DT475" s="143"/>
      <c r="DU475" s="143"/>
      <c r="DV475" s="143"/>
      <c r="DW475" s="143"/>
      <c r="DX475" s="143"/>
      <c r="DY475" s="143"/>
      <c r="DZ475" s="143"/>
      <c r="EA475" s="143"/>
      <c r="EB475" s="143"/>
      <c r="EC475" s="143"/>
      <c r="ED475" s="143"/>
      <c r="EE475" s="143"/>
      <c r="EF475" s="143"/>
      <c r="EG475" s="143"/>
      <c r="EH475" s="143"/>
      <c r="EI475" s="143"/>
      <c r="EJ475" s="143"/>
      <c r="EK475" s="143"/>
      <c r="EL475" s="143"/>
      <c r="EM475" s="143"/>
      <c r="EN475" s="143"/>
      <c r="EO475" s="143"/>
      <c r="EP475" s="143"/>
      <c r="EQ475" s="143"/>
      <c r="ER475" s="143"/>
      <c r="ES475" s="143"/>
      <c r="ET475" s="143"/>
      <c r="EU475" s="143"/>
      <c r="EV475" s="143"/>
      <c r="EW475" s="143"/>
      <c r="EX475" s="143"/>
      <c r="EY475" s="143"/>
      <c r="EZ475" s="143"/>
      <c r="FA475" s="143"/>
      <c r="FB475" s="143"/>
      <c r="FC475" s="143"/>
      <c r="FD475" s="143"/>
      <c r="FE475" s="143"/>
      <c r="FF475" s="143"/>
      <c r="FG475" s="143"/>
      <c r="FH475" s="143"/>
      <c r="FI475" s="143"/>
      <c r="FJ475" s="143"/>
      <c r="FK475" s="143"/>
      <c r="FL475" s="143"/>
      <c r="FM475" s="143"/>
      <c r="FN475" s="143"/>
      <c r="FO475" s="143"/>
      <c r="FP475" s="143"/>
      <c r="FQ475" s="143"/>
      <c r="FR475" s="143"/>
      <c r="FS475" s="143"/>
      <c r="FT475" s="143"/>
      <c r="FU475" s="143"/>
      <c r="FV475" s="143"/>
      <c r="FW475" s="143"/>
      <c r="FX475" s="143"/>
      <c r="FY475" s="143"/>
      <c r="FZ475" s="143"/>
      <c r="GA475" s="143"/>
      <c r="GB475" s="143"/>
      <c r="GC475" s="143"/>
      <c r="GD475" s="143"/>
      <c r="GE475" s="143"/>
      <c r="GF475" s="143"/>
      <c r="GG475" s="143"/>
      <c r="GH475" s="143"/>
      <c r="GI475" s="143"/>
      <c r="GJ475" s="143"/>
      <c r="GK475" s="143"/>
      <c r="GL475" s="143"/>
      <c r="GM475" s="143"/>
      <c r="GN475" s="143"/>
      <c r="GO475" s="143"/>
      <c r="GP475" s="143"/>
      <c r="GQ475" s="143"/>
      <c r="GR475" s="143"/>
      <c r="GS475" s="143"/>
      <c r="GT475" s="143"/>
      <c r="GU475" s="143"/>
      <c r="GV475" s="143"/>
      <c r="GW475" s="143"/>
      <c r="GX475" s="143"/>
      <c r="GY475" s="143"/>
      <c r="GZ475" s="143"/>
      <c r="HA475" s="143"/>
      <c r="HB475" s="143"/>
      <c r="HC475" s="143"/>
      <c r="HD475" s="143"/>
      <c r="HE475" s="143"/>
      <c r="HF475" s="143"/>
      <c r="HG475" s="143"/>
      <c r="HH475" s="143"/>
      <c r="HI475" s="143"/>
      <c r="HJ475" s="143"/>
      <c r="HK475" s="143"/>
      <c r="HL475" s="143"/>
      <c r="HM475" s="143"/>
      <c r="HN475" s="143"/>
      <c r="HO475" s="143"/>
      <c r="HP475" s="143"/>
      <c r="HQ475" s="143"/>
      <c r="HR475" s="143"/>
      <c r="HS475" s="143"/>
      <c r="HT475" s="143"/>
      <c r="HU475" s="143"/>
      <c r="HV475" s="143"/>
      <c r="HW475" s="143"/>
      <c r="HX475" s="143"/>
      <c r="HY475" s="143"/>
      <c r="HZ475" s="143"/>
      <c r="IA475" s="143"/>
      <c r="IB475" s="143"/>
      <c r="IC475" s="143"/>
      <c r="ID475" s="143"/>
      <c r="IE475" s="143"/>
      <c r="IF475" s="143"/>
      <c r="IG475" s="143"/>
      <c r="IH475" s="143"/>
      <c r="II475" s="143"/>
      <c r="IJ475" s="143"/>
      <c r="IK475" s="143"/>
      <c r="IL475" s="143"/>
      <c r="IM475" s="143"/>
      <c r="IN475" s="143"/>
      <c r="IO475" s="143"/>
      <c r="IP475" s="143"/>
      <c r="IQ475" s="143"/>
      <c r="IR475" s="143"/>
      <c r="IS475" s="143"/>
      <c r="IT475" s="143"/>
      <c r="IU475" s="143"/>
      <c r="IV475" s="143"/>
    </row>
    <row r="476" spans="1:256" s="151" customFormat="1" ht="15.6" x14ac:dyDescent="0.25">
      <c r="A476" s="301" t="s">
        <v>1309</v>
      </c>
      <c r="B476" s="302"/>
      <c r="C476" s="302"/>
      <c r="D476" s="302"/>
      <c r="E476" s="302"/>
      <c r="F476" s="302"/>
      <c r="G476" s="302"/>
      <c r="H476" s="302"/>
      <c r="I476" s="302"/>
      <c r="J476" s="302"/>
      <c r="K476" s="302"/>
      <c r="L476" s="302"/>
      <c r="M476" s="302"/>
      <c r="N476" s="302"/>
      <c r="O476" s="303"/>
      <c r="P476" s="143"/>
      <c r="Q476" s="143"/>
      <c r="R476" s="143"/>
      <c r="S476" s="143"/>
      <c r="T476" s="143"/>
      <c r="U476" s="143"/>
      <c r="V476" s="143"/>
      <c r="W476" s="143"/>
      <c r="X476" s="143"/>
      <c r="Y476" s="143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43"/>
      <c r="AJ476" s="143"/>
      <c r="AK476" s="143"/>
      <c r="AL476" s="143"/>
      <c r="AM476" s="143"/>
      <c r="AN476" s="143"/>
      <c r="AO476" s="143"/>
      <c r="AP476" s="143"/>
      <c r="AQ476" s="143"/>
      <c r="AR476" s="143"/>
      <c r="AS476" s="143"/>
      <c r="AT476" s="143"/>
      <c r="AU476" s="143"/>
      <c r="AV476" s="143"/>
      <c r="AW476" s="143"/>
      <c r="AX476" s="143"/>
      <c r="AY476" s="143"/>
      <c r="AZ476" s="143"/>
      <c r="BA476" s="143"/>
      <c r="BB476" s="143"/>
      <c r="BC476" s="143"/>
      <c r="BD476" s="143"/>
      <c r="BE476" s="143"/>
      <c r="BF476" s="143"/>
      <c r="BG476" s="143"/>
      <c r="BH476" s="143"/>
      <c r="BI476" s="143"/>
      <c r="BJ476" s="143"/>
      <c r="BK476" s="143"/>
      <c r="BL476" s="143"/>
      <c r="BM476" s="143"/>
      <c r="BN476" s="143"/>
      <c r="BO476" s="143"/>
      <c r="BP476" s="143"/>
      <c r="BQ476" s="143"/>
      <c r="BR476" s="143"/>
      <c r="BS476" s="143"/>
      <c r="BT476" s="143"/>
      <c r="BU476" s="143"/>
      <c r="BV476" s="143"/>
      <c r="BW476" s="143"/>
      <c r="BX476" s="143"/>
      <c r="BY476" s="143"/>
      <c r="BZ476" s="143"/>
      <c r="CA476" s="143"/>
      <c r="CB476" s="143"/>
      <c r="CC476" s="143"/>
      <c r="CD476" s="143"/>
      <c r="CE476" s="143"/>
      <c r="CF476" s="143"/>
      <c r="CG476" s="143"/>
      <c r="CH476" s="143"/>
      <c r="CI476" s="143"/>
      <c r="CJ476" s="143"/>
      <c r="CK476" s="143"/>
      <c r="CL476" s="143"/>
      <c r="CM476" s="143"/>
      <c r="CN476" s="143"/>
      <c r="CO476" s="143"/>
      <c r="CP476" s="143"/>
      <c r="CQ476" s="143"/>
      <c r="CR476" s="143"/>
      <c r="CS476" s="143"/>
      <c r="CT476" s="143"/>
      <c r="CU476" s="143"/>
      <c r="CV476" s="143"/>
      <c r="CW476" s="143"/>
      <c r="CX476" s="143"/>
      <c r="CY476" s="143"/>
      <c r="CZ476" s="143"/>
      <c r="DA476" s="143"/>
      <c r="DB476" s="143"/>
      <c r="DC476" s="143"/>
      <c r="DD476" s="143"/>
      <c r="DE476" s="143"/>
      <c r="DF476" s="143"/>
      <c r="DG476" s="143"/>
      <c r="DH476" s="143"/>
      <c r="DI476" s="143"/>
      <c r="DJ476" s="143"/>
      <c r="DK476" s="143"/>
      <c r="DL476" s="143"/>
      <c r="DM476" s="143"/>
      <c r="DN476" s="143"/>
      <c r="DO476" s="143"/>
      <c r="DP476" s="143"/>
      <c r="DQ476" s="143"/>
      <c r="DR476" s="143"/>
      <c r="DS476" s="143"/>
      <c r="DT476" s="143"/>
      <c r="DU476" s="143"/>
      <c r="DV476" s="143"/>
      <c r="DW476" s="143"/>
      <c r="DX476" s="143"/>
      <c r="DY476" s="143"/>
      <c r="DZ476" s="143"/>
      <c r="EA476" s="143"/>
      <c r="EB476" s="143"/>
      <c r="EC476" s="143"/>
      <c r="ED476" s="143"/>
      <c r="EE476" s="143"/>
      <c r="EF476" s="143"/>
      <c r="EG476" s="143"/>
      <c r="EH476" s="143"/>
      <c r="EI476" s="143"/>
      <c r="EJ476" s="143"/>
      <c r="EK476" s="143"/>
      <c r="EL476" s="143"/>
      <c r="EM476" s="143"/>
      <c r="EN476" s="143"/>
      <c r="EO476" s="143"/>
      <c r="EP476" s="143"/>
      <c r="EQ476" s="143"/>
      <c r="ER476" s="143"/>
      <c r="ES476" s="143"/>
      <c r="ET476" s="143"/>
      <c r="EU476" s="143"/>
      <c r="EV476" s="143"/>
      <c r="EW476" s="143"/>
      <c r="EX476" s="143"/>
      <c r="EY476" s="143"/>
      <c r="EZ476" s="143"/>
      <c r="FA476" s="143"/>
      <c r="FB476" s="143"/>
      <c r="FC476" s="143"/>
      <c r="FD476" s="143"/>
      <c r="FE476" s="143"/>
      <c r="FF476" s="143"/>
      <c r="FG476" s="143"/>
      <c r="FH476" s="143"/>
      <c r="FI476" s="143"/>
      <c r="FJ476" s="143"/>
      <c r="FK476" s="143"/>
      <c r="FL476" s="143"/>
      <c r="FM476" s="143"/>
      <c r="FN476" s="143"/>
      <c r="FO476" s="143"/>
      <c r="FP476" s="143"/>
      <c r="FQ476" s="143"/>
      <c r="FR476" s="143"/>
      <c r="FS476" s="143"/>
      <c r="FT476" s="143"/>
      <c r="FU476" s="143"/>
      <c r="FV476" s="143"/>
      <c r="FW476" s="143"/>
      <c r="FX476" s="143"/>
      <c r="FY476" s="143"/>
      <c r="FZ476" s="143"/>
      <c r="GA476" s="143"/>
      <c r="GB476" s="143"/>
      <c r="GC476" s="143"/>
      <c r="GD476" s="143"/>
      <c r="GE476" s="143"/>
      <c r="GF476" s="143"/>
      <c r="GG476" s="143"/>
      <c r="GH476" s="143"/>
      <c r="GI476" s="143"/>
      <c r="GJ476" s="143"/>
      <c r="GK476" s="143"/>
      <c r="GL476" s="143"/>
      <c r="GM476" s="143"/>
      <c r="GN476" s="143"/>
      <c r="GO476" s="143"/>
      <c r="GP476" s="143"/>
      <c r="GQ476" s="143"/>
      <c r="GR476" s="143"/>
      <c r="GS476" s="143"/>
      <c r="GT476" s="143"/>
      <c r="GU476" s="143"/>
      <c r="GV476" s="143"/>
      <c r="GW476" s="143"/>
      <c r="GX476" s="143"/>
      <c r="GY476" s="143"/>
      <c r="GZ476" s="143"/>
      <c r="HA476" s="143"/>
      <c r="HB476" s="143"/>
      <c r="HC476" s="143"/>
      <c r="HD476" s="143"/>
      <c r="HE476" s="143"/>
      <c r="HF476" s="143"/>
      <c r="HG476" s="143"/>
      <c r="HH476" s="143"/>
      <c r="HI476" s="143"/>
      <c r="HJ476" s="143"/>
      <c r="HK476" s="143"/>
      <c r="HL476" s="143"/>
      <c r="HM476" s="143"/>
      <c r="HN476" s="143"/>
      <c r="HO476" s="143"/>
      <c r="HP476" s="143"/>
      <c r="HQ476" s="143"/>
      <c r="HR476" s="143"/>
      <c r="HS476" s="143"/>
      <c r="HT476" s="143"/>
      <c r="HU476" s="143"/>
      <c r="HV476" s="143"/>
      <c r="HW476" s="143"/>
      <c r="HX476" s="143"/>
      <c r="HY476" s="143"/>
      <c r="HZ476" s="143"/>
      <c r="IA476" s="143"/>
      <c r="IB476" s="143"/>
      <c r="IC476" s="143"/>
      <c r="ID476" s="143"/>
      <c r="IE476" s="143"/>
      <c r="IF476" s="143"/>
      <c r="IG476" s="143"/>
      <c r="IH476" s="143"/>
      <c r="II476" s="143"/>
      <c r="IJ476" s="143"/>
      <c r="IK476" s="143"/>
      <c r="IL476" s="143"/>
      <c r="IM476" s="143"/>
      <c r="IN476" s="143"/>
      <c r="IO476" s="143"/>
      <c r="IP476" s="143"/>
      <c r="IQ476" s="143"/>
      <c r="IR476" s="143"/>
      <c r="IS476" s="143"/>
      <c r="IT476" s="143"/>
      <c r="IU476" s="143"/>
      <c r="IV476" s="143"/>
    </row>
    <row r="477" spans="1:256" s="144" customFormat="1" ht="15.6" x14ac:dyDescent="0.25">
      <c r="A477" s="147">
        <v>43000</v>
      </c>
      <c r="B477" s="146" t="s">
        <v>1310</v>
      </c>
      <c r="C477" s="146" t="s">
        <v>79</v>
      </c>
      <c r="D477" s="148">
        <v>43200</v>
      </c>
      <c r="E477" s="170" t="s">
        <v>65</v>
      </c>
      <c r="F477" s="156">
        <f>'2018-2019 Form'!F500</f>
        <v>0</v>
      </c>
      <c r="G477" s="156">
        <f>F477</f>
        <v>0</v>
      </c>
      <c r="H477" s="156"/>
      <c r="I477" s="156"/>
      <c r="J477" s="156">
        <f>F477</f>
        <v>0</v>
      </c>
      <c r="K477" s="156"/>
      <c r="L477" s="173"/>
      <c r="M477" s="173"/>
      <c r="N477" s="173"/>
      <c r="O477" s="157"/>
      <c r="P477" s="143"/>
      <c r="Q477" s="143"/>
      <c r="R477" s="143"/>
      <c r="S477" s="143"/>
      <c r="T477" s="143"/>
      <c r="U477" s="143"/>
      <c r="V477" s="143"/>
      <c r="W477" s="143"/>
      <c r="X477" s="143"/>
      <c r="Y477" s="143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43"/>
      <c r="AJ477" s="143"/>
      <c r="AK477" s="143"/>
      <c r="AL477" s="143"/>
      <c r="AM477" s="143"/>
      <c r="AN477" s="143"/>
      <c r="AO477" s="143"/>
      <c r="AP477" s="143"/>
      <c r="AQ477" s="143"/>
      <c r="AR477" s="143"/>
      <c r="AS477" s="143"/>
      <c r="AT477" s="143"/>
      <c r="AU477" s="143"/>
      <c r="AV477" s="143"/>
      <c r="AW477" s="143"/>
      <c r="AX477" s="143"/>
      <c r="AY477" s="143"/>
      <c r="AZ477" s="143"/>
      <c r="BA477" s="143"/>
      <c r="BB477" s="143"/>
      <c r="BC477" s="143"/>
      <c r="BD477" s="143"/>
      <c r="BE477" s="143"/>
      <c r="BF477" s="143"/>
      <c r="BG477" s="143"/>
      <c r="BH477" s="143"/>
      <c r="BI477" s="143"/>
      <c r="BJ477" s="143"/>
      <c r="BK477" s="143"/>
      <c r="BL477" s="143"/>
      <c r="BM477" s="143"/>
      <c r="BN477" s="143"/>
      <c r="BO477" s="143"/>
      <c r="BP477" s="143"/>
      <c r="BQ477" s="143"/>
      <c r="BR477" s="143"/>
      <c r="BS477" s="143"/>
      <c r="BT477" s="143"/>
      <c r="BU477" s="143"/>
      <c r="BV477" s="143"/>
      <c r="BW477" s="143"/>
      <c r="BX477" s="143"/>
      <c r="BY477" s="143"/>
      <c r="BZ477" s="143"/>
      <c r="CA477" s="143"/>
      <c r="CB477" s="143"/>
      <c r="CC477" s="143"/>
      <c r="CD477" s="143"/>
      <c r="CE477" s="143"/>
      <c r="CF477" s="143"/>
      <c r="CG477" s="143"/>
      <c r="CH477" s="143"/>
      <c r="CI477" s="143"/>
      <c r="CJ477" s="143"/>
      <c r="CK477" s="143"/>
      <c r="CL477" s="143"/>
      <c r="CM477" s="143"/>
      <c r="CN477" s="143"/>
      <c r="CO477" s="143"/>
      <c r="CP477" s="143"/>
      <c r="CQ477" s="143"/>
      <c r="CR477" s="143"/>
      <c r="CS477" s="143"/>
      <c r="CT477" s="143"/>
      <c r="CU477" s="143"/>
      <c r="CV477" s="143"/>
      <c r="CW477" s="143"/>
      <c r="CX477" s="143"/>
      <c r="CY477" s="143"/>
      <c r="CZ477" s="143"/>
      <c r="DA477" s="143"/>
      <c r="DB477" s="143"/>
      <c r="DC477" s="143"/>
      <c r="DD477" s="143"/>
      <c r="DE477" s="143"/>
      <c r="DF477" s="143"/>
      <c r="DG477" s="143"/>
      <c r="DH477" s="143"/>
      <c r="DI477" s="143"/>
      <c r="DJ477" s="143"/>
      <c r="DK477" s="143"/>
      <c r="DL477" s="143"/>
      <c r="DM477" s="143"/>
      <c r="DN477" s="143"/>
      <c r="DO477" s="143"/>
      <c r="DP477" s="143"/>
      <c r="DQ477" s="143"/>
      <c r="DR477" s="143"/>
      <c r="DS477" s="143"/>
      <c r="DT477" s="143"/>
      <c r="DU477" s="143"/>
      <c r="DV477" s="143"/>
      <c r="DW477" s="143"/>
      <c r="DX477" s="143"/>
      <c r="DY477" s="143"/>
      <c r="DZ477" s="143"/>
      <c r="EA477" s="143"/>
      <c r="EB477" s="143"/>
      <c r="EC477" s="143"/>
      <c r="ED477" s="143"/>
      <c r="EE477" s="143"/>
      <c r="EF477" s="143"/>
      <c r="EG477" s="143"/>
      <c r="EH477" s="143"/>
      <c r="EI477" s="143"/>
      <c r="EJ477" s="143"/>
      <c r="EK477" s="143"/>
      <c r="EL477" s="143"/>
      <c r="EM477" s="143"/>
      <c r="EN477" s="143"/>
      <c r="EO477" s="143"/>
      <c r="EP477" s="143"/>
      <c r="EQ477" s="143"/>
      <c r="ER477" s="143"/>
      <c r="ES477" s="143"/>
      <c r="ET477" s="143"/>
      <c r="EU477" s="143"/>
      <c r="EV477" s="143"/>
      <c r="EW477" s="143"/>
      <c r="EX477" s="143"/>
      <c r="EY477" s="143"/>
      <c r="EZ477" s="143"/>
      <c r="FA477" s="143"/>
      <c r="FB477" s="143"/>
      <c r="FC477" s="143"/>
      <c r="FD477" s="143"/>
      <c r="FE477" s="143"/>
      <c r="FF477" s="143"/>
      <c r="FG477" s="143"/>
      <c r="FH477" s="143"/>
      <c r="FI477" s="143"/>
      <c r="FJ477" s="143"/>
      <c r="FK477" s="143"/>
      <c r="FL477" s="143"/>
      <c r="FM477" s="143"/>
      <c r="FN477" s="143"/>
      <c r="FO477" s="143"/>
      <c r="FP477" s="143"/>
      <c r="FQ477" s="143"/>
      <c r="FR477" s="143"/>
      <c r="FS477" s="143"/>
      <c r="FT477" s="143"/>
      <c r="FU477" s="143"/>
      <c r="FV477" s="143"/>
      <c r="FW477" s="143"/>
      <c r="FX477" s="143"/>
      <c r="FY477" s="143"/>
      <c r="FZ477" s="143"/>
      <c r="GA477" s="143"/>
      <c r="GB477" s="143"/>
      <c r="GC477" s="143"/>
      <c r="GD477" s="143"/>
      <c r="GE477" s="143"/>
      <c r="GF477" s="143"/>
      <c r="GG477" s="143"/>
      <c r="GH477" s="143"/>
      <c r="GI477" s="143"/>
      <c r="GJ477" s="143"/>
      <c r="GK477" s="143"/>
      <c r="GL477" s="143"/>
      <c r="GM477" s="143"/>
      <c r="GN477" s="143"/>
      <c r="GO477" s="143"/>
      <c r="GP477" s="143"/>
      <c r="GQ477" s="143"/>
      <c r="GR477" s="143"/>
      <c r="GS477" s="143"/>
      <c r="GT477" s="143"/>
      <c r="GU477" s="143"/>
      <c r="GV477" s="143"/>
      <c r="GW477" s="143"/>
      <c r="GX477" s="143"/>
      <c r="GY477" s="143"/>
      <c r="GZ477" s="143"/>
      <c r="HA477" s="143"/>
      <c r="HB477" s="143"/>
      <c r="HC477" s="143"/>
      <c r="HD477" s="143"/>
      <c r="HE477" s="143"/>
      <c r="HF477" s="143"/>
      <c r="HG477" s="143"/>
      <c r="HH477" s="143"/>
      <c r="HI477" s="143"/>
      <c r="HJ477" s="143"/>
      <c r="HK477" s="143"/>
      <c r="HL477" s="143"/>
      <c r="HM477" s="143"/>
      <c r="HN477" s="143"/>
      <c r="HO477" s="143"/>
      <c r="HP477" s="143"/>
      <c r="HQ477" s="143"/>
      <c r="HR477" s="143"/>
      <c r="HS477" s="143"/>
      <c r="HT477" s="143"/>
      <c r="HU477" s="143"/>
      <c r="HV477" s="143"/>
      <c r="HW477" s="143"/>
      <c r="HX477" s="143"/>
      <c r="HY477" s="143"/>
      <c r="HZ477" s="143"/>
      <c r="IA477" s="143"/>
      <c r="IB477" s="143"/>
      <c r="IC477" s="143"/>
      <c r="ID477" s="143"/>
      <c r="IE477" s="143"/>
      <c r="IF477" s="143"/>
      <c r="IG477" s="143"/>
      <c r="IH477" s="143"/>
      <c r="II477" s="143"/>
      <c r="IJ477" s="143"/>
      <c r="IK477" s="143"/>
      <c r="IL477" s="143"/>
      <c r="IM477" s="143"/>
      <c r="IN477" s="143"/>
      <c r="IO477" s="143"/>
      <c r="IP477" s="143"/>
      <c r="IQ477" s="143"/>
      <c r="IR477" s="143"/>
      <c r="IS477" s="143"/>
      <c r="IT477" s="143"/>
      <c r="IU477" s="143"/>
      <c r="IV477" s="143"/>
    </row>
    <row r="478" spans="1:256" s="144" customFormat="1" ht="15.6" x14ac:dyDescent="0.25">
      <c r="A478" s="147">
        <v>43020</v>
      </c>
      <c r="B478" s="146" t="s">
        <v>1310</v>
      </c>
      <c r="C478" s="146" t="s">
        <v>13</v>
      </c>
      <c r="D478" s="148">
        <v>43200</v>
      </c>
      <c r="E478" s="170" t="s">
        <v>66</v>
      </c>
      <c r="F478" s="156">
        <f>'2018-2019 Form'!F501</f>
        <v>0</v>
      </c>
      <c r="G478" s="156">
        <f t="shared" ref="G478:G487" si="47">F478</f>
        <v>0</v>
      </c>
      <c r="H478" s="156"/>
      <c r="I478" s="156"/>
      <c r="J478" s="156">
        <f t="shared" ref="J478:J483" si="48">F478</f>
        <v>0</v>
      </c>
      <c r="K478" s="156"/>
      <c r="L478" s="173"/>
      <c r="M478" s="173"/>
      <c r="N478" s="173"/>
      <c r="O478" s="157"/>
      <c r="P478" s="143"/>
      <c r="Q478" s="143"/>
      <c r="R478" s="143"/>
      <c r="S478" s="143"/>
      <c r="T478" s="143"/>
      <c r="U478" s="143"/>
      <c r="V478" s="143"/>
      <c r="W478" s="143"/>
      <c r="X478" s="143"/>
      <c r="Y478" s="143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43"/>
      <c r="AJ478" s="143"/>
      <c r="AK478" s="143"/>
      <c r="AL478" s="143"/>
      <c r="AM478" s="143"/>
      <c r="AN478" s="143"/>
      <c r="AO478" s="143"/>
      <c r="AP478" s="143"/>
      <c r="AQ478" s="143"/>
      <c r="AR478" s="143"/>
      <c r="AS478" s="143"/>
      <c r="AT478" s="143"/>
      <c r="AU478" s="143"/>
      <c r="AV478" s="143"/>
      <c r="AW478" s="143"/>
      <c r="AX478" s="143"/>
      <c r="AY478" s="143"/>
      <c r="AZ478" s="143"/>
      <c r="BA478" s="143"/>
      <c r="BB478" s="143"/>
      <c r="BC478" s="143"/>
      <c r="BD478" s="143"/>
      <c r="BE478" s="143"/>
      <c r="BF478" s="143"/>
      <c r="BG478" s="143"/>
      <c r="BH478" s="143"/>
      <c r="BI478" s="143"/>
      <c r="BJ478" s="143"/>
      <c r="BK478" s="143"/>
      <c r="BL478" s="143"/>
      <c r="BM478" s="143"/>
      <c r="BN478" s="143"/>
      <c r="BO478" s="143"/>
      <c r="BP478" s="143"/>
      <c r="BQ478" s="143"/>
      <c r="BR478" s="143"/>
      <c r="BS478" s="143"/>
      <c r="BT478" s="143"/>
      <c r="BU478" s="143"/>
      <c r="BV478" s="143"/>
      <c r="BW478" s="143"/>
      <c r="BX478" s="143"/>
      <c r="BY478" s="143"/>
      <c r="BZ478" s="143"/>
      <c r="CA478" s="143"/>
      <c r="CB478" s="143"/>
      <c r="CC478" s="143"/>
      <c r="CD478" s="143"/>
      <c r="CE478" s="143"/>
      <c r="CF478" s="143"/>
      <c r="CG478" s="143"/>
      <c r="CH478" s="143"/>
      <c r="CI478" s="143"/>
      <c r="CJ478" s="143"/>
      <c r="CK478" s="143"/>
      <c r="CL478" s="143"/>
      <c r="CM478" s="143"/>
      <c r="CN478" s="143"/>
      <c r="CO478" s="143"/>
      <c r="CP478" s="143"/>
      <c r="CQ478" s="143"/>
      <c r="CR478" s="143"/>
      <c r="CS478" s="143"/>
      <c r="CT478" s="143"/>
      <c r="CU478" s="143"/>
      <c r="CV478" s="143"/>
      <c r="CW478" s="143"/>
      <c r="CX478" s="143"/>
      <c r="CY478" s="143"/>
      <c r="CZ478" s="143"/>
      <c r="DA478" s="143"/>
      <c r="DB478" s="143"/>
      <c r="DC478" s="143"/>
      <c r="DD478" s="143"/>
      <c r="DE478" s="143"/>
      <c r="DF478" s="143"/>
      <c r="DG478" s="143"/>
      <c r="DH478" s="143"/>
      <c r="DI478" s="143"/>
      <c r="DJ478" s="143"/>
      <c r="DK478" s="143"/>
      <c r="DL478" s="143"/>
      <c r="DM478" s="143"/>
      <c r="DN478" s="143"/>
      <c r="DO478" s="143"/>
      <c r="DP478" s="143"/>
      <c r="DQ478" s="143"/>
      <c r="DR478" s="143"/>
      <c r="DS478" s="143"/>
      <c r="DT478" s="143"/>
      <c r="DU478" s="143"/>
      <c r="DV478" s="143"/>
      <c r="DW478" s="143"/>
      <c r="DX478" s="143"/>
      <c r="DY478" s="143"/>
      <c r="DZ478" s="143"/>
      <c r="EA478" s="143"/>
      <c r="EB478" s="143"/>
      <c r="EC478" s="143"/>
      <c r="ED478" s="143"/>
      <c r="EE478" s="143"/>
      <c r="EF478" s="143"/>
      <c r="EG478" s="143"/>
      <c r="EH478" s="143"/>
      <c r="EI478" s="143"/>
      <c r="EJ478" s="143"/>
      <c r="EK478" s="143"/>
      <c r="EL478" s="143"/>
      <c r="EM478" s="143"/>
      <c r="EN478" s="143"/>
      <c r="EO478" s="143"/>
      <c r="EP478" s="143"/>
      <c r="EQ478" s="143"/>
      <c r="ER478" s="143"/>
      <c r="ES478" s="143"/>
      <c r="ET478" s="143"/>
      <c r="EU478" s="143"/>
      <c r="EV478" s="143"/>
      <c r="EW478" s="143"/>
      <c r="EX478" s="143"/>
      <c r="EY478" s="143"/>
      <c r="EZ478" s="143"/>
      <c r="FA478" s="143"/>
      <c r="FB478" s="143"/>
      <c r="FC478" s="143"/>
      <c r="FD478" s="143"/>
      <c r="FE478" s="143"/>
      <c r="FF478" s="143"/>
      <c r="FG478" s="143"/>
      <c r="FH478" s="143"/>
      <c r="FI478" s="143"/>
      <c r="FJ478" s="143"/>
      <c r="FK478" s="143"/>
      <c r="FL478" s="143"/>
      <c r="FM478" s="143"/>
      <c r="FN478" s="143"/>
      <c r="FO478" s="143"/>
      <c r="FP478" s="143"/>
      <c r="FQ478" s="143"/>
      <c r="FR478" s="143"/>
      <c r="FS478" s="143"/>
      <c r="FT478" s="143"/>
      <c r="FU478" s="143"/>
      <c r="FV478" s="143"/>
      <c r="FW478" s="143"/>
      <c r="FX478" s="143"/>
      <c r="FY478" s="143"/>
      <c r="FZ478" s="143"/>
      <c r="GA478" s="143"/>
      <c r="GB478" s="143"/>
      <c r="GC478" s="143"/>
      <c r="GD478" s="143"/>
      <c r="GE478" s="143"/>
      <c r="GF478" s="143"/>
      <c r="GG478" s="143"/>
      <c r="GH478" s="143"/>
      <c r="GI478" s="143"/>
      <c r="GJ478" s="143"/>
      <c r="GK478" s="143"/>
      <c r="GL478" s="143"/>
      <c r="GM478" s="143"/>
      <c r="GN478" s="143"/>
      <c r="GO478" s="143"/>
      <c r="GP478" s="143"/>
      <c r="GQ478" s="143"/>
      <c r="GR478" s="143"/>
      <c r="GS478" s="143"/>
      <c r="GT478" s="143"/>
      <c r="GU478" s="143"/>
      <c r="GV478" s="143"/>
      <c r="GW478" s="143"/>
      <c r="GX478" s="143"/>
      <c r="GY478" s="143"/>
      <c r="GZ478" s="143"/>
      <c r="HA478" s="143"/>
      <c r="HB478" s="143"/>
      <c r="HC478" s="143"/>
      <c r="HD478" s="143"/>
      <c r="HE478" s="143"/>
      <c r="HF478" s="143"/>
      <c r="HG478" s="143"/>
      <c r="HH478" s="143"/>
      <c r="HI478" s="143"/>
      <c r="HJ478" s="143"/>
      <c r="HK478" s="143"/>
      <c r="HL478" s="143"/>
      <c r="HM478" s="143"/>
      <c r="HN478" s="143"/>
      <c r="HO478" s="143"/>
      <c r="HP478" s="143"/>
      <c r="HQ478" s="143"/>
      <c r="HR478" s="143"/>
      <c r="HS478" s="143"/>
      <c r="HT478" s="143"/>
      <c r="HU478" s="143"/>
      <c r="HV478" s="143"/>
      <c r="HW478" s="143"/>
      <c r="HX478" s="143"/>
      <c r="HY478" s="143"/>
      <c r="HZ478" s="143"/>
      <c r="IA478" s="143"/>
      <c r="IB478" s="143"/>
      <c r="IC478" s="143"/>
      <c r="ID478" s="143"/>
      <c r="IE478" s="143"/>
      <c r="IF478" s="143"/>
      <c r="IG478" s="143"/>
      <c r="IH478" s="143"/>
      <c r="II478" s="143"/>
      <c r="IJ478" s="143"/>
      <c r="IK478" s="143"/>
      <c r="IL478" s="143"/>
      <c r="IM478" s="143"/>
      <c r="IN478" s="143"/>
      <c r="IO478" s="143"/>
      <c r="IP478" s="143"/>
      <c r="IQ478" s="143"/>
      <c r="IR478" s="143"/>
      <c r="IS478" s="143"/>
      <c r="IT478" s="143"/>
      <c r="IU478" s="143"/>
      <c r="IV478" s="143"/>
    </row>
    <row r="479" spans="1:256" s="144" customFormat="1" ht="15.6" x14ac:dyDescent="0.25">
      <c r="A479" s="147">
        <v>43040</v>
      </c>
      <c r="B479" s="146" t="s">
        <v>1310</v>
      </c>
      <c r="C479" s="146" t="s">
        <v>56</v>
      </c>
      <c r="D479" s="148">
        <v>43200</v>
      </c>
      <c r="E479" s="170" t="s">
        <v>67</v>
      </c>
      <c r="F479" s="156">
        <f>'2018-2019 Form'!F502</f>
        <v>0</v>
      </c>
      <c r="G479" s="156">
        <f t="shared" si="47"/>
        <v>0</v>
      </c>
      <c r="H479" s="156"/>
      <c r="I479" s="156"/>
      <c r="J479" s="156">
        <f t="shared" si="48"/>
        <v>0</v>
      </c>
      <c r="K479" s="156"/>
      <c r="L479" s="173"/>
      <c r="M479" s="173"/>
      <c r="N479" s="173"/>
      <c r="O479" s="157"/>
      <c r="P479" s="143"/>
      <c r="Q479" s="143"/>
      <c r="R479" s="143"/>
      <c r="S479" s="143"/>
      <c r="T479" s="143"/>
      <c r="U479" s="143"/>
      <c r="V479" s="143"/>
      <c r="W479" s="143"/>
      <c r="X479" s="143"/>
      <c r="Y479" s="143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43"/>
      <c r="AJ479" s="143"/>
      <c r="AK479" s="143"/>
      <c r="AL479" s="143"/>
      <c r="AM479" s="143"/>
      <c r="AN479" s="143"/>
      <c r="AO479" s="143"/>
      <c r="AP479" s="143"/>
      <c r="AQ479" s="143"/>
      <c r="AR479" s="143"/>
      <c r="AS479" s="143"/>
      <c r="AT479" s="143"/>
      <c r="AU479" s="143"/>
      <c r="AV479" s="143"/>
      <c r="AW479" s="143"/>
      <c r="AX479" s="143"/>
      <c r="AY479" s="143"/>
      <c r="AZ479" s="143"/>
      <c r="BA479" s="143"/>
      <c r="BB479" s="143"/>
      <c r="BC479" s="143"/>
      <c r="BD479" s="143"/>
      <c r="BE479" s="143"/>
      <c r="BF479" s="143"/>
      <c r="BG479" s="143"/>
      <c r="BH479" s="143"/>
      <c r="BI479" s="143"/>
      <c r="BJ479" s="143"/>
      <c r="BK479" s="143"/>
      <c r="BL479" s="143"/>
      <c r="BM479" s="143"/>
      <c r="BN479" s="143"/>
      <c r="BO479" s="143"/>
      <c r="BP479" s="143"/>
      <c r="BQ479" s="143"/>
      <c r="BR479" s="143"/>
      <c r="BS479" s="143"/>
      <c r="BT479" s="143"/>
      <c r="BU479" s="143"/>
      <c r="BV479" s="143"/>
      <c r="BW479" s="143"/>
      <c r="BX479" s="143"/>
      <c r="BY479" s="143"/>
      <c r="BZ479" s="143"/>
      <c r="CA479" s="143"/>
      <c r="CB479" s="143"/>
      <c r="CC479" s="143"/>
      <c r="CD479" s="143"/>
      <c r="CE479" s="143"/>
      <c r="CF479" s="143"/>
      <c r="CG479" s="143"/>
      <c r="CH479" s="143"/>
      <c r="CI479" s="143"/>
      <c r="CJ479" s="143"/>
      <c r="CK479" s="143"/>
      <c r="CL479" s="143"/>
      <c r="CM479" s="143"/>
      <c r="CN479" s="143"/>
      <c r="CO479" s="143"/>
      <c r="CP479" s="143"/>
      <c r="CQ479" s="143"/>
      <c r="CR479" s="143"/>
      <c r="CS479" s="143"/>
      <c r="CT479" s="143"/>
      <c r="CU479" s="143"/>
      <c r="CV479" s="143"/>
      <c r="CW479" s="143"/>
      <c r="CX479" s="143"/>
      <c r="CY479" s="143"/>
      <c r="CZ479" s="143"/>
      <c r="DA479" s="143"/>
      <c r="DB479" s="143"/>
      <c r="DC479" s="143"/>
      <c r="DD479" s="143"/>
      <c r="DE479" s="143"/>
      <c r="DF479" s="143"/>
      <c r="DG479" s="143"/>
      <c r="DH479" s="143"/>
      <c r="DI479" s="143"/>
      <c r="DJ479" s="143"/>
      <c r="DK479" s="143"/>
      <c r="DL479" s="143"/>
      <c r="DM479" s="143"/>
      <c r="DN479" s="143"/>
      <c r="DO479" s="143"/>
      <c r="DP479" s="143"/>
      <c r="DQ479" s="143"/>
      <c r="DR479" s="143"/>
      <c r="DS479" s="143"/>
      <c r="DT479" s="143"/>
      <c r="DU479" s="143"/>
      <c r="DV479" s="143"/>
      <c r="DW479" s="143"/>
      <c r="DX479" s="143"/>
      <c r="DY479" s="143"/>
      <c r="DZ479" s="143"/>
      <c r="EA479" s="143"/>
      <c r="EB479" s="143"/>
      <c r="EC479" s="143"/>
      <c r="ED479" s="143"/>
      <c r="EE479" s="143"/>
      <c r="EF479" s="143"/>
      <c r="EG479" s="143"/>
      <c r="EH479" s="143"/>
      <c r="EI479" s="143"/>
      <c r="EJ479" s="143"/>
      <c r="EK479" s="143"/>
      <c r="EL479" s="143"/>
      <c r="EM479" s="143"/>
      <c r="EN479" s="143"/>
      <c r="EO479" s="143"/>
      <c r="EP479" s="143"/>
      <c r="EQ479" s="143"/>
      <c r="ER479" s="143"/>
      <c r="ES479" s="143"/>
      <c r="ET479" s="143"/>
      <c r="EU479" s="143"/>
      <c r="EV479" s="143"/>
      <c r="EW479" s="143"/>
      <c r="EX479" s="143"/>
      <c r="EY479" s="143"/>
      <c r="EZ479" s="143"/>
      <c r="FA479" s="143"/>
      <c r="FB479" s="143"/>
      <c r="FC479" s="143"/>
      <c r="FD479" s="143"/>
      <c r="FE479" s="143"/>
      <c r="FF479" s="143"/>
      <c r="FG479" s="143"/>
      <c r="FH479" s="143"/>
      <c r="FI479" s="143"/>
      <c r="FJ479" s="143"/>
      <c r="FK479" s="143"/>
      <c r="FL479" s="143"/>
      <c r="FM479" s="143"/>
      <c r="FN479" s="143"/>
      <c r="FO479" s="143"/>
      <c r="FP479" s="143"/>
      <c r="FQ479" s="143"/>
      <c r="FR479" s="143"/>
      <c r="FS479" s="143"/>
      <c r="FT479" s="143"/>
      <c r="FU479" s="143"/>
      <c r="FV479" s="143"/>
      <c r="FW479" s="143"/>
      <c r="FX479" s="143"/>
      <c r="FY479" s="143"/>
      <c r="FZ479" s="143"/>
      <c r="GA479" s="143"/>
      <c r="GB479" s="143"/>
      <c r="GC479" s="143"/>
      <c r="GD479" s="143"/>
      <c r="GE479" s="143"/>
      <c r="GF479" s="143"/>
      <c r="GG479" s="143"/>
      <c r="GH479" s="143"/>
      <c r="GI479" s="143"/>
      <c r="GJ479" s="143"/>
      <c r="GK479" s="143"/>
      <c r="GL479" s="143"/>
      <c r="GM479" s="143"/>
      <c r="GN479" s="143"/>
      <c r="GO479" s="143"/>
      <c r="GP479" s="143"/>
      <c r="GQ479" s="143"/>
      <c r="GR479" s="143"/>
      <c r="GS479" s="143"/>
      <c r="GT479" s="143"/>
      <c r="GU479" s="143"/>
      <c r="GV479" s="143"/>
      <c r="GW479" s="143"/>
      <c r="GX479" s="143"/>
      <c r="GY479" s="143"/>
      <c r="GZ479" s="143"/>
      <c r="HA479" s="143"/>
      <c r="HB479" s="143"/>
      <c r="HC479" s="143"/>
      <c r="HD479" s="143"/>
      <c r="HE479" s="143"/>
      <c r="HF479" s="143"/>
      <c r="HG479" s="143"/>
      <c r="HH479" s="143"/>
      <c r="HI479" s="143"/>
      <c r="HJ479" s="143"/>
      <c r="HK479" s="143"/>
      <c r="HL479" s="143"/>
      <c r="HM479" s="143"/>
      <c r="HN479" s="143"/>
      <c r="HO479" s="143"/>
      <c r="HP479" s="143"/>
      <c r="HQ479" s="143"/>
      <c r="HR479" s="143"/>
      <c r="HS479" s="143"/>
      <c r="HT479" s="143"/>
      <c r="HU479" s="143"/>
      <c r="HV479" s="143"/>
      <c r="HW479" s="143"/>
      <c r="HX479" s="143"/>
      <c r="HY479" s="143"/>
      <c r="HZ479" s="143"/>
      <c r="IA479" s="143"/>
      <c r="IB479" s="143"/>
      <c r="IC479" s="143"/>
      <c r="ID479" s="143"/>
      <c r="IE479" s="143"/>
      <c r="IF479" s="143"/>
      <c r="IG479" s="143"/>
      <c r="IH479" s="143"/>
      <c r="II479" s="143"/>
      <c r="IJ479" s="143"/>
      <c r="IK479" s="143"/>
      <c r="IL479" s="143"/>
      <c r="IM479" s="143"/>
      <c r="IN479" s="143"/>
      <c r="IO479" s="143"/>
      <c r="IP479" s="143"/>
      <c r="IQ479" s="143"/>
      <c r="IR479" s="143"/>
      <c r="IS479" s="143"/>
      <c r="IT479" s="143"/>
      <c r="IU479" s="143"/>
      <c r="IV479" s="143"/>
    </row>
    <row r="480" spans="1:256" s="144" customFormat="1" ht="15.6" x14ac:dyDescent="0.25">
      <c r="A480" s="147">
        <v>43060</v>
      </c>
      <c r="B480" s="146" t="s">
        <v>1310</v>
      </c>
      <c r="C480" s="146" t="s">
        <v>58</v>
      </c>
      <c r="D480" s="148">
        <v>43200</v>
      </c>
      <c r="E480" s="170" t="s">
        <v>68</v>
      </c>
      <c r="F480" s="156">
        <f>'2018-2019 Form'!F503</f>
        <v>0</v>
      </c>
      <c r="G480" s="156">
        <f t="shared" si="47"/>
        <v>0</v>
      </c>
      <c r="H480" s="156"/>
      <c r="I480" s="156"/>
      <c r="J480" s="156">
        <f t="shared" si="48"/>
        <v>0</v>
      </c>
      <c r="K480" s="156"/>
      <c r="L480" s="173"/>
      <c r="M480" s="173"/>
      <c r="N480" s="173"/>
      <c r="O480" s="157"/>
      <c r="P480" s="143"/>
      <c r="Q480" s="143"/>
      <c r="R480" s="143"/>
      <c r="S480" s="143"/>
      <c r="T480" s="143"/>
      <c r="U480" s="143"/>
      <c r="V480" s="143"/>
      <c r="W480" s="143"/>
      <c r="X480" s="143"/>
      <c r="Y480" s="143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43"/>
      <c r="AJ480" s="143"/>
      <c r="AK480" s="143"/>
      <c r="AL480" s="143"/>
      <c r="AM480" s="143"/>
      <c r="AN480" s="143"/>
      <c r="AO480" s="143"/>
      <c r="AP480" s="143"/>
      <c r="AQ480" s="143"/>
      <c r="AR480" s="143"/>
      <c r="AS480" s="143"/>
      <c r="AT480" s="143"/>
      <c r="AU480" s="143"/>
      <c r="AV480" s="143"/>
      <c r="AW480" s="143"/>
      <c r="AX480" s="143"/>
      <c r="AY480" s="143"/>
      <c r="AZ480" s="143"/>
      <c r="BA480" s="143"/>
      <c r="BB480" s="143"/>
      <c r="BC480" s="143"/>
      <c r="BD480" s="143"/>
      <c r="BE480" s="143"/>
      <c r="BF480" s="143"/>
      <c r="BG480" s="143"/>
      <c r="BH480" s="143"/>
      <c r="BI480" s="143"/>
      <c r="BJ480" s="143"/>
      <c r="BK480" s="143"/>
      <c r="BL480" s="143"/>
      <c r="BM480" s="143"/>
      <c r="BN480" s="143"/>
      <c r="BO480" s="143"/>
      <c r="BP480" s="143"/>
      <c r="BQ480" s="143"/>
      <c r="BR480" s="143"/>
      <c r="BS480" s="143"/>
      <c r="BT480" s="143"/>
      <c r="BU480" s="143"/>
      <c r="BV480" s="143"/>
      <c r="BW480" s="143"/>
      <c r="BX480" s="143"/>
      <c r="BY480" s="143"/>
      <c r="BZ480" s="143"/>
      <c r="CA480" s="143"/>
      <c r="CB480" s="143"/>
      <c r="CC480" s="143"/>
      <c r="CD480" s="143"/>
      <c r="CE480" s="143"/>
      <c r="CF480" s="143"/>
      <c r="CG480" s="143"/>
      <c r="CH480" s="143"/>
      <c r="CI480" s="143"/>
      <c r="CJ480" s="143"/>
      <c r="CK480" s="143"/>
      <c r="CL480" s="143"/>
      <c r="CM480" s="143"/>
      <c r="CN480" s="143"/>
      <c r="CO480" s="143"/>
      <c r="CP480" s="143"/>
      <c r="CQ480" s="143"/>
      <c r="CR480" s="143"/>
      <c r="CS480" s="143"/>
      <c r="CT480" s="143"/>
      <c r="CU480" s="143"/>
      <c r="CV480" s="143"/>
      <c r="CW480" s="143"/>
      <c r="CX480" s="143"/>
      <c r="CY480" s="143"/>
      <c r="CZ480" s="143"/>
      <c r="DA480" s="143"/>
      <c r="DB480" s="143"/>
      <c r="DC480" s="143"/>
      <c r="DD480" s="143"/>
      <c r="DE480" s="143"/>
      <c r="DF480" s="143"/>
      <c r="DG480" s="143"/>
      <c r="DH480" s="143"/>
      <c r="DI480" s="143"/>
      <c r="DJ480" s="143"/>
      <c r="DK480" s="143"/>
      <c r="DL480" s="143"/>
      <c r="DM480" s="143"/>
      <c r="DN480" s="143"/>
      <c r="DO480" s="143"/>
      <c r="DP480" s="143"/>
      <c r="DQ480" s="143"/>
      <c r="DR480" s="143"/>
      <c r="DS480" s="143"/>
      <c r="DT480" s="143"/>
      <c r="DU480" s="143"/>
      <c r="DV480" s="143"/>
      <c r="DW480" s="143"/>
      <c r="DX480" s="143"/>
      <c r="DY480" s="143"/>
      <c r="DZ480" s="143"/>
      <c r="EA480" s="143"/>
      <c r="EB480" s="143"/>
      <c r="EC480" s="143"/>
      <c r="ED480" s="143"/>
      <c r="EE480" s="143"/>
      <c r="EF480" s="143"/>
      <c r="EG480" s="143"/>
      <c r="EH480" s="143"/>
      <c r="EI480" s="143"/>
      <c r="EJ480" s="143"/>
      <c r="EK480" s="143"/>
      <c r="EL480" s="143"/>
      <c r="EM480" s="143"/>
      <c r="EN480" s="143"/>
      <c r="EO480" s="143"/>
      <c r="EP480" s="143"/>
      <c r="EQ480" s="143"/>
      <c r="ER480" s="143"/>
      <c r="ES480" s="143"/>
      <c r="ET480" s="143"/>
      <c r="EU480" s="143"/>
      <c r="EV480" s="143"/>
      <c r="EW480" s="143"/>
      <c r="EX480" s="143"/>
      <c r="EY480" s="143"/>
      <c r="EZ480" s="143"/>
      <c r="FA480" s="143"/>
      <c r="FB480" s="143"/>
      <c r="FC480" s="143"/>
      <c r="FD480" s="143"/>
      <c r="FE480" s="143"/>
      <c r="FF480" s="143"/>
      <c r="FG480" s="143"/>
      <c r="FH480" s="143"/>
      <c r="FI480" s="143"/>
      <c r="FJ480" s="143"/>
      <c r="FK480" s="143"/>
      <c r="FL480" s="143"/>
      <c r="FM480" s="143"/>
      <c r="FN480" s="143"/>
      <c r="FO480" s="143"/>
      <c r="FP480" s="143"/>
      <c r="FQ480" s="143"/>
      <c r="FR480" s="143"/>
      <c r="FS480" s="143"/>
      <c r="FT480" s="143"/>
      <c r="FU480" s="143"/>
      <c r="FV480" s="143"/>
      <c r="FW480" s="143"/>
      <c r="FX480" s="143"/>
      <c r="FY480" s="143"/>
      <c r="FZ480" s="143"/>
      <c r="GA480" s="143"/>
      <c r="GB480" s="143"/>
      <c r="GC480" s="143"/>
      <c r="GD480" s="143"/>
      <c r="GE480" s="143"/>
      <c r="GF480" s="143"/>
      <c r="GG480" s="143"/>
      <c r="GH480" s="143"/>
      <c r="GI480" s="143"/>
      <c r="GJ480" s="143"/>
      <c r="GK480" s="143"/>
      <c r="GL480" s="143"/>
      <c r="GM480" s="143"/>
      <c r="GN480" s="143"/>
      <c r="GO480" s="143"/>
      <c r="GP480" s="143"/>
      <c r="GQ480" s="143"/>
      <c r="GR480" s="143"/>
      <c r="GS480" s="143"/>
      <c r="GT480" s="143"/>
      <c r="GU480" s="143"/>
      <c r="GV480" s="143"/>
      <c r="GW480" s="143"/>
      <c r="GX480" s="143"/>
      <c r="GY480" s="143"/>
      <c r="GZ480" s="143"/>
      <c r="HA480" s="143"/>
      <c r="HB480" s="143"/>
      <c r="HC480" s="143"/>
      <c r="HD480" s="143"/>
      <c r="HE480" s="143"/>
      <c r="HF480" s="143"/>
      <c r="HG480" s="143"/>
      <c r="HH480" s="143"/>
      <c r="HI480" s="143"/>
      <c r="HJ480" s="143"/>
      <c r="HK480" s="143"/>
      <c r="HL480" s="143"/>
      <c r="HM480" s="143"/>
      <c r="HN480" s="143"/>
      <c r="HO480" s="143"/>
      <c r="HP480" s="143"/>
      <c r="HQ480" s="143"/>
      <c r="HR480" s="143"/>
      <c r="HS480" s="143"/>
      <c r="HT480" s="143"/>
      <c r="HU480" s="143"/>
      <c r="HV480" s="143"/>
      <c r="HW480" s="143"/>
      <c r="HX480" s="143"/>
      <c r="HY480" s="143"/>
      <c r="HZ480" s="143"/>
      <c r="IA480" s="143"/>
      <c r="IB480" s="143"/>
      <c r="IC480" s="143"/>
      <c r="ID480" s="143"/>
      <c r="IE480" s="143"/>
      <c r="IF480" s="143"/>
      <c r="IG480" s="143"/>
      <c r="IH480" s="143"/>
      <c r="II480" s="143"/>
      <c r="IJ480" s="143"/>
      <c r="IK480" s="143"/>
      <c r="IL480" s="143"/>
      <c r="IM480" s="143"/>
      <c r="IN480" s="143"/>
      <c r="IO480" s="143"/>
      <c r="IP480" s="143"/>
      <c r="IQ480" s="143"/>
      <c r="IR480" s="143"/>
      <c r="IS480" s="143"/>
      <c r="IT480" s="143"/>
      <c r="IU480" s="143"/>
      <c r="IV480" s="143"/>
    </row>
    <row r="481" spans="1:256" s="144" customFormat="1" ht="15.6" x14ac:dyDescent="0.25">
      <c r="A481" s="147">
        <v>43065</v>
      </c>
      <c r="B481" s="146" t="s">
        <v>1310</v>
      </c>
      <c r="C481" s="146" t="s">
        <v>320</v>
      </c>
      <c r="D481" s="148">
        <v>43200</v>
      </c>
      <c r="E481" s="170" t="s">
        <v>689</v>
      </c>
      <c r="F481" s="156">
        <f>'2018-2019 Form'!F504</f>
        <v>0</v>
      </c>
      <c r="G481" s="156">
        <f t="shared" si="47"/>
        <v>0</v>
      </c>
      <c r="H481" s="156"/>
      <c r="I481" s="156"/>
      <c r="J481" s="156">
        <f t="shared" si="48"/>
        <v>0</v>
      </c>
      <c r="K481" s="156"/>
      <c r="L481" s="173"/>
      <c r="M481" s="173"/>
      <c r="N481" s="173"/>
      <c r="O481" s="157"/>
      <c r="P481" s="143"/>
      <c r="Q481" s="143"/>
      <c r="R481" s="143"/>
      <c r="S481" s="143"/>
      <c r="T481" s="143"/>
      <c r="U481" s="143"/>
      <c r="V481" s="143"/>
      <c r="W481" s="143"/>
      <c r="X481" s="143"/>
      <c r="Y481" s="143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43"/>
      <c r="AJ481" s="143"/>
      <c r="AK481" s="143"/>
      <c r="AL481" s="143"/>
      <c r="AM481" s="143"/>
      <c r="AN481" s="143"/>
      <c r="AO481" s="143"/>
      <c r="AP481" s="143"/>
      <c r="AQ481" s="143"/>
      <c r="AR481" s="143"/>
      <c r="AS481" s="143"/>
      <c r="AT481" s="143"/>
      <c r="AU481" s="143"/>
      <c r="AV481" s="143"/>
      <c r="AW481" s="143"/>
      <c r="AX481" s="143"/>
      <c r="AY481" s="143"/>
      <c r="AZ481" s="143"/>
      <c r="BA481" s="143"/>
      <c r="BB481" s="143"/>
      <c r="BC481" s="143"/>
      <c r="BD481" s="143"/>
      <c r="BE481" s="143"/>
      <c r="BF481" s="143"/>
      <c r="BG481" s="143"/>
      <c r="BH481" s="143"/>
      <c r="BI481" s="143"/>
      <c r="BJ481" s="143"/>
      <c r="BK481" s="143"/>
      <c r="BL481" s="143"/>
      <c r="BM481" s="143"/>
      <c r="BN481" s="143"/>
      <c r="BO481" s="143"/>
      <c r="BP481" s="143"/>
      <c r="BQ481" s="143"/>
      <c r="BR481" s="143"/>
      <c r="BS481" s="143"/>
      <c r="BT481" s="143"/>
      <c r="BU481" s="143"/>
      <c r="BV481" s="143"/>
      <c r="BW481" s="143"/>
      <c r="BX481" s="143"/>
      <c r="BY481" s="143"/>
      <c r="BZ481" s="143"/>
      <c r="CA481" s="143"/>
      <c r="CB481" s="143"/>
      <c r="CC481" s="143"/>
      <c r="CD481" s="143"/>
      <c r="CE481" s="143"/>
      <c r="CF481" s="143"/>
      <c r="CG481" s="143"/>
      <c r="CH481" s="143"/>
      <c r="CI481" s="143"/>
      <c r="CJ481" s="143"/>
      <c r="CK481" s="143"/>
      <c r="CL481" s="143"/>
      <c r="CM481" s="143"/>
      <c r="CN481" s="143"/>
      <c r="CO481" s="143"/>
      <c r="CP481" s="143"/>
      <c r="CQ481" s="143"/>
      <c r="CR481" s="143"/>
      <c r="CS481" s="143"/>
      <c r="CT481" s="143"/>
      <c r="CU481" s="143"/>
      <c r="CV481" s="143"/>
      <c r="CW481" s="143"/>
      <c r="CX481" s="143"/>
      <c r="CY481" s="143"/>
      <c r="CZ481" s="143"/>
      <c r="DA481" s="143"/>
      <c r="DB481" s="143"/>
      <c r="DC481" s="143"/>
      <c r="DD481" s="143"/>
      <c r="DE481" s="143"/>
      <c r="DF481" s="143"/>
      <c r="DG481" s="143"/>
      <c r="DH481" s="143"/>
      <c r="DI481" s="143"/>
      <c r="DJ481" s="143"/>
      <c r="DK481" s="143"/>
      <c r="DL481" s="143"/>
      <c r="DM481" s="143"/>
      <c r="DN481" s="143"/>
      <c r="DO481" s="143"/>
      <c r="DP481" s="143"/>
      <c r="DQ481" s="143"/>
      <c r="DR481" s="143"/>
      <c r="DS481" s="143"/>
      <c r="DT481" s="143"/>
      <c r="DU481" s="143"/>
      <c r="DV481" s="143"/>
      <c r="DW481" s="143"/>
      <c r="DX481" s="143"/>
      <c r="DY481" s="143"/>
      <c r="DZ481" s="143"/>
      <c r="EA481" s="143"/>
      <c r="EB481" s="143"/>
      <c r="EC481" s="143"/>
      <c r="ED481" s="143"/>
      <c r="EE481" s="143"/>
      <c r="EF481" s="143"/>
      <c r="EG481" s="143"/>
      <c r="EH481" s="143"/>
      <c r="EI481" s="143"/>
      <c r="EJ481" s="143"/>
      <c r="EK481" s="143"/>
      <c r="EL481" s="143"/>
      <c r="EM481" s="143"/>
      <c r="EN481" s="143"/>
      <c r="EO481" s="143"/>
      <c r="EP481" s="143"/>
      <c r="EQ481" s="143"/>
      <c r="ER481" s="143"/>
      <c r="ES481" s="143"/>
      <c r="ET481" s="143"/>
      <c r="EU481" s="143"/>
      <c r="EV481" s="143"/>
      <c r="EW481" s="143"/>
      <c r="EX481" s="143"/>
      <c r="EY481" s="143"/>
      <c r="EZ481" s="143"/>
      <c r="FA481" s="143"/>
      <c r="FB481" s="143"/>
      <c r="FC481" s="143"/>
      <c r="FD481" s="143"/>
      <c r="FE481" s="143"/>
      <c r="FF481" s="143"/>
      <c r="FG481" s="143"/>
      <c r="FH481" s="143"/>
      <c r="FI481" s="143"/>
      <c r="FJ481" s="143"/>
      <c r="FK481" s="143"/>
      <c r="FL481" s="143"/>
      <c r="FM481" s="143"/>
      <c r="FN481" s="143"/>
      <c r="FO481" s="143"/>
      <c r="FP481" s="143"/>
      <c r="FQ481" s="143"/>
      <c r="FR481" s="143"/>
      <c r="FS481" s="143"/>
      <c r="FT481" s="143"/>
      <c r="FU481" s="143"/>
      <c r="FV481" s="143"/>
      <c r="FW481" s="143"/>
      <c r="FX481" s="143"/>
      <c r="FY481" s="143"/>
      <c r="FZ481" s="143"/>
      <c r="GA481" s="143"/>
      <c r="GB481" s="143"/>
      <c r="GC481" s="143"/>
      <c r="GD481" s="143"/>
      <c r="GE481" s="143"/>
      <c r="GF481" s="143"/>
      <c r="GG481" s="143"/>
      <c r="GH481" s="143"/>
      <c r="GI481" s="143"/>
      <c r="GJ481" s="143"/>
      <c r="GK481" s="143"/>
      <c r="GL481" s="143"/>
      <c r="GM481" s="143"/>
      <c r="GN481" s="143"/>
      <c r="GO481" s="143"/>
      <c r="GP481" s="143"/>
      <c r="GQ481" s="143"/>
      <c r="GR481" s="143"/>
      <c r="GS481" s="143"/>
      <c r="GT481" s="143"/>
      <c r="GU481" s="143"/>
      <c r="GV481" s="143"/>
      <c r="GW481" s="143"/>
      <c r="GX481" s="143"/>
      <c r="GY481" s="143"/>
      <c r="GZ481" s="143"/>
      <c r="HA481" s="143"/>
      <c r="HB481" s="143"/>
      <c r="HC481" s="143"/>
      <c r="HD481" s="143"/>
      <c r="HE481" s="143"/>
      <c r="HF481" s="143"/>
      <c r="HG481" s="143"/>
      <c r="HH481" s="143"/>
      <c r="HI481" s="143"/>
      <c r="HJ481" s="143"/>
      <c r="HK481" s="143"/>
      <c r="HL481" s="143"/>
      <c r="HM481" s="143"/>
      <c r="HN481" s="143"/>
      <c r="HO481" s="143"/>
      <c r="HP481" s="143"/>
      <c r="HQ481" s="143"/>
      <c r="HR481" s="143"/>
      <c r="HS481" s="143"/>
      <c r="HT481" s="143"/>
      <c r="HU481" s="143"/>
      <c r="HV481" s="143"/>
      <c r="HW481" s="143"/>
      <c r="HX481" s="143"/>
      <c r="HY481" s="143"/>
      <c r="HZ481" s="143"/>
      <c r="IA481" s="143"/>
      <c r="IB481" s="143"/>
      <c r="IC481" s="143"/>
      <c r="ID481" s="143"/>
      <c r="IE481" s="143"/>
      <c r="IF481" s="143"/>
      <c r="IG481" s="143"/>
      <c r="IH481" s="143"/>
      <c r="II481" s="143"/>
      <c r="IJ481" s="143"/>
      <c r="IK481" s="143"/>
      <c r="IL481" s="143"/>
      <c r="IM481" s="143"/>
      <c r="IN481" s="143"/>
      <c r="IO481" s="143"/>
      <c r="IP481" s="143"/>
      <c r="IQ481" s="143"/>
      <c r="IR481" s="143"/>
      <c r="IS481" s="143"/>
      <c r="IT481" s="143"/>
      <c r="IU481" s="143"/>
      <c r="IV481" s="143"/>
    </row>
    <row r="482" spans="1:256" s="144" customFormat="1" ht="15.6" x14ac:dyDescent="0.25">
      <c r="A482" s="149">
        <v>43085</v>
      </c>
      <c r="B482" s="146" t="s">
        <v>1310</v>
      </c>
      <c r="C482" s="146" t="s">
        <v>143</v>
      </c>
      <c r="D482" s="148">
        <v>43200</v>
      </c>
      <c r="E482" s="170" t="s">
        <v>690</v>
      </c>
      <c r="F482" s="156">
        <f>'2018-2019 Form'!F505</f>
        <v>0</v>
      </c>
      <c r="G482" s="156">
        <f t="shared" si="47"/>
        <v>0</v>
      </c>
      <c r="H482" s="156"/>
      <c r="I482" s="156"/>
      <c r="J482" s="156">
        <f t="shared" si="48"/>
        <v>0</v>
      </c>
      <c r="K482" s="156"/>
      <c r="L482" s="173"/>
      <c r="M482" s="173"/>
      <c r="N482" s="173"/>
      <c r="O482" s="157"/>
      <c r="P482" s="143"/>
      <c r="Q482" s="143"/>
      <c r="R482" s="143"/>
      <c r="S482" s="143"/>
      <c r="T482" s="143"/>
      <c r="U482" s="143"/>
      <c r="V482" s="143"/>
      <c r="W482" s="143"/>
      <c r="X482" s="143"/>
      <c r="Y482" s="143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43"/>
      <c r="AJ482" s="143"/>
      <c r="AK482" s="143"/>
      <c r="AL482" s="143"/>
      <c r="AM482" s="143"/>
      <c r="AN482" s="143"/>
      <c r="AO482" s="143"/>
      <c r="AP482" s="143"/>
      <c r="AQ482" s="143"/>
      <c r="AR482" s="143"/>
      <c r="AS482" s="143"/>
      <c r="AT482" s="143"/>
      <c r="AU482" s="143"/>
      <c r="AV482" s="143"/>
      <c r="AW482" s="143"/>
      <c r="AX482" s="143"/>
      <c r="AY482" s="143"/>
      <c r="AZ482" s="143"/>
      <c r="BA482" s="143"/>
      <c r="BB482" s="143"/>
      <c r="BC482" s="143"/>
      <c r="BD482" s="143"/>
      <c r="BE482" s="143"/>
      <c r="BF482" s="143"/>
      <c r="BG482" s="143"/>
      <c r="BH482" s="143"/>
      <c r="BI482" s="143"/>
      <c r="BJ482" s="143"/>
      <c r="BK482" s="143"/>
      <c r="BL482" s="143"/>
      <c r="BM482" s="143"/>
      <c r="BN482" s="143"/>
      <c r="BO482" s="143"/>
      <c r="BP482" s="143"/>
      <c r="BQ482" s="143"/>
      <c r="BR482" s="143"/>
      <c r="BS482" s="143"/>
      <c r="BT482" s="143"/>
      <c r="BU482" s="143"/>
      <c r="BV482" s="143"/>
      <c r="BW482" s="143"/>
      <c r="BX482" s="143"/>
      <c r="BY482" s="143"/>
      <c r="BZ482" s="143"/>
      <c r="CA482" s="143"/>
      <c r="CB482" s="143"/>
      <c r="CC482" s="143"/>
      <c r="CD482" s="143"/>
      <c r="CE482" s="143"/>
      <c r="CF482" s="143"/>
      <c r="CG482" s="143"/>
      <c r="CH482" s="143"/>
      <c r="CI482" s="143"/>
      <c r="CJ482" s="143"/>
      <c r="CK482" s="143"/>
      <c r="CL482" s="143"/>
      <c r="CM482" s="143"/>
      <c r="CN482" s="143"/>
      <c r="CO482" s="143"/>
      <c r="CP482" s="143"/>
      <c r="CQ482" s="143"/>
      <c r="CR482" s="143"/>
      <c r="CS482" s="143"/>
      <c r="CT482" s="143"/>
      <c r="CU482" s="143"/>
      <c r="CV482" s="143"/>
      <c r="CW482" s="143"/>
      <c r="CX482" s="143"/>
      <c r="CY482" s="143"/>
      <c r="CZ482" s="143"/>
      <c r="DA482" s="143"/>
      <c r="DB482" s="143"/>
      <c r="DC482" s="143"/>
      <c r="DD482" s="143"/>
      <c r="DE482" s="143"/>
      <c r="DF482" s="143"/>
      <c r="DG482" s="143"/>
      <c r="DH482" s="143"/>
      <c r="DI482" s="143"/>
      <c r="DJ482" s="143"/>
      <c r="DK482" s="143"/>
      <c r="DL482" s="143"/>
      <c r="DM482" s="143"/>
      <c r="DN482" s="143"/>
      <c r="DO482" s="143"/>
      <c r="DP482" s="143"/>
      <c r="DQ482" s="143"/>
      <c r="DR482" s="143"/>
      <c r="DS482" s="143"/>
      <c r="DT482" s="143"/>
      <c r="DU482" s="143"/>
      <c r="DV482" s="143"/>
      <c r="DW482" s="143"/>
      <c r="DX482" s="143"/>
      <c r="DY482" s="143"/>
      <c r="DZ482" s="143"/>
      <c r="EA482" s="143"/>
      <c r="EB482" s="143"/>
      <c r="EC482" s="143"/>
      <c r="ED482" s="143"/>
      <c r="EE482" s="143"/>
      <c r="EF482" s="143"/>
      <c r="EG482" s="143"/>
      <c r="EH482" s="143"/>
      <c r="EI482" s="143"/>
      <c r="EJ482" s="143"/>
      <c r="EK482" s="143"/>
      <c r="EL482" s="143"/>
      <c r="EM482" s="143"/>
      <c r="EN482" s="143"/>
      <c r="EO482" s="143"/>
      <c r="EP482" s="143"/>
      <c r="EQ482" s="143"/>
      <c r="ER482" s="143"/>
      <c r="ES482" s="143"/>
      <c r="ET482" s="143"/>
      <c r="EU482" s="143"/>
      <c r="EV482" s="143"/>
      <c r="EW482" s="143"/>
      <c r="EX482" s="143"/>
      <c r="EY482" s="143"/>
      <c r="EZ482" s="143"/>
      <c r="FA482" s="143"/>
      <c r="FB482" s="143"/>
      <c r="FC482" s="143"/>
      <c r="FD482" s="143"/>
      <c r="FE482" s="143"/>
      <c r="FF482" s="143"/>
      <c r="FG482" s="143"/>
      <c r="FH482" s="143"/>
      <c r="FI482" s="143"/>
      <c r="FJ482" s="143"/>
      <c r="FK482" s="143"/>
      <c r="FL482" s="143"/>
      <c r="FM482" s="143"/>
      <c r="FN482" s="143"/>
      <c r="FO482" s="143"/>
      <c r="FP482" s="143"/>
      <c r="FQ482" s="143"/>
      <c r="FR482" s="143"/>
      <c r="FS482" s="143"/>
      <c r="FT482" s="143"/>
      <c r="FU482" s="143"/>
      <c r="FV482" s="143"/>
      <c r="FW482" s="143"/>
      <c r="FX482" s="143"/>
      <c r="FY482" s="143"/>
      <c r="FZ482" s="143"/>
      <c r="GA482" s="143"/>
      <c r="GB482" s="143"/>
      <c r="GC482" s="143"/>
      <c r="GD482" s="143"/>
      <c r="GE482" s="143"/>
      <c r="GF482" s="143"/>
      <c r="GG482" s="143"/>
      <c r="GH482" s="143"/>
      <c r="GI482" s="143"/>
      <c r="GJ482" s="143"/>
      <c r="GK482" s="143"/>
      <c r="GL482" s="143"/>
      <c r="GM482" s="143"/>
      <c r="GN482" s="143"/>
      <c r="GO482" s="143"/>
      <c r="GP482" s="143"/>
      <c r="GQ482" s="143"/>
      <c r="GR482" s="143"/>
      <c r="GS482" s="143"/>
      <c r="GT482" s="143"/>
      <c r="GU482" s="143"/>
      <c r="GV482" s="143"/>
      <c r="GW482" s="143"/>
      <c r="GX482" s="143"/>
      <c r="GY482" s="143"/>
      <c r="GZ482" s="143"/>
      <c r="HA482" s="143"/>
      <c r="HB482" s="143"/>
      <c r="HC482" s="143"/>
      <c r="HD482" s="143"/>
      <c r="HE482" s="143"/>
      <c r="HF482" s="143"/>
      <c r="HG482" s="143"/>
      <c r="HH482" s="143"/>
      <c r="HI482" s="143"/>
      <c r="HJ482" s="143"/>
      <c r="HK482" s="143"/>
      <c r="HL482" s="143"/>
      <c r="HM482" s="143"/>
      <c r="HN482" s="143"/>
      <c r="HO482" s="143"/>
      <c r="HP482" s="143"/>
      <c r="HQ482" s="143"/>
      <c r="HR482" s="143"/>
      <c r="HS482" s="143"/>
      <c r="HT482" s="143"/>
      <c r="HU482" s="143"/>
      <c r="HV482" s="143"/>
      <c r="HW482" s="143"/>
      <c r="HX482" s="143"/>
      <c r="HY482" s="143"/>
      <c r="HZ482" s="143"/>
      <c r="IA482" s="143"/>
      <c r="IB482" s="143"/>
      <c r="IC482" s="143"/>
      <c r="ID482" s="143"/>
      <c r="IE482" s="143"/>
      <c r="IF482" s="143"/>
      <c r="IG482" s="143"/>
      <c r="IH482" s="143"/>
      <c r="II482" s="143"/>
      <c r="IJ482" s="143"/>
      <c r="IK482" s="143"/>
      <c r="IL482" s="143"/>
      <c r="IM482" s="143"/>
      <c r="IN482" s="143"/>
      <c r="IO482" s="143"/>
      <c r="IP482" s="143"/>
      <c r="IQ482" s="143"/>
      <c r="IR482" s="143"/>
      <c r="IS482" s="143"/>
      <c r="IT482" s="143"/>
      <c r="IU482" s="143"/>
      <c r="IV482" s="143"/>
    </row>
    <row r="483" spans="1:256" s="144" customFormat="1" ht="15.6" x14ac:dyDescent="0.25">
      <c r="A483" s="149">
        <v>43086</v>
      </c>
      <c r="B483" s="146" t="s">
        <v>1310</v>
      </c>
      <c r="C483" s="146" t="s">
        <v>145</v>
      </c>
      <c r="D483" s="148">
        <v>43200</v>
      </c>
      <c r="E483" s="170" t="s">
        <v>675</v>
      </c>
      <c r="F483" s="156">
        <f>'2018-2019 Form'!F511</f>
        <v>0</v>
      </c>
      <c r="G483" s="156">
        <f t="shared" si="47"/>
        <v>0</v>
      </c>
      <c r="H483" s="156"/>
      <c r="I483" s="156"/>
      <c r="J483" s="156">
        <f t="shared" si="48"/>
        <v>0</v>
      </c>
      <c r="K483" s="156"/>
      <c r="L483" s="173"/>
      <c r="M483" s="173"/>
      <c r="N483" s="173"/>
      <c r="O483" s="157"/>
      <c r="P483" s="143"/>
      <c r="Q483" s="143"/>
      <c r="R483" s="143"/>
      <c r="S483" s="143"/>
      <c r="T483" s="143"/>
      <c r="U483" s="143"/>
      <c r="V483" s="143"/>
      <c r="W483" s="143"/>
      <c r="X483" s="143"/>
      <c r="Y483" s="143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43"/>
      <c r="AJ483" s="143"/>
      <c r="AK483" s="143"/>
      <c r="AL483" s="143"/>
      <c r="AM483" s="143"/>
      <c r="AN483" s="143"/>
      <c r="AO483" s="143"/>
      <c r="AP483" s="143"/>
      <c r="AQ483" s="143"/>
      <c r="AR483" s="143"/>
      <c r="AS483" s="143"/>
      <c r="AT483" s="143"/>
      <c r="AU483" s="143"/>
      <c r="AV483" s="143"/>
      <c r="AW483" s="143"/>
      <c r="AX483" s="143"/>
      <c r="AY483" s="143"/>
      <c r="AZ483" s="143"/>
      <c r="BA483" s="143"/>
      <c r="BB483" s="143"/>
      <c r="BC483" s="143"/>
      <c r="BD483" s="143"/>
      <c r="BE483" s="143"/>
      <c r="BF483" s="143"/>
      <c r="BG483" s="143"/>
      <c r="BH483" s="143"/>
      <c r="BI483" s="143"/>
      <c r="BJ483" s="143"/>
      <c r="BK483" s="143"/>
      <c r="BL483" s="143"/>
      <c r="BM483" s="143"/>
      <c r="BN483" s="143"/>
      <c r="BO483" s="143"/>
      <c r="BP483" s="143"/>
      <c r="BQ483" s="143"/>
      <c r="BR483" s="143"/>
      <c r="BS483" s="143"/>
      <c r="BT483" s="143"/>
      <c r="BU483" s="143"/>
      <c r="BV483" s="143"/>
      <c r="BW483" s="143"/>
      <c r="BX483" s="143"/>
      <c r="BY483" s="143"/>
      <c r="BZ483" s="143"/>
      <c r="CA483" s="143"/>
      <c r="CB483" s="143"/>
      <c r="CC483" s="143"/>
      <c r="CD483" s="143"/>
      <c r="CE483" s="143"/>
      <c r="CF483" s="143"/>
      <c r="CG483" s="143"/>
      <c r="CH483" s="143"/>
      <c r="CI483" s="143"/>
      <c r="CJ483" s="143"/>
      <c r="CK483" s="143"/>
      <c r="CL483" s="143"/>
      <c r="CM483" s="143"/>
      <c r="CN483" s="143"/>
      <c r="CO483" s="143"/>
      <c r="CP483" s="143"/>
      <c r="CQ483" s="143"/>
      <c r="CR483" s="143"/>
      <c r="CS483" s="143"/>
      <c r="CT483" s="143"/>
      <c r="CU483" s="143"/>
      <c r="CV483" s="143"/>
      <c r="CW483" s="143"/>
      <c r="CX483" s="143"/>
      <c r="CY483" s="143"/>
      <c r="CZ483" s="143"/>
      <c r="DA483" s="143"/>
      <c r="DB483" s="143"/>
      <c r="DC483" s="143"/>
      <c r="DD483" s="143"/>
      <c r="DE483" s="143"/>
      <c r="DF483" s="143"/>
      <c r="DG483" s="143"/>
      <c r="DH483" s="143"/>
      <c r="DI483" s="143"/>
      <c r="DJ483" s="143"/>
      <c r="DK483" s="143"/>
      <c r="DL483" s="143"/>
      <c r="DM483" s="143"/>
      <c r="DN483" s="143"/>
      <c r="DO483" s="143"/>
      <c r="DP483" s="143"/>
      <c r="DQ483" s="143"/>
      <c r="DR483" s="143"/>
      <c r="DS483" s="143"/>
      <c r="DT483" s="143"/>
      <c r="DU483" s="143"/>
      <c r="DV483" s="143"/>
      <c r="DW483" s="143"/>
      <c r="DX483" s="143"/>
      <c r="DY483" s="143"/>
      <c r="DZ483" s="143"/>
      <c r="EA483" s="143"/>
      <c r="EB483" s="143"/>
      <c r="EC483" s="143"/>
      <c r="ED483" s="143"/>
      <c r="EE483" s="143"/>
      <c r="EF483" s="143"/>
      <c r="EG483" s="143"/>
      <c r="EH483" s="143"/>
      <c r="EI483" s="143"/>
      <c r="EJ483" s="143"/>
      <c r="EK483" s="143"/>
      <c r="EL483" s="143"/>
      <c r="EM483" s="143"/>
      <c r="EN483" s="143"/>
      <c r="EO483" s="143"/>
      <c r="EP483" s="143"/>
      <c r="EQ483" s="143"/>
      <c r="ER483" s="143"/>
      <c r="ES483" s="143"/>
      <c r="ET483" s="143"/>
      <c r="EU483" s="143"/>
      <c r="EV483" s="143"/>
      <c r="EW483" s="143"/>
      <c r="EX483" s="143"/>
      <c r="EY483" s="143"/>
      <c r="EZ483" s="143"/>
      <c r="FA483" s="143"/>
      <c r="FB483" s="143"/>
      <c r="FC483" s="143"/>
      <c r="FD483" s="143"/>
      <c r="FE483" s="143"/>
      <c r="FF483" s="143"/>
      <c r="FG483" s="143"/>
      <c r="FH483" s="143"/>
      <c r="FI483" s="143"/>
      <c r="FJ483" s="143"/>
      <c r="FK483" s="143"/>
      <c r="FL483" s="143"/>
      <c r="FM483" s="143"/>
      <c r="FN483" s="143"/>
      <c r="FO483" s="143"/>
      <c r="FP483" s="143"/>
      <c r="FQ483" s="143"/>
      <c r="FR483" s="143"/>
      <c r="FS483" s="143"/>
      <c r="FT483" s="143"/>
      <c r="FU483" s="143"/>
      <c r="FV483" s="143"/>
      <c r="FW483" s="143"/>
      <c r="FX483" s="143"/>
      <c r="FY483" s="143"/>
      <c r="FZ483" s="143"/>
      <c r="GA483" s="143"/>
      <c r="GB483" s="143"/>
      <c r="GC483" s="143"/>
      <c r="GD483" s="143"/>
      <c r="GE483" s="143"/>
      <c r="GF483" s="143"/>
      <c r="GG483" s="143"/>
      <c r="GH483" s="143"/>
      <c r="GI483" s="143"/>
      <c r="GJ483" s="143"/>
      <c r="GK483" s="143"/>
      <c r="GL483" s="143"/>
      <c r="GM483" s="143"/>
      <c r="GN483" s="143"/>
      <c r="GO483" s="143"/>
      <c r="GP483" s="143"/>
      <c r="GQ483" s="143"/>
      <c r="GR483" s="143"/>
      <c r="GS483" s="143"/>
      <c r="GT483" s="143"/>
      <c r="GU483" s="143"/>
      <c r="GV483" s="143"/>
      <c r="GW483" s="143"/>
      <c r="GX483" s="143"/>
      <c r="GY483" s="143"/>
      <c r="GZ483" s="143"/>
      <c r="HA483" s="143"/>
      <c r="HB483" s="143"/>
      <c r="HC483" s="143"/>
      <c r="HD483" s="143"/>
      <c r="HE483" s="143"/>
      <c r="HF483" s="143"/>
      <c r="HG483" s="143"/>
      <c r="HH483" s="143"/>
      <c r="HI483" s="143"/>
      <c r="HJ483" s="143"/>
      <c r="HK483" s="143"/>
      <c r="HL483" s="143"/>
      <c r="HM483" s="143"/>
      <c r="HN483" s="143"/>
      <c r="HO483" s="143"/>
      <c r="HP483" s="143"/>
      <c r="HQ483" s="143"/>
      <c r="HR483" s="143"/>
      <c r="HS483" s="143"/>
      <c r="HT483" s="143"/>
      <c r="HU483" s="143"/>
      <c r="HV483" s="143"/>
      <c r="HW483" s="143"/>
      <c r="HX483" s="143"/>
      <c r="HY483" s="143"/>
      <c r="HZ483" s="143"/>
      <c r="IA483" s="143"/>
      <c r="IB483" s="143"/>
      <c r="IC483" s="143"/>
      <c r="ID483" s="143"/>
      <c r="IE483" s="143"/>
      <c r="IF483" s="143"/>
      <c r="IG483" s="143"/>
      <c r="IH483" s="143"/>
      <c r="II483" s="143"/>
      <c r="IJ483" s="143"/>
      <c r="IK483" s="143"/>
      <c r="IL483" s="143"/>
      <c r="IM483" s="143"/>
      <c r="IN483" s="143"/>
      <c r="IO483" s="143"/>
      <c r="IP483" s="143"/>
      <c r="IQ483" s="143"/>
      <c r="IR483" s="143"/>
      <c r="IS483" s="143"/>
      <c r="IT483" s="143"/>
      <c r="IU483" s="143"/>
      <c r="IV483" s="143"/>
    </row>
    <row r="484" spans="1:256" s="144" customFormat="1" ht="15.6" x14ac:dyDescent="0.25">
      <c r="A484" s="149">
        <v>43087</v>
      </c>
      <c r="B484" s="146" t="s">
        <v>1310</v>
      </c>
      <c r="C484" s="150" t="s">
        <v>15</v>
      </c>
      <c r="D484" s="148">
        <v>43200</v>
      </c>
      <c r="E484" s="170" t="s">
        <v>676</v>
      </c>
      <c r="F484" s="156">
        <f>'2018-2019 Form'!F512</f>
        <v>0</v>
      </c>
      <c r="G484" s="143"/>
      <c r="H484" s="156"/>
      <c r="I484" s="156"/>
      <c r="J484" s="143"/>
      <c r="K484" s="156"/>
      <c r="L484" s="173"/>
      <c r="M484" s="173"/>
      <c r="N484" s="173"/>
      <c r="O484" s="156">
        <f>F484</f>
        <v>0</v>
      </c>
      <c r="P484" s="143"/>
      <c r="Q484" s="143"/>
      <c r="R484" s="143"/>
      <c r="S484" s="143"/>
      <c r="T484" s="143"/>
      <c r="U484" s="143"/>
      <c r="V484" s="143"/>
      <c r="W484" s="143"/>
      <c r="X484" s="143"/>
      <c r="Y484" s="143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43"/>
      <c r="AJ484" s="143"/>
      <c r="AK484" s="143"/>
      <c r="AL484" s="143"/>
      <c r="AM484" s="143"/>
      <c r="AN484" s="143"/>
      <c r="AO484" s="143"/>
      <c r="AP484" s="143"/>
      <c r="AQ484" s="143"/>
      <c r="AR484" s="143"/>
      <c r="AS484" s="143"/>
      <c r="AT484" s="143"/>
      <c r="AU484" s="143"/>
      <c r="AV484" s="143"/>
      <c r="AW484" s="143"/>
      <c r="AX484" s="143"/>
      <c r="AY484" s="143"/>
      <c r="AZ484" s="143"/>
      <c r="BA484" s="143"/>
      <c r="BB484" s="143"/>
      <c r="BC484" s="143"/>
      <c r="BD484" s="143"/>
      <c r="BE484" s="143"/>
      <c r="BF484" s="143"/>
      <c r="BG484" s="143"/>
      <c r="BH484" s="143"/>
      <c r="BI484" s="143"/>
      <c r="BJ484" s="143"/>
      <c r="BK484" s="143"/>
      <c r="BL484" s="143"/>
      <c r="BM484" s="143"/>
      <c r="BN484" s="143"/>
      <c r="BO484" s="143"/>
      <c r="BP484" s="143"/>
      <c r="BQ484" s="143"/>
      <c r="BR484" s="143"/>
      <c r="BS484" s="143"/>
      <c r="BT484" s="143"/>
      <c r="BU484" s="143"/>
      <c r="BV484" s="143"/>
      <c r="BW484" s="143"/>
      <c r="BX484" s="143"/>
      <c r="BY484" s="143"/>
      <c r="BZ484" s="143"/>
      <c r="CA484" s="143"/>
      <c r="CB484" s="143"/>
      <c r="CC484" s="143"/>
      <c r="CD484" s="143"/>
      <c r="CE484" s="143"/>
      <c r="CF484" s="143"/>
      <c r="CG484" s="143"/>
      <c r="CH484" s="143"/>
      <c r="CI484" s="143"/>
      <c r="CJ484" s="143"/>
      <c r="CK484" s="143"/>
      <c r="CL484" s="143"/>
      <c r="CM484" s="143"/>
      <c r="CN484" s="143"/>
      <c r="CO484" s="143"/>
      <c r="CP484" s="143"/>
      <c r="CQ484" s="143"/>
      <c r="CR484" s="143"/>
      <c r="CS484" s="143"/>
      <c r="CT484" s="143"/>
      <c r="CU484" s="143"/>
      <c r="CV484" s="143"/>
      <c r="CW484" s="143"/>
      <c r="CX484" s="143"/>
      <c r="CY484" s="143"/>
      <c r="CZ484" s="143"/>
      <c r="DA484" s="143"/>
      <c r="DB484" s="143"/>
      <c r="DC484" s="143"/>
      <c r="DD484" s="143"/>
      <c r="DE484" s="143"/>
      <c r="DF484" s="143"/>
      <c r="DG484" s="143"/>
      <c r="DH484" s="143"/>
      <c r="DI484" s="143"/>
      <c r="DJ484" s="143"/>
      <c r="DK484" s="143"/>
      <c r="DL484" s="143"/>
      <c r="DM484" s="143"/>
      <c r="DN484" s="143"/>
      <c r="DO484" s="143"/>
      <c r="DP484" s="143"/>
      <c r="DQ484" s="143"/>
      <c r="DR484" s="143"/>
      <c r="DS484" s="143"/>
      <c r="DT484" s="143"/>
      <c r="DU484" s="143"/>
      <c r="DV484" s="143"/>
      <c r="DW484" s="143"/>
      <c r="DX484" s="143"/>
      <c r="DY484" s="143"/>
      <c r="DZ484" s="143"/>
      <c r="EA484" s="143"/>
      <c r="EB484" s="143"/>
      <c r="EC484" s="143"/>
      <c r="ED484" s="143"/>
      <c r="EE484" s="143"/>
      <c r="EF484" s="143"/>
      <c r="EG484" s="143"/>
      <c r="EH484" s="143"/>
      <c r="EI484" s="143"/>
      <c r="EJ484" s="143"/>
      <c r="EK484" s="143"/>
      <c r="EL484" s="143"/>
      <c r="EM484" s="143"/>
      <c r="EN484" s="143"/>
      <c r="EO484" s="143"/>
      <c r="EP484" s="143"/>
      <c r="EQ484" s="143"/>
      <c r="ER484" s="143"/>
      <c r="ES484" s="143"/>
      <c r="ET484" s="143"/>
      <c r="EU484" s="143"/>
      <c r="EV484" s="143"/>
      <c r="EW484" s="143"/>
      <c r="EX484" s="143"/>
      <c r="EY484" s="143"/>
      <c r="EZ484" s="143"/>
      <c r="FA484" s="143"/>
      <c r="FB484" s="143"/>
      <c r="FC484" s="143"/>
      <c r="FD484" s="143"/>
      <c r="FE484" s="143"/>
      <c r="FF484" s="143"/>
      <c r="FG484" s="143"/>
      <c r="FH484" s="143"/>
      <c r="FI484" s="143"/>
      <c r="FJ484" s="143"/>
      <c r="FK484" s="143"/>
      <c r="FL484" s="143"/>
      <c r="FM484" s="143"/>
      <c r="FN484" s="143"/>
      <c r="FO484" s="143"/>
      <c r="FP484" s="143"/>
      <c r="FQ484" s="143"/>
      <c r="FR484" s="143"/>
      <c r="FS484" s="143"/>
      <c r="FT484" s="143"/>
      <c r="FU484" s="143"/>
      <c r="FV484" s="143"/>
      <c r="FW484" s="143"/>
      <c r="FX484" s="143"/>
      <c r="FY484" s="143"/>
      <c r="FZ484" s="143"/>
      <c r="GA484" s="143"/>
      <c r="GB484" s="143"/>
      <c r="GC484" s="143"/>
      <c r="GD484" s="143"/>
      <c r="GE484" s="143"/>
      <c r="GF484" s="143"/>
      <c r="GG484" s="143"/>
      <c r="GH484" s="143"/>
      <c r="GI484" s="143"/>
      <c r="GJ484" s="143"/>
      <c r="GK484" s="143"/>
      <c r="GL484" s="143"/>
      <c r="GM484" s="143"/>
      <c r="GN484" s="143"/>
      <c r="GO484" s="143"/>
      <c r="GP484" s="143"/>
      <c r="GQ484" s="143"/>
      <c r="GR484" s="143"/>
      <c r="GS484" s="143"/>
      <c r="GT484" s="143"/>
      <c r="GU484" s="143"/>
      <c r="GV484" s="143"/>
      <c r="GW484" s="143"/>
      <c r="GX484" s="143"/>
      <c r="GY484" s="143"/>
      <c r="GZ484" s="143"/>
      <c r="HA484" s="143"/>
      <c r="HB484" s="143"/>
      <c r="HC484" s="143"/>
      <c r="HD484" s="143"/>
      <c r="HE484" s="143"/>
      <c r="HF484" s="143"/>
      <c r="HG484" s="143"/>
      <c r="HH484" s="143"/>
      <c r="HI484" s="143"/>
      <c r="HJ484" s="143"/>
      <c r="HK484" s="143"/>
      <c r="HL484" s="143"/>
      <c r="HM484" s="143"/>
      <c r="HN484" s="143"/>
      <c r="HO484" s="143"/>
      <c r="HP484" s="143"/>
      <c r="HQ484" s="143"/>
      <c r="HR484" s="143"/>
      <c r="HS484" s="143"/>
      <c r="HT484" s="143"/>
      <c r="HU484" s="143"/>
      <c r="HV484" s="143"/>
      <c r="HW484" s="143"/>
      <c r="HX484" s="143"/>
      <c r="HY484" s="143"/>
      <c r="HZ484" s="143"/>
      <c r="IA484" s="143"/>
      <c r="IB484" s="143"/>
      <c r="IC484" s="143"/>
      <c r="ID484" s="143"/>
      <c r="IE484" s="143"/>
      <c r="IF484" s="143"/>
      <c r="IG484" s="143"/>
      <c r="IH484" s="143"/>
      <c r="II484" s="143"/>
      <c r="IJ484" s="143"/>
      <c r="IK484" s="143"/>
      <c r="IL484" s="143"/>
      <c r="IM484" s="143"/>
      <c r="IN484" s="143"/>
      <c r="IO484" s="143"/>
      <c r="IP484" s="143"/>
      <c r="IQ484" s="143"/>
      <c r="IR484" s="143"/>
      <c r="IS484" s="143"/>
      <c r="IT484" s="143"/>
      <c r="IU484" s="143"/>
      <c r="IV484" s="143"/>
    </row>
    <row r="485" spans="1:256" s="144" customFormat="1" ht="15.6" x14ac:dyDescent="0.25">
      <c r="A485" s="149">
        <v>43088</v>
      </c>
      <c r="B485" s="146" t="s">
        <v>1310</v>
      </c>
      <c r="C485" s="146" t="s">
        <v>147</v>
      </c>
      <c r="D485" s="148">
        <v>43200</v>
      </c>
      <c r="E485" s="170" t="s">
        <v>677</v>
      </c>
      <c r="F485" s="156">
        <f>'2018-2019 Form'!F513</f>
        <v>0</v>
      </c>
      <c r="G485" s="156">
        <f t="shared" si="47"/>
        <v>0</v>
      </c>
      <c r="H485" s="156"/>
      <c r="I485" s="156"/>
      <c r="J485" s="156">
        <f>F485</f>
        <v>0</v>
      </c>
      <c r="K485" s="156"/>
      <c r="L485" s="173"/>
      <c r="M485" s="173"/>
      <c r="N485" s="173"/>
      <c r="O485" s="157"/>
      <c r="P485" s="143"/>
      <c r="Q485" s="143"/>
      <c r="R485" s="143"/>
      <c r="S485" s="143"/>
      <c r="T485" s="143"/>
      <c r="U485" s="143"/>
      <c r="V485" s="143"/>
      <c r="W485" s="143"/>
      <c r="X485" s="143"/>
      <c r="Y485" s="143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43"/>
      <c r="AJ485" s="143"/>
      <c r="AK485" s="143"/>
      <c r="AL485" s="143"/>
      <c r="AM485" s="143"/>
      <c r="AN485" s="143"/>
      <c r="AO485" s="143"/>
      <c r="AP485" s="143"/>
      <c r="AQ485" s="143"/>
      <c r="AR485" s="143"/>
      <c r="AS485" s="143"/>
      <c r="AT485" s="143"/>
      <c r="AU485" s="143"/>
      <c r="AV485" s="143"/>
      <c r="AW485" s="143"/>
      <c r="AX485" s="143"/>
      <c r="AY485" s="143"/>
      <c r="AZ485" s="143"/>
      <c r="BA485" s="143"/>
      <c r="BB485" s="143"/>
      <c r="BC485" s="143"/>
      <c r="BD485" s="143"/>
      <c r="BE485" s="143"/>
      <c r="BF485" s="143"/>
      <c r="BG485" s="143"/>
      <c r="BH485" s="143"/>
      <c r="BI485" s="143"/>
      <c r="BJ485" s="143"/>
      <c r="BK485" s="143"/>
      <c r="BL485" s="143"/>
      <c r="BM485" s="143"/>
      <c r="BN485" s="143"/>
      <c r="BO485" s="143"/>
      <c r="BP485" s="143"/>
      <c r="BQ485" s="143"/>
      <c r="BR485" s="143"/>
      <c r="BS485" s="143"/>
      <c r="BT485" s="143"/>
      <c r="BU485" s="143"/>
      <c r="BV485" s="143"/>
      <c r="BW485" s="143"/>
      <c r="BX485" s="143"/>
      <c r="BY485" s="143"/>
      <c r="BZ485" s="143"/>
      <c r="CA485" s="143"/>
      <c r="CB485" s="143"/>
      <c r="CC485" s="143"/>
      <c r="CD485" s="143"/>
      <c r="CE485" s="143"/>
      <c r="CF485" s="143"/>
      <c r="CG485" s="143"/>
      <c r="CH485" s="143"/>
      <c r="CI485" s="143"/>
      <c r="CJ485" s="143"/>
      <c r="CK485" s="143"/>
      <c r="CL485" s="143"/>
      <c r="CM485" s="143"/>
      <c r="CN485" s="143"/>
      <c r="CO485" s="143"/>
      <c r="CP485" s="143"/>
      <c r="CQ485" s="143"/>
      <c r="CR485" s="143"/>
      <c r="CS485" s="143"/>
      <c r="CT485" s="143"/>
      <c r="CU485" s="143"/>
      <c r="CV485" s="143"/>
      <c r="CW485" s="143"/>
      <c r="CX485" s="143"/>
      <c r="CY485" s="143"/>
      <c r="CZ485" s="143"/>
      <c r="DA485" s="143"/>
      <c r="DB485" s="143"/>
      <c r="DC485" s="143"/>
      <c r="DD485" s="143"/>
      <c r="DE485" s="143"/>
      <c r="DF485" s="143"/>
      <c r="DG485" s="143"/>
      <c r="DH485" s="143"/>
      <c r="DI485" s="143"/>
      <c r="DJ485" s="143"/>
      <c r="DK485" s="143"/>
      <c r="DL485" s="143"/>
      <c r="DM485" s="143"/>
      <c r="DN485" s="143"/>
      <c r="DO485" s="143"/>
      <c r="DP485" s="143"/>
      <c r="DQ485" s="143"/>
      <c r="DR485" s="143"/>
      <c r="DS485" s="143"/>
      <c r="DT485" s="143"/>
      <c r="DU485" s="143"/>
      <c r="DV485" s="143"/>
      <c r="DW485" s="143"/>
      <c r="DX485" s="143"/>
      <c r="DY485" s="143"/>
      <c r="DZ485" s="143"/>
      <c r="EA485" s="143"/>
      <c r="EB485" s="143"/>
      <c r="EC485" s="143"/>
      <c r="ED485" s="143"/>
      <c r="EE485" s="143"/>
      <c r="EF485" s="143"/>
      <c r="EG485" s="143"/>
      <c r="EH485" s="143"/>
      <c r="EI485" s="143"/>
      <c r="EJ485" s="143"/>
      <c r="EK485" s="143"/>
      <c r="EL485" s="143"/>
      <c r="EM485" s="143"/>
      <c r="EN485" s="143"/>
      <c r="EO485" s="143"/>
      <c r="EP485" s="143"/>
      <c r="EQ485" s="143"/>
      <c r="ER485" s="143"/>
      <c r="ES485" s="143"/>
      <c r="ET485" s="143"/>
      <c r="EU485" s="143"/>
      <c r="EV485" s="143"/>
      <c r="EW485" s="143"/>
      <c r="EX485" s="143"/>
      <c r="EY485" s="143"/>
      <c r="EZ485" s="143"/>
      <c r="FA485" s="143"/>
      <c r="FB485" s="143"/>
      <c r="FC485" s="143"/>
      <c r="FD485" s="143"/>
      <c r="FE485" s="143"/>
      <c r="FF485" s="143"/>
      <c r="FG485" s="143"/>
      <c r="FH485" s="143"/>
      <c r="FI485" s="143"/>
      <c r="FJ485" s="143"/>
      <c r="FK485" s="143"/>
      <c r="FL485" s="143"/>
      <c r="FM485" s="143"/>
      <c r="FN485" s="143"/>
      <c r="FO485" s="143"/>
      <c r="FP485" s="143"/>
      <c r="FQ485" s="143"/>
      <c r="FR485" s="143"/>
      <c r="FS485" s="143"/>
      <c r="FT485" s="143"/>
      <c r="FU485" s="143"/>
      <c r="FV485" s="143"/>
      <c r="FW485" s="143"/>
      <c r="FX485" s="143"/>
      <c r="FY485" s="143"/>
      <c r="FZ485" s="143"/>
      <c r="GA485" s="143"/>
      <c r="GB485" s="143"/>
      <c r="GC485" s="143"/>
      <c r="GD485" s="143"/>
      <c r="GE485" s="143"/>
      <c r="GF485" s="143"/>
      <c r="GG485" s="143"/>
      <c r="GH485" s="143"/>
      <c r="GI485" s="143"/>
      <c r="GJ485" s="143"/>
      <c r="GK485" s="143"/>
      <c r="GL485" s="143"/>
      <c r="GM485" s="143"/>
      <c r="GN485" s="143"/>
      <c r="GO485" s="143"/>
      <c r="GP485" s="143"/>
      <c r="GQ485" s="143"/>
      <c r="GR485" s="143"/>
      <c r="GS485" s="143"/>
      <c r="GT485" s="143"/>
      <c r="GU485" s="143"/>
      <c r="GV485" s="143"/>
      <c r="GW485" s="143"/>
      <c r="GX485" s="143"/>
      <c r="GY485" s="143"/>
      <c r="GZ485" s="143"/>
      <c r="HA485" s="143"/>
      <c r="HB485" s="143"/>
      <c r="HC485" s="143"/>
      <c r="HD485" s="143"/>
      <c r="HE485" s="143"/>
      <c r="HF485" s="143"/>
      <c r="HG485" s="143"/>
      <c r="HH485" s="143"/>
      <c r="HI485" s="143"/>
      <c r="HJ485" s="143"/>
      <c r="HK485" s="143"/>
      <c r="HL485" s="143"/>
      <c r="HM485" s="143"/>
      <c r="HN485" s="143"/>
      <c r="HO485" s="143"/>
      <c r="HP485" s="143"/>
      <c r="HQ485" s="143"/>
      <c r="HR485" s="143"/>
      <c r="HS485" s="143"/>
      <c r="HT485" s="143"/>
      <c r="HU485" s="143"/>
      <c r="HV485" s="143"/>
      <c r="HW485" s="143"/>
      <c r="HX485" s="143"/>
      <c r="HY485" s="143"/>
      <c r="HZ485" s="143"/>
      <c r="IA485" s="143"/>
      <c r="IB485" s="143"/>
      <c r="IC485" s="143"/>
      <c r="ID485" s="143"/>
      <c r="IE485" s="143"/>
      <c r="IF485" s="143"/>
      <c r="IG485" s="143"/>
      <c r="IH485" s="143"/>
      <c r="II485" s="143"/>
      <c r="IJ485" s="143"/>
      <c r="IK485" s="143"/>
      <c r="IL485" s="143"/>
      <c r="IM485" s="143"/>
      <c r="IN485" s="143"/>
      <c r="IO485" s="143"/>
      <c r="IP485" s="143"/>
      <c r="IQ485" s="143"/>
      <c r="IR485" s="143"/>
      <c r="IS485" s="143"/>
      <c r="IT485" s="143"/>
      <c r="IU485" s="143"/>
      <c r="IV485" s="143"/>
    </row>
    <row r="486" spans="1:256" s="144" customFormat="1" ht="15.6" x14ac:dyDescent="0.25">
      <c r="A486" s="149">
        <v>43089</v>
      </c>
      <c r="B486" s="146" t="s">
        <v>1310</v>
      </c>
      <c r="C486" s="146" t="s">
        <v>149</v>
      </c>
      <c r="D486" s="148">
        <v>43200</v>
      </c>
      <c r="E486" s="170" t="s">
        <v>678</v>
      </c>
      <c r="F486" s="156">
        <f>'2018-2019 Form'!F514</f>
        <v>0</v>
      </c>
      <c r="G486" s="156">
        <f t="shared" si="47"/>
        <v>0</v>
      </c>
      <c r="H486" s="156"/>
      <c r="I486" s="156"/>
      <c r="J486" s="156">
        <f>F486</f>
        <v>0</v>
      </c>
      <c r="K486" s="156"/>
      <c r="L486" s="173"/>
      <c r="M486" s="173"/>
      <c r="N486" s="173"/>
      <c r="O486" s="157"/>
      <c r="P486" s="143"/>
      <c r="Q486" s="143"/>
      <c r="R486" s="143"/>
      <c r="S486" s="143"/>
      <c r="T486" s="143"/>
      <c r="U486" s="143"/>
      <c r="V486" s="143"/>
      <c r="W486" s="143"/>
      <c r="X486" s="143"/>
      <c r="Y486" s="143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43"/>
      <c r="AJ486" s="143"/>
      <c r="AK486" s="143"/>
      <c r="AL486" s="143"/>
      <c r="AM486" s="143"/>
      <c r="AN486" s="143"/>
      <c r="AO486" s="143"/>
      <c r="AP486" s="143"/>
      <c r="AQ486" s="143"/>
      <c r="AR486" s="143"/>
      <c r="AS486" s="143"/>
      <c r="AT486" s="143"/>
      <c r="AU486" s="143"/>
      <c r="AV486" s="143"/>
      <c r="AW486" s="143"/>
      <c r="AX486" s="143"/>
      <c r="AY486" s="143"/>
      <c r="AZ486" s="143"/>
      <c r="BA486" s="143"/>
      <c r="BB486" s="143"/>
      <c r="BC486" s="143"/>
      <c r="BD486" s="143"/>
      <c r="BE486" s="143"/>
      <c r="BF486" s="143"/>
      <c r="BG486" s="143"/>
      <c r="BH486" s="143"/>
      <c r="BI486" s="143"/>
      <c r="BJ486" s="143"/>
      <c r="BK486" s="143"/>
      <c r="BL486" s="143"/>
      <c r="BM486" s="143"/>
      <c r="BN486" s="143"/>
      <c r="BO486" s="143"/>
      <c r="BP486" s="143"/>
      <c r="BQ486" s="143"/>
      <c r="BR486" s="143"/>
      <c r="BS486" s="143"/>
      <c r="BT486" s="143"/>
      <c r="BU486" s="143"/>
      <c r="BV486" s="143"/>
      <c r="BW486" s="143"/>
      <c r="BX486" s="143"/>
      <c r="BY486" s="143"/>
      <c r="BZ486" s="143"/>
      <c r="CA486" s="143"/>
      <c r="CB486" s="143"/>
      <c r="CC486" s="143"/>
      <c r="CD486" s="143"/>
      <c r="CE486" s="143"/>
      <c r="CF486" s="143"/>
      <c r="CG486" s="143"/>
      <c r="CH486" s="143"/>
      <c r="CI486" s="143"/>
      <c r="CJ486" s="143"/>
      <c r="CK486" s="143"/>
      <c r="CL486" s="143"/>
      <c r="CM486" s="143"/>
      <c r="CN486" s="143"/>
      <c r="CO486" s="143"/>
      <c r="CP486" s="143"/>
      <c r="CQ486" s="143"/>
      <c r="CR486" s="143"/>
      <c r="CS486" s="143"/>
      <c r="CT486" s="143"/>
      <c r="CU486" s="143"/>
      <c r="CV486" s="143"/>
      <c r="CW486" s="143"/>
      <c r="CX486" s="143"/>
      <c r="CY486" s="143"/>
      <c r="CZ486" s="143"/>
      <c r="DA486" s="143"/>
      <c r="DB486" s="143"/>
      <c r="DC486" s="143"/>
      <c r="DD486" s="143"/>
      <c r="DE486" s="143"/>
      <c r="DF486" s="143"/>
      <c r="DG486" s="143"/>
      <c r="DH486" s="143"/>
      <c r="DI486" s="143"/>
      <c r="DJ486" s="143"/>
      <c r="DK486" s="143"/>
      <c r="DL486" s="143"/>
      <c r="DM486" s="143"/>
      <c r="DN486" s="143"/>
      <c r="DO486" s="143"/>
      <c r="DP486" s="143"/>
      <c r="DQ486" s="143"/>
      <c r="DR486" s="143"/>
      <c r="DS486" s="143"/>
      <c r="DT486" s="143"/>
      <c r="DU486" s="143"/>
      <c r="DV486" s="143"/>
      <c r="DW486" s="143"/>
      <c r="DX486" s="143"/>
      <c r="DY486" s="143"/>
      <c r="DZ486" s="143"/>
      <c r="EA486" s="143"/>
      <c r="EB486" s="143"/>
      <c r="EC486" s="143"/>
      <c r="ED486" s="143"/>
      <c r="EE486" s="143"/>
      <c r="EF486" s="143"/>
      <c r="EG486" s="143"/>
      <c r="EH486" s="143"/>
      <c r="EI486" s="143"/>
      <c r="EJ486" s="143"/>
      <c r="EK486" s="143"/>
      <c r="EL486" s="143"/>
      <c r="EM486" s="143"/>
      <c r="EN486" s="143"/>
      <c r="EO486" s="143"/>
      <c r="EP486" s="143"/>
      <c r="EQ486" s="143"/>
      <c r="ER486" s="143"/>
      <c r="ES486" s="143"/>
      <c r="ET486" s="143"/>
      <c r="EU486" s="143"/>
      <c r="EV486" s="143"/>
      <c r="EW486" s="143"/>
      <c r="EX486" s="143"/>
      <c r="EY486" s="143"/>
      <c r="EZ486" s="143"/>
      <c r="FA486" s="143"/>
      <c r="FB486" s="143"/>
      <c r="FC486" s="143"/>
      <c r="FD486" s="143"/>
      <c r="FE486" s="143"/>
      <c r="FF486" s="143"/>
      <c r="FG486" s="143"/>
      <c r="FH486" s="143"/>
      <c r="FI486" s="143"/>
      <c r="FJ486" s="143"/>
      <c r="FK486" s="143"/>
      <c r="FL486" s="143"/>
      <c r="FM486" s="143"/>
      <c r="FN486" s="143"/>
      <c r="FO486" s="143"/>
      <c r="FP486" s="143"/>
      <c r="FQ486" s="143"/>
      <c r="FR486" s="143"/>
      <c r="FS486" s="143"/>
      <c r="FT486" s="143"/>
      <c r="FU486" s="143"/>
      <c r="FV486" s="143"/>
      <c r="FW486" s="143"/>
      <c r="FX486" s="143"/>
      <c r="FY486" s="143"/>
      <c r="FZ486" s="143"/>
      <c r="GA486" s="143"/>
      <c r="GB486" s="143"/>
      <c r="GC486" s="143"/>
      <c r="GD486" s="143"/>
      <c r="GE486" s="143"/>
      <c r="GF486" s="143"/>
      <c r="GG486" s="143"/>
      <c r="GH486" s="143"/>
      <c r="GI486" s="143"/>
      <c r="GJ486" s="143"/>
      <c r="GK486" s="143"/>
      <c r="GL486" s="143"/>
      <c r="GM486" s="143"/>
      <c r="GN486" s="143"/>
      <c r="GO486" s="143"/>
      <c r="GP486" s="143"/>
      <c r="GQ486" s="143"/>
      <c r="GR486" s="143"/>
      <c r="GS486" s="143"/>
      <c r="GT486" s="143"/>
      <c r="GU486" s="143"/>
      <c r="GV486" s="143"/>
      <c r="GW486" s="143"/>
      <c r="GX486" s="143"/>
      <c r="GY486" s="143"/>
      <c r="GZ486" s="143"/>
      <c r="HA486" s="143"/>
      <c r="HB486" s="143"/>
      <c r="HC486" s="143"/>
      <c r="HD486" s="143"/>
      <c r="HE486" s="143"/>
      <c r="HF486" s="143"/>
      <c r="HG486" s="143"/>
      <c r="HH486" s="143"/>
      <c r="HI486" s="143"/>
      <c r="HJ486" s="143"/>
      <c r="HK486" s="143"/>
      <c r="HL486" s="143"/>
      <c r="HM486" s="143"/>
      <c r="HN486" s="143"/>
      <c r="HO486" s="143"/>
      <c r="HP486" s="143"/>
      <c r="HQ486" s="143"/>
      <c r="HR486" s="143"/>
      <c r="HS486" s="143"/>
      <c r="HT486" s="143"/>
      <c r="HU486" s="143"/>
      <c r="HV486" s="143"/>
      <c r="HW486" s="143"/>
      <c r="HX486" s="143"/>
      <c r="HY486" s="143"/>
      <c r="HZ486" s="143"/>
      <c r="IA486" s="143"/>
      <c r="IB486" s="143"/>
      <c r="IC486" s="143"/>
      <c r="ID486" s="143"/>
      <c r="IE486" s="143"/>
      <c r="IF486" s="143"/>
      <c r="IG486" s="143"/>
      <c r="IH486" s="143"/>
      <c r="II486" s="143"/>
      <c r="IJ486" s="143"/>
      <c r="IK486" s="143"/>
      <c r="IL486" s="143"/>
      <c r="IM486" s="143"/>
      <c r="IN486" s="143"/>
      <c r="IO486" s="143"/>
      <c r="IP486" s="143"/>
      <c r="IQ486" s="143"/>
      <c r="IR486" s="143"/>
      <c r="IS486" s="143"/>
      <c r="IT486" s="143"/>
      <c r="IU486" s="143"/>
      <c r="IV486" s="143"/>
    </row>
    <row r="487" spans="1:256" s="144" customFormat="1" ht="15.6" x14ac:dyDescent="0.25">
      <c r="A487" s="149">
        <v>43090</v>
      </c>
      <c r="B487" s="146" t="s">
        <v>1310</v>
      </c>
      <c r="C487" s="146" t="s">
        <v>151</v>
      </c>
      <c r="D487" s="148">
        <v>43200</v>
      </c>
      <c r="E487" s="170" t="s">
        <v>679</v>
      </c>
      <c r="F487" s="156">
        <f>'2018-2019 Form'!F515</f>
        <v>0</v>
      </c>
      <c r="G487" s="156">
        <f t="shared" si="47"/>
        <v>0</v>
      </c>
      <c r="H487" s="156"/>
      <c r="I487" s="156"/>
      <c r="J487" s="156">
        <f>F487</f>
        <v>0</v>
      </c>
      <c r="K487" s="156"/>
      <c r="L487" s="173"/>
      <c r="M487" s="173"/>
      <c r="N487" s="173"/>
      <c r="O487" s="157"/>
      <c r="P487" s="143"/>
      <c r="Q487" s="143"/>
      <c r="R487" s="143"/>
      <c r="S487" s="143"/>
      <c r="T487" s="143"/>
      <c r="U487" s="143"/>
      <c r="V487" s="143"/>
      <c r="W487" s="143"/>
      <c r="X487" s="143"/>
      <c r="Y487" s="143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43"/>
      <c r="AJ487" s="143"/>
      <c r="AK487" s="143"/>
      <c r="AL487" s="143"/>
      <c r="AM487" s="143"/>
      <c r="AN487" s="143"/>
      <c r="AO487" s="143"/>
      <c r="AP487" s="143"/>
      <c r="AQ487" s="143"/>
      <c r="AR487" s="143"/>
      <c r="AS487" s="143"/>
      <c r="AT487" s="143"/>
      <c r="AU487" s="143"/>
      <c r="AV487" s="143"/>
      <c r="AW487" s="143"/>
      <c r="AX487" s="143"/>
      <c r="AY487" s="143"/>
      <c r="AZ487" s="143"/>
      <c r="BA487" s="143"/>
      <c r="BB487" s="143"/>
      <c r="BC487" s="143"/>
      <c r="BD487" s="143"/>
      <c r="BE487" s="143"/>
      <c r="BF487" s="143"/>
      <c r="BG487" s="143"/>
      <c r="BH487" s="143"/>
      <c r="BI487" s="143"/>
      <c r="BJ487" s="143"/>
      <c r="BK487" s="143"/>
      <c r="BL487" s="143"/>
      <c r="BM487" s="143"/>
      <c r="BN487" s="143"/>
      <c r="BO487" s="143"/>
      <c r="BP487" s="143"/>
      <c r="BQ487" s="143"/>
      <c r="BR487" s="143"/>
      <c r="BS487" s="143"/>
      <c r="BT487" s="143"/>
      <c r="BU487" s="143"/>
      <c r="BV487" s="143"/>
      <c r="BW487" s="143"/>
      <c r="BX487" s="143"/>
      <c r="BY487" s="143"/>
      <c r="BZ487" s="143"/>
      <c r="CA487" s="143"/>
      <c r="CB487" s="143"/>
      <c r="CC487" s="143"/>
      <c r="CD487" s="143"/>
      <c r="CE487" s="143"/>
      <c r="CF487" s="143"/>
      <c r="CG487" s="143"/>
      <c r="CH487" s="143"/>
      <c r="CI487" s="143"/>
      <c r="CJ487" s="143"/>
      <c r="CK487" s="143"/>
      <c r="CL487" s="143"/>
      <c r="CM487" s="143"/>
      <c r="CN487" s="143"/>
      <c r="CO487" s="143"/>
      <c r="CP487" s="143"/>
      <c r="CQ487" s="143"/>
      <c r="CR487" s="143"/>
      <c r="CS487" s="143"/>
      <c r="CT487" s="143"/>
      <c r="CU487" s="143"/>
      <c r="CV487" s="143"/>
      <c r="CW487" s="143"/>
      <c r="CX487" s="143"/>
      <c r="CY487" s="143"/>
      <c r="CZ487" s="143"/>
      <c r="DA487" s="143"/>
      <c r="DB487" s="143"/>
      <c r="DC487" s="143"/>
      <c r="DD487" s="143"/>
      <c r="DE487" s="143"/>
      <c r="DF487" s="143"/>
      <c r="DG487" s="143"/>
      <c r="DH487" s="143"/>
      <c r="DI487" s="143"/>
      <c r="DJ487" s="143"/>
      <c r="DK487" s="143"/>
      <c r="DL487" s="143"/>
      <c r="DM487" s="143"/>
      <c r="DN487" s="143"/>
      <c r="DO487" s="143"/>
      <c r="DP487" s="143"/>
      <c r="DQ487" s="143"/>
      <c r="DR487" s="143"/>
      <c r="DS487" s="143"/>
      <c r="DT487" s="143"/>
      <c r="DU487" s="143"/>
      <c r="DV487" s="143"/>
      <c r="DW487" s="143"/>
      <c r="DX487" s="143"/>
      <c r="DY487" s="143"/>
      <c r="DZ487" s="143"/>
      <c r="EA487" s="143"/>
      <c r="EB487" s="143"/>
      <c r="EC487" s="143"/>
      <c r="ED487" s="143"/>
      <c r="EE487" s="143"/>
      <c r="EF487" s="143"/>
      <c r="EG487" s="143"/>
      <c r="EH487" s="143"/>
      <c r="EI487" s="143"/>
      <c r="EJ487" s="143"/>
      <c r="EK487" s="143"/>
      <c r="EL487" s="143"/>
      <c r="EM487" s="143"/>
      <c r="EN487" s="143"/>
      <c r="EO487" s="143"/>
      <c r="EP487" s="143"/>
      <c r="EQ487" s="143"/>
      <c r="ER487" s="143"/>
      <c r="ES487" s="143"/>
      <c r="ET487" s="143"/>
      <c r="EU487" s="143"/>
      <c r="EV487" s="143"/>
      <c r="EW487" s="143"/>
      <c r="EX487" s="143"/>
      <c r="EY487" s="143"/>
      <c r="EZ487" s="143"/>
      <c r="FA487" s="143"/>
      <c r="FB487" s="143"/>
      <c r="FC487" s="143"/>
      <c r="FD487" s="143"/>
      <c r="FE487" s="143"/>
      <c r="FF487" s="143"/>
      <c r="FG487" s="143"/>
      <c r="FH487" s="143"/>
      <c r="FI487" s="143"/>
      <c r="FJ487" s="143"/>
      <c r="FK487" s="143"/>
      <c r="FL487" s="143"/>
      <c r="FM487" s="143"/>
      <c r="FN487" s="143"/>
      <c r="FO487" s="143"/>
      <c r="FP487" s="143"/>
      <c r="FQ487" s="143"/>
      <c r="FR487" s="143"/>
      <c r="FS487" s="143"/>
      <c r="FT487" s="143"/>
      <c r="FU487" s="143"/>
      <c r="FV487" s="143"/>
      <c r="FW487" s="143"/>
      <c r="FX487" s="143"/>
      <c r="FY487" s="143"/>
      <c r="FZ487" s="143"/>
      <c r="GA487" s="143"/>
      <c r="GB487" s="143"/>
      <c r="GC487" s="143"/>
      <c r="GD487" s="143"/>
      <c r="GE487" s="143"/>
      <c r="GF487" s="143"/>
      <c r="GG487" s="143"/>
      <c r="GH487" s="143"/>
      <c r="GI487" s="143"/>
      <c r="GJ487" s="143"/>
      <c r="GK487" s="143"/>
      <c r="GL487" s="143"/>
      <c r="GM487" s="143"/>
      <c r="GN487" s="143"/>
      <c r="GO487" s="143"/>
      <c r="GP487" s="143"/>
      <c r="GQ487" s="143"/>
      <c r="GR487" s="143"/>
      <c r="GS487" s="143"/>
      <c r="GT487" s="143"/>
      <c r="GU487" s="143"/>
      <c r="GV487" s="143"/>
      <c r="GW487" s="143"/>
      <c r="GX487" s="143"/>
      <c r="GY487" s="143"/>
      <c r="GZ487" s="143"/>
      <c r="HA487" s="143"/>
      <c r="HB487" s="143"/>
      <c r="HC487" s="143"/>
      <c r="HD487" s="143"/>
      <c r="HE487" s="143"/>
      <c r="HF487" s="143"/>
      <c r="HG487" s="143"/>
      <c r="HH487" s="143"/>
      <c r="HI487" s="143"/>
      <c r="HJ487" s="143"/>
      <c r="HK487" s="143"/>
      <c r="HL487" s="143"/>
      <c r="HM487" s="143"/>
      <c r="HN487" s="143"/>
      <c r="HO487" s="143"/>
      <c r="HP487" s="143"/>
      <c r="HQ487" s="143"/>
      <c r="HR487" s="143"/>
      <c r="HS487" s="143"/>
      <c r="HT487" s="143"/>
      <c r="HU487" s="143"/>
      <c r="HV487" s="143"/>
      <c r="HW487" s="143"/>
      <c r="HX487" s="143"/>
      <c r="HY487" s="143"/>
      <c r="HZ487" s="143"/>
      <c r="IA487" s="143"/>
      <c r="IB487" s="143"/>
      <c r="IC487" s="143"/>
      <c r="ID487" s="143"/>
      <c r="IE487" s="143"/>
      <c r="IF487" s="143"/>
      <c r="IG487" s="143"/>
      <c r="IH487" s="143"/>
      <c r="II487" s="143"/>
      <c r="IJ487" s="143"/>
      <c r="IK487" s="143"/>
      <c r="IL487" s="143"/>
      <c r="IM487" s="143"/>
      <c r="IN487" s="143"/>
      <c r="IO487" s="143"/>
      <c r="IP487" s="143"/>
      <c r="IQ487" s="143"/>
      <c r="IR487" s="143"/>
      <c r="IS487" s="143"/>
      <c r="IT487" s="143"/>
      <c r="IU487" s="143"/>
      <c r="IV487" s="143"/>
    </row>
    <row r="488" spans="1:256" s="144" customFormat="1" ht="15.6" x14ac:dyDescent="0.25">
      <c r="A488" s="301" t="s">
        <v>1309</v>
      </c>
      <c r="B488" s="302"/>
      <c r="C488" s="302"/>
      <c r="D488" s="302"/>
      <c r="E488" s="302"/>
      <c r="F488" s="302"/>
      <c r="G488" s="302"/>
      <c r="H488" s="302"/>
      <c r="I488" s="302"/>
      <c r="J488" s="302"/>
      <c r="K488" s="302"/>
      <c r="L488" s="302"/>
      <c r="M488" s="302"/>
      <c r="N488" s="302"/>
      <c r="O488" s="303"/>
      <c r="P488" s="143"/>
      <c r="Q488" s="143"/>
      <c r="R488" s="143"/>
      <c r="S488" s="143"/>
      <c r="T488" s="143"/>
      <c r="U488" s="143"/>
      <c r="V488" s="143"/>
      <c r="W488" s="143"/>
      <c r="X488" s="143"/>
      <c r="Y488" s="143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43"/>
      <c r="AJ488" s="143"/>
      <c r="AK488" s="143"/>
      <c r="AL488" s="143"/>
      <c r="AM488" s="143"/>
      <c r="AN488" s="143"/>
      <c r="AO488" s="143"/>
      <c r="AP488" s="143"/>
      <c r="AQ488" s="143"/>
      <c r="AR488" s="143"/>
      <c r="AS488" s="143"/>
      <c r="AT488" s="143"/>
      <c r="AU488" s="143"/>
      <c r="AV488" s="143"/>
      <c r="AW488" s="143"/>
      <c r="AX488" s="143"/>
      <c r="AY488" s="143"/>
      <c r="AZ488" s="143"/>
      <c r="BA488" s="143"/>
      <c r="BB488" s="143"/>
      <c r="BC488" s="143"/>
      <c r="BD488" s="143"/>
      <c r="BE488" s="143"/>
      <c r="BF488" s="143"/>
      <c r="BG488" s="143"/>
      <c r="BH488" s="143"/>
      <c r="BI488" s="143"/>
      <c r="BJ488" s="143"/>
      <c r="BK488" s="143"/>
      <c r="BL488" s="143"/>
      <c r="BM488" s="143"/>
      <c r="BN488" s="143"/>
      <c r="BO488" s="143"/>
      <c r="BP488" s="143"/>
      <c r="BQ488" s="143"/>
      <c r="BR488" s="143"/>
      <c r="BS488" s="143"/>
      <c r="BT488" s="143"/>
      <c r="BU488" s="143"/>
      <c r="BV488" s="143"/>
      <c r="BW488" s="143"/>
      <c r="BX488" s="143"/>
      <c r="BY488" s="143"/>
      <c r="BZ488" s="143"/>
      <c r="CA488" s="143"/>
      <c r="CB488" s="143"/>
      <c r="CC488" s="143"/>
      <c r="CD488" s="143"/>
      <c r="CE488" s="143"/>
      <c r="CF488" s="143"/>
      <c r="CG488" s="143"/>
      <c r="CH488" s="143"/>
      <c r="CI488" s="143"/>
      <c r="CJ488" s="143"/>
      <c r="CK488" s="143"/>
      <c r="CL488" s="143"/>
      <c r="CM488" s="143"/>
      <c r="CN488" s="143"/>
      <c r="CO488" s="143"/>
      <c r="CP488" s="143"/>
      <c r="CQ488" s="143"/>
      <c r="CR488" s="143"/>
      <c r="CS488" s="143"/>
      <c r="CT488" s="143"/>
      <c r="CU488" s="143"/>
      <c r="CV488" s="143"/>
      <c r="CW488" s="143"/>
      <c r="CX488" s="143"/>
      <c r="CY488" s="143"/>
      <c r="CZ488" s="143"/>
      <c r="DA488" s="143"/>
      <c r="DB488" s="143"/>
      <c r="DC488" s="143"/>
      <c r="DD488" s="143"/>
      <c r="DE488" s="143"/>
      <c r="DF488" s="143"/>
      <c r="DG488" s="143"/>
      <c r="DH488" s="143"/>
      <c r="DI488" s="143"/>
      <c r="DJ488" s="143"/>
      <c r="DK488" s="143"/>
      <c r="DL488" s="143"/>
      <c r="DM488" s="143"/>
      <c r="DN488" s="143"/>
      <c r="DO488" s="143"/>
      <c r="DP488" s="143"/>
      <c r="DQ488" s="143"/>
      <c r="DR488" s="143"/>
      <c r="DS488" s="143"/>
      <c r="DT488" s="143"/>
      <c r="DU488" s="143"/>
      <c r="DV488" s="143"/>
      <c r="DW488" s="143"/>
      <c r="DX488" s="143"/>
      <c r="DY488" s="143"/>
      <c r="DZ488" s="143"/>
      <c r="EA488" s="143"/>
      <c r="EB488" s="143"/>
      <c r="EC488" s="143"/>
      <c r="ED488" s="143"/>
      <c r="EE488" s="143"/>
      <c r="EF488" s="143"/>
      <c r="EG488" s="143"/>
      <c r="EH488" s="143"/>
      <c r="EI488" s="143"/>
      <c r="EJ488" s="143"/>
      <c r="EK488" s="143"/>
      <c r="EL488" s="143"/>
      <c r="EM488" s="143"/>
      <c r="EN488" s="143"/>
      <c r="EO488" s="143"/>
      <c r="EP488" s="143"/>
      <c r="EQ488" s="143"/>
      <c r="ER488" s="143"/>
      <c r="ES488" s="143"/>
      <c r="ET488" s="143"/>
      <c r="EU488" s="143"/>
      <c r="EV488" s="143"/>
      <c r="EW488" s="143"/>
      <c r="EX488" s="143"/>
      <c r="EY488" s="143"/>
      <c r="EZ488" s="143"/>
      <c r="FA488" s="143"/>
      <c r="FB488" s="143"/>
      <c r="FC488" s="143"/>
      <c r="FD488" s="143"/>
      <c r="FE488" s="143"/>
      <c r="FF488" s="143"/>
      <c r="FG488" s="143"/>
      <c r="FH488" s="143"/>
      <c r="FI488" s="143"/>
      <c r="FJ488" s="143"/>
      <c r="FK488" s="143"/>
      <c r="FL488" s="143"/>
      <c r="FM488" s="143"/>
      <c r="FN488" s="143"/>
      <c r="FO488" s="143"/>
      <c r="FP488" s="143"/>
      <c r="FQ488" s="143"/>
      <c r="FR488" s="143"/>
      <c r="FS488" s="143"/>
      <c r="FT488" s="143"/>
      <c r="FU488" s="143"/>
      <c r="FV488" s="143"/>
      <c r="FW488" s="143"/>
      <c r="FX488" s="143"/>
      <c r="FY488" s="143"/>
      <c r="FZ488" s="143"/>
      <c r="GA488" s="143"/>
      <c r="GB488" s="143"/>
      <c r="GC488" s="143"/>
      <c r="GD488" s="143"/>
      <c r="GE488" s="143"/>
      <c r="GF488" s="143"/>
      <c r="GG488" s="143"/>
      <c r="GH488" s="143"/>
      <c r="GI488" s="143"/>
      <c r="GJ488" s="143"/>
      <c r="GK488" s="143"/>
      <c r="GL488" s="143"/>
      <c r="GM488" s="143"/>
      <c r="GN488" s="143"/>
      <c r="GO488" s="143"/>
      <c r="GP488" s="143"/>
      <c r="GQ488" s="143"/>
      <c r="GR488" s="143"/>
      <c r="GS488" s="143"/>
      <c r="GT488" s="143"/>
      <c r="GU488" s="143"/>
      <c r="GV488" s="143"/>
      <c r="GW488" s="143"/>
      <c r="GX488" s="143"/>
      <c r="GY488" s="143"/>
      <c r="GZ488" s="143"/>
      <c r="HA488" s="143"/>
      <c r="HB488" s="143"/>
      <c r="HC488" s="143"/>
      <c r="HD488" s="143"/>
      <c r="HE488" s="143"/>
      <c r="HF488" s="143"/>
      <c r="HG488" s="143"/>
      <c r="HH488" s="143"/>
      <c r="HI488" s="143"/>
      <c r="HJ488" s="143"/>
      <c r="HK488" s="143"/>
      <c r="HL488" s="143"/>
      <c r="HM488" s="143"/>
      <c r="HN488" s="143"/>
      <c r="HO488" s="143"/>
      <c r="HP488" s="143"/>
      <c r="HQ488" s="143"/>
      <c r="HR488" s="143"/>
      <c r="HS488" s="143"/>
      <c r="HT488" s="143"/>
      <c r="HU488" s="143"/>
      <c r="HV488" s="143"/>
      <c r="HW488" s="143"/>
      <c r="HX488" s="143"/>
      <c r="HY488" s="143"/>
      <c r="HZ488" s="143"/>
      <c r="IA488" s="143"/>
      <c r="IB488" s="143"/>
      <c r="IC488" s="143"/>
      <c r="ID488" s="143"/>
      <c r="IE488" s="143"/>
      <c r="IF488" s="143"/>
      <c r="IG488" s="143"/>
      <c r="IH488" s="143"/>
      <c r="II488" s="143"/>
      <c r="IJ488" s="143"/>
      <c r="IK488" s="143"/>
      <c r="IL488" s="143"/>
      <c r="IM488" s="143"/>
      <c r="IN488" s="143"/>
      <c r="IO488" s="143"/>
      <c r="IP488" s="143"/>
      <c r="IQ488" s="143"/>
      <c r="IR488" s="143"/>
      <c r="IS488" s="143"/>
      <c r="IT488" s="143"/>
      <c r="IU488" s="143"/>
      <c r="IV488" s="143"/>
    </row>
    <row r="489" spans="1:256" s="144" customFormat="1" ht="15.6" x14ac:dyDescent="0.25">
      <c r="A489" s="149">
        <v>43091</v>
      </c>
      <c r="B489" s="146" t="s">
        <v>1310</v>
      </c>
      <c r="C489" s="146" t="s">
        <v>155</v>
      </c>
      <c r="D489" s="148">
        <v>43200</v>
      </c>
      <c r="E489" s="170" t="s">
        <v>680</v>
      </c>
      <c r="F489" s="156">
        <f>'2018-2019 Form'!F516</f>
        <v>0</v>
      </c>
      <c r="G489" s="156">
        <f>F489</f>
        <v>0</v>
      </c>
      <c r="H489" s="156"/>
      <c r="I489" s="156"/>
      <c r="J489" s="156">
        <f>F489</f>
        <v>0</v>
      </c>
      <c r="K489" s="156"/>
      <c r="L489" s="173"/>
      <c r="M489" s="173"/>
      <c r="N489" s="173"/>
      <c r="O489" s="157"/>
      <c r="P489" s="143"/>
      <c r="Q489" s="143"/>
      <c r="R489" s="143"/>
      <c r="S489" s="143"/>
      <c r="T489" s="143"/>
      <c r="U489" s="143"/>
      <c r="V489" s="143"/>
      <c r="W489" s="143"/>
      <c r="X489" s="143"/>
      <c r="Y489" s="143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43"/>
      <c r="AJ489" s="143"/>
      <c r="AK489" s="143"/>
      <c r="AL489" s="143"/>
      <c r="AM489" s="143"/>
      <c r="AN489" s="143"/>
      <c r="AO489" s="143"/>
      <c r="AP489" s="143"/>
      <c r="AQ489" s="143"/>
      <c r="AR489" s="143"/>
      <c r="AS489" s="143"/>
      <c r="AT489" s="143"/>
      <c r="AU489" s="143"/>
      <c r="AV489" s="143"/>
      <c r="AW489" s="143"/>
      <c r="AX489" s="143"/>
      <c r="AY489" s="143"/>
      <c r="AZ489" s="143"/>
      <c r="BA489" s="143"/>
      <c r="BB489" s="143"/>
      <c r="BC489" s="143"/>
      <c r="BD489" s="143"/>
      <c r="BE489" s="143"/>
      <c r="BF489" s="143"/>
      <c r="BG489" s="143"/>
      <c r="BH489" s="143"/>
      <c r="BI489" s="143"/>
      <c r="BJ489" s="143"/>
      <c r="BK489" s="143"/>
      <c r="BL489" s="143"/>
      <c r="BM489" s="143"/>
      <c r="BN489" s="143"/>
      <c r="BO489" s="143"/>
      <c r="BP489" s="143"/>
      <c r="BQ489" s="143"/>
      <c r="BR489" s="143"/>
      <c r="BS489" s="143"/>
      <c r="BT489" s="143"/>
      <c r="BU489" s="143"/>
      <c r="BV489" s="143"/>
      <c r="BW489" s="143"/>
      <c r="BX489" s="143"/>
      <c r="BY489" s="143"/>
      <c r="BZ489" s="143"/>
      <c r="CA489" s="143"/>
      <c r="CB489" s="143"/>
      <c r="CC489" s="143"/>
      <c r="CD489" s="143"/>
      <c r="CE489" s="143"/>
      <c r="CF489" s="143"/>
      <c r="CG489" s="143"/>
      <c r="CH489" s="143"/>
      <c r="CI489" s="143"/>
      <c r="CJ489" s="143"/>
      <c r="CK489" s="143"/>
      <c r="CL489" s="143"/>
      <c r="CM489" s="143"/>
      <c r="CN489" s="143"/>
      <c r="CO489" s="143"/>
      <c r="CP489" s="143"/>
      <c r="CQ489" s="143"/>
      <c r="CR489" s="143"/>
      <c r="CS489" s="143"/>
      <c r="CT489" s="143"/>
      <c r="CU489" s="143"/>
      <c r="CV489" s="143"/>
      <c r="CW489" s="143"/>
      <c r="CX489" s="143"/>
      <c r="CY489" s="143"/>
      <c r="CZ489" s="143"/>
      <c r="DA489" s="143"/>
      <c r="DB489" s="143"/>
      <c r="DC489" s="143"/>
      <c r="DD489" s="143"/>
      <c r="DE489" s="143"/>
      <c r="DF489" s="143"/>
      <c r="DG489" s="143"/>
      <c r="DH489" s="143"/>
      <c r="DI489" s="143"/>
      <c r="DJ489" s="143"/>
      <c r="DK489" s="143"/>
      <c r="DL489" s="143"/>
      <c r="DM489" s="143"/>
      <c r="DN489" s="143"/>
      <c r="DO489" s="143"/>
      <c r="DP489" s="143"/>
      <c r="DQ489" s="143"/>
      <c r="DR489" s="143"/>
      <c r="DS489" s="143"/>
      <c r="DT489" s="143"/>
      <c r="DU489" s="143"/>
      <c r="DV489" s="143"/>
      <c r="DW489" s="143"/>
      <c r="DX489" s="143"/>
      <c r="DY489" s="143"/>
      <c r="DZ489" s="143"/>
      <c r="EA489" s="143"/>
      <c r="EB489" s="143"/>
      <c r="EC489" s="143"/>
      <c r="ED489" s="143"/>
      <c r="EE489" s="143"/>
      <c r="EF489" s="143"/>
      <c r="EG489" s="143"/>
      <c r="EH489" s="143"/>
      <c r="EI489" s="143"/>
      <c r="EJ489" s="143"/>
      <c r="EK489" s="143"/>
      <c r="EL489" s="143"/>
      <c r="EM489" s="143"/>
      <c r="EN489" s="143"/>
      <c r="EO489" s="143"/>
      <c r="EP489" s="143"/>
      <c r="EQ489" s="143"/>
      <c r="ER489" s="143"/>
      <c r="ES489" s="143"/>
      <c r="ET489" s="143"/>
      <c r="EU489" s="143"/>
      <c r="EV489" s="143"/>
      <c r="EW489" s="143"/>
      <c r="EX489" s="143"/>
      <c r="EY489" s="143"/>
      <c r="EZ489" s="143"/>
      <c r="FA489" s="143"/>
      <c r="FB489" s="143"/>
      <c r="FC489" s="143"/>
      <c r="FD489" s="143"/>
      <c r="FE489" s="143"/>
      <c r="FF489" s="143"/>
      <c r="FG489" s="143"/>
      <c r="FH489" s="143"/>
      <c r="FI489" s="143"/>
      <c r="FJ489" s="143"/>
      <c r="FK489" s="143"/>
      <c r="FL489" s="143"/>
      <c r="FM489" s="143"/>
      <c r="FN489" s="143"/>
      <c r="FO489" s="143"/>
      <c r="FP489" s="143"/>
      <c r="FQ489" s="143"/>
      <c r="FR489" s="143"/>
      <c r="FS489" s="143"/>
      <c r="FT489" s="143"/>
      <c r="FU489" s="143"/>
      <c r="FV489" s="143"/>
      <c r="FW489" s="143"/>
      <c r="FX489" s="143"/>
      <c r="FY489" s="143"/>
      <c r="FZ489" s="143"/>
      <c r="GA489" s="143"/>
      <c r="GB489" s="143"/>
      <c r="GC489" s="143"/>
      <c r="GD489" s="143"/>
      <c r="GE489" s="143"/>
      <c r="GF489" s="143"/>
      <c r="GG489" s="143"/>
      <c r="GH489" s="143"/>
      <c r="GI489" s="143"/>
      <c r="GJ489" s="143"/>
      <c r="GK489" s="143"/>
      <c r="GL489" s="143"/>
      <c r="GM489" s="143"/>
      <c r="GN489" s="143"/>
      <c r="GO489" s="143"/>
      <c r="GP489" s="143"/>
      <c r="GQ489" s="143"/>
      <c r="GR489" s="143"/>
      <c r="GS489" s="143"/>
      <c r="GT489" s="143"/>
      <c r="GU489" s="143"/>
      <c r="GV489" s="143"/>
      <c r="GW489" s="143"/>
      <c r="GX489" s="143"/>
      <c r="GY489" s="143"/>
      <c r="GZ489" s="143"/>
      <c r="HA489" s="143"/>
      <c r="HB489" s="143"/>
      <c r="HC489" s="143"/>
      <c r="HD489" s="143"/>
      <c r="HE489" s="143"/>
      <c r="HF489" s="143"/>
      <c r="HG489" s="143"/>
      <c r="HH489" s="143"/>
      <c r="HI489" s="143"/>
      <c r="HJ489" s="143"/>
      <c r="HK489" s="143"/>
      <c r="HL489" s="143"/>
      <c r="HM489" s="143"/>
      <c r="HN489" s="143"/>
      <c r="HO489" s="143"/>
      <c r="HP489" s="143"/>
      <c r="HQ489" s="143"/>
      <c r="HR489" s="143"/>
      <c r="HS489" s="143"/>
      <c r="HT489" s="143"/>
      <c r="HU489" s="143"/>
      <c r="HV489" s="143"/>
      <c r="HW489" s="143"/>
      <c r="HX489" s="143"/>
      <c r="HY489" s="143"/>
      <c r="HZ489" s="143"/>
      <c r="IA489" s="143"/>
      <c r="IB489" s="143"/>
      <c r="IC489" s="143"/>
      <c r="ID489" s="143"/>
      <c r="IE489" s="143"/>
      <c r="IF489" s="143"/>
      <c r="IG489" s="143"/>
      <c r="IH489" s="143"/>
      <c r="II489" s="143"/>
      <c r="IJ489" s="143"/>
      <c r="IK489" s="143"/>
      <c r="IL489" s="143"/>
      <c r="IM489" s="143"/>
      <c r="IN489" s="143"/>
      <c r="IO489" s="143"/>
      <c r="IP489" s="143"/>
      <c r="IQ489" s="143"/>
      <c r="IR489" s="143"/>
      <c r="IS489" s="143"/>
      <c r="IT489" s="143"/>
      <c r="IU489" s="143"/>
      <c r="IV489" s="143"/>
    </row>
    <row r="490" spans="1:256" ht="15.6" x14ac:dyDescent="0.25">
      <c r="A490" s="149">
        <v>43092</v>
      </c>
      <c r="B490" s="146" t="s">
        <v>1310</v>
      </c>
      <c r="C490" s="146" t="s">
        <v>157</v>
      </c>
      <c r="D490" s="148">
        <v>43200</v>
      </c>
      <c r="E490" s="170" t="s">
        <v>681</v>
      </c>
      <c r="F490" s="156">
        <f>'2018-2019 Form'!F517</f>
        <v>0</v>
      </c>
      <c r="G490" s="156">
        <f t="shared" ref="G490:G499" si="49">F490</f>
        <v>0</v>
      </c>
      <c r="H490" s="156"/>
      <c r="I490" s="156"/>
      <c r="J490" s="156">
        <f t="shared" ref="J490:J499" si="50">F490</f>
        <v>0</v>
      </c>
      <c r="K490" s="156"/>
      <c r="L490" s="173"/>
      <c r="M490" s="173"/>
      <c r="N490" s="173"/>
      <c r="O490" s="157"/>
    </row>
    <row r="491" spans="1:256" ht="15.6" x14ac:dyDescent="0.25">
      <c r="A491" s="149">
        <v>43093</v>
      </c>
      <c r="B491" s="146" t="s">
        <v>1310</v>
      </c>
      <c r="C491" s="146" t="s">
        <v>394</v>
      </c>
      <c r="D491" s="148">
        <v>43200</v>
      </c>
      <c r="E491" s="170" t="s">
        <v>682</v>
      </c>
      <c r="F491" s="156">
        <f>'2018-2019 Form'!F518</f>
        <v>0</v>
      </c>
      <c r="G491" s="156">
        <f t="shared" si="49"/>
        <v>0</v>
      </c>
      <c r="H491" s="156"/>
      <c r="I491" s="156"/>
      <c r="J491" s="156">
        <f t="shared" si="50"/>
        <v>0</v>
      </c>
      <c r="K491" s="156"/>
      <c r="L491" s="173"/>
      <c r="M491" s="173"/>
      <c r="N491" s="173"/>
      <c r="O491" s="157"/>
    </row>
    <row r="492" spans="1:256" ht="15.6" x14ac:dyDescent="0.25">
      <c r="A492" s="147">
        <v>43100</v>
      </c>
      <c r="B492" s="146" t="s">
        <v>1310</v>
      </c>
      <c r="C492" s="150" t="s">
        <v>16</v>
      </c>
      <c r="D492" s="148">
        <v>43200</v>
      </c>
      <c r="E492" s="170" t="s">
        <v>69</v>
      </c>
      <c r="F492" s="156">
        <f>'2018-2019 Form'!F519</f>
        <v>0</v>
      </c>
      <c r="G492" s="156">
        <f t="shared" si="49"/>
        <v>0</v>
      </c>
      <c r="H492" s="156"/>
      <c r="I492" s="156"/>
      <c r="J492" s="156">
        <f t="shared" si="50"/>
        <v>0</v>
      </c>
      <c r="K492" s="156"/>
      <c r="L492" s="173"/>
      <c r="M492" s="173"/>
      <c r="N492" s="173"/>
      <c r="O492" s="157"/>
    </row>
    <row r="493" spans="1:256" ht="15.6" x14ac:dyDescent="0.25">
      <c r="A493" s="147">
        <v>43120</v>
      </c>
      <c r="B493" s="146" t="s">
        <v>1310</v>
      </c>
      <c r="C493" s="146" t="s">
        <v>129</v>
      </c>
      <c r="D493" s="148">
        <v>43200</v>
      </c>
      <c r="E493" s="170" t="s">
        <v>70</v>
      </c>
      <c r="F493" s="156">
        <f>'2018-2019 Form'!F520</f>
        <v>0</v>
      </c>
      <c r="G493" s="156">
        <f t="shared" si="49"/>
        <v>0</v>
      </c>
      <c r="H493" s="156"/>
      <c r="I493" s="156"/>
      <c r="J493" s="156">
        <f t="shared" si="50"/>
        <v>0</v>
      </c>
      <c r="K493" s="156"/>
      <c r="L493" s="173"/>
      <c r="M493" s="173"/>
      <c r="N493" s="173"/>
      <c r="O493" s="157"/>
    </row>
    <row r="494" spans="1:256" ht="14.4" customHeight="1" x14ac:dyDescent="0.25">
      <c r="A494" s="147">
        <v>43140</v>
      </c>
      <c r="B494" s="146" t="s">
        <v>1310</v>
      </c>
      <c r="C494" s="146" t="s">
        <v>46</v>
      </c>
      <c r="D494" s="148">
        <v>43200</v>
      </c>
      <c r="E494" s="170" t="s">
        <v>71</v>
      </c>
      <c r="F494" s="156">
        <f>'2018-2019 Form'!F521</f>
        <v>0</v>
      </c>
      <c r="G494" s="156">
        <f t="shared" si="49"/>
        <v>0</v>
      </c>
      <c r="H494" s="156"/>
      <c r="I494" s="156"/>
      <c r="J494" s="156">
        <f t="shared" si="50"/>
        <v>0</v>
      </c>
      <c r="K494" s="156"/>
      <c r="L494" s="173"/>
      <c r="M494" s="173"/>
      <c r="N494" s="173"/>
      <c r="O494" s="157"/>
    </row>
    <row r="495" spans="1:256" ht="15.6" x14ac:dyDescent="0.25">
      <c r="A495" s="149">
        <v>43150</v>
      </c>
      <c r="B495" s="146" t="s">
        <v>1310</v>
      </c>
      <c r="C495" s="146" t="s">
        <v>396</v>
      </c>
      <c r="D495" s="148">
        <v>43200</v>
      </c>
      <c r="E495" s="170" t="s">
        <v>683</v>
      </c>
      <c r="F495" s="156">
        <f>'2018-2019 Form'!F522</f>
        <v>0</v>
      </c>
      <c r="G495" s="156">
        <f t="shared" si="49"/>
        <v>0</v>
      </c>
      <c r="H495" s="156"/>
      <c r="I495" s="156"/>
      <c r="J495" s="156">
        <f t="shared" si="50"/>
        <v>0</v>
      </c>
      <c r="K495" s="156"/>
      <c r="L495" s="173"/>
      <c r="M495" s="173"/>
      <c r="N495" s="173"/>
      <c r="O495" s="157"/>
    </row>
    <row r="496" spans="1:256" ht="15.6" x14ac:dyDescent="0.25">
      <c r="A496" s="149">
        <v>43151</v>
      </c>
      <c r="B496" s="146" t="s">
        <v>1310</v>
      </c>
      <c r="C496" s="146" t="s">
        <v>398</v>
      </c>
      <c r="D496" s="148">
        <v>43200</v>
      </c>
      <c r="E496" s="170" t="s">
        <v>684</v>
      </c>
      <c r="F496" s="156">
        <f>'2018-2019 Form'!F523</f>
        <v>0</v>
      </c>
      <c r="G496" s="156">
        <f t="shared" si="49"/>
        <v>0</v>
      </c>
      <c r="H496" s="156"/>
      <c r="I496" s="156"/>
      <c r="J496" s="156">
        <f t="shared" si="50"/>
        <v>0</v>
      </c>
      <c r="K496" s="156"/>
      <c r="L496" s="173"/>
      <c r="M496" s="173"/>
      <c r="N496" s="173"/>
      <c r="O496" s="157"/>
    </row>
    <row r="497" spans="1:256" ht="15.6" x14ac:dyDescent="0.25">
      <c r="A497" s="147">
        <v>43160</v>
      </c>
      <c r="B497" s="146" t="s">
        <v>1310</v>
      </c>
      <c r="C497" s="146" t="s">
        <v>35</v>
      </c>
      <c r="D497" s="148">
        <v>43200</v>
      </c>
      <c r="E497" s="170" t="s">
        <v>72</v>
      </c>
      <c r="F497" s="156">
        <f>'2018-2019 Form'!F524</f>
        <v>0</v>
      </c>
      <c r="G497" s="156">
        <f t="shared" si="49"/>
        <v>0</v>
      </c>
      <c r="H497" s="156"/>
      <c r="I497" s="156"/>
      <c r="J497" s="156">
        <f t="shared" si="50"/>
        <v>0</v>
      </c>
      <c r="K497" s="156"/>
      <c r="L497" s="173"/>
      <c r="M497" s="173"/>
      <c r="N497" s="173"/>
      <c r="O497" s="157"/>
    </row>
    <row r="498" spans="1:256" ht="15.6" x14ac:dyDescent="0.25">
      <c r="A498" s="149">
        <v>43170</v>
      </c>
      <c r="B498" s="146" t="s">
        <v>1310</v>
      </c>
      <c r="C498" s="146" t="s">
        <v>381</v>
      </c>
      <c r="D498" s="148">
        <v>43200</v>
      </c>
      <c r="E498" s="170" t="s">
        <v>685</v>
      </c>
      <c r="F498" s="156">
        <f>'2018-2019 Form'!F525</f>
        <v>0</v>
      </c>
      <c r="G498" s="156">
        <f t="shared" si="49"/>
        <v>0</v>
      </c>
      <c r="H498" s="156"/>
      <c r="I498" s="156"/>
      <c r="J498" s="156">
        <f t="shared" si="50"/>
        <v>0</v>
      </c>
      <c r="K498" s="156"/>
      <c r="L498" s="173"/>
      <c r="M498" s="173"/>
      <c r="N498" s="173"/>
      <c r="O498" s="157"/>
    </row>
    <row r="499" spans="1:256" ht="15.6" x14ac:dyDescent="0.25">
      <c r="A499" s="147">
        <v>43180</v>
      </c>
      <c r="B499" s="146" t="s">
        <v>1310</v>
      </c>
      <c r="C499" s="146" t="s">
        <v>21</v>
      </c>
      <c r="D499" s="148">
        <v>43200</v>
      </c>
      <c r="E499" s="170" t="s">
        <v>73</v>
      </c>
      <c r="F499" s="156">
        <f>'2018-2019 Form'!F526</f>
        <v>0</v>
      </c>
      <c r="G499" s="156">
        <f t="shared" si="49"/>
        <v>0</v>
      </c>
      <c r="H499" s="156"/>
      <c r="I499" s="156"/>
      <c r="J499" s="156">
        <f t="shared" si="50"/>
        <v>0</v>
      </c>
      <c r="K499" s="156"/>
      <c r="L499" s="173"/>
      <c r="M499" s="173"/>
      <c r="N499" s="322"/>
      <c r="O499" s="157"/>
    </row>
    <row r="500" spans="1:256" ht="15.6" x14ac:dyDescent="0.25">
      <c r="A500" s="147">
        <v>43200</v>
      </c>
      <c r="B500" s="146" t="s">
        <v>686</v>
      </c>
      <c r="C500" s="146" t="s">
        <v>686</v>
      </c>
      <c r="D500" s="148">
        <v>72140</v>
      </c>
      <c r="E500" s="170" t="s">
        <v>687</v>
      </c>
      <c r="F500" s="156">
        <f>SUM(F477:F499)</f>
        <v>0</v>
      </c>
      <c r="G500" s="156">
        <f>SUM(G477:G499)</f>
        <v>0</v>
      </c>
      <c r="H500" s="156"/>
      <c r="I500" s="156"/>
      <c r="J500" s="156">
        <f>SUM(J477:J499)</f>
        <v>0</v>
      </c>
      <c r="K500" s="156"/>
      <c r="L500" s="173"/>
      <c r="M500" s="173"/>
      <c r="N500" s="173"/>
      <c r="O500" s="156">
        <f>SUM(O477:O499)</f>
        <v>0</v>
      </c>
    </row>
    <row r="501" spans="1:256" s="145" customFormat="1" ht="15.6" x14ac:dyDescent="0.25">
      <c r="A501" s="301" t="s">
        <v>1311</v>
      </c>
      <c r="B501" s="302"/>
      <c r="C501" s="302"/>
      <c r="D501" s="302"/>
      <c r="E501" s="302"/>
      <c r="F501" s="302"/>
      <c r="G501" s="302"/>
      <c r="H501" s="302"/>
      <c r="I501" s="302"/>
      <c r="J501" s="302"/>
      <c r="K501" s="302"/>
      <c r="L501" s="302"/>
      <c r="M501" s="302"/>
      <c r="N501" s="302"/>
      <c r="O501" s="303"/>
      <c r="P501" s="141"/>
      <c r="Q501" s="141"/>
      <c r="R501" s="141"/>
      <c r="S501" s="141"/>
      <c r="T501" s="141"/>
      <c r="U501" s="141"/>
      <c r="V501" s="141"/>
      <c r="W501" s="141"/>
      <c r="X501" s="141"/>
      <c r="Y501" s="141"/>
      <c r="Z501" s="141"/>
      <c r="AA501" s="141"/>
      <c r="AB501" s="141"/>
      <c r="AC501" s="141"/>
      <c r="AD501" s="141"/>
      <c r="AE501" s="141"/>
      <c r="AF501" s="141"/>
      <c r="AG501" s="141"/>
      <c r="AH501" s="141"/>
      <c r="AI501" s="141"/>
      <c r="AJ501" s="141"/>
      <c r="AK501" s="141"/>
      <c r="AL501" s="141"/>
      <c r="AM501" s="141"/>
      <c r="AN501" s="141"/>
      <c r="AO501" s="141"/>
      <c r="AP501" s="141"/>
      <c r="AQ501" s="141"/>
      <c r="AR501" s="141"/>
      <c r="AS501" s="141"/>
      <c r="AT501" s="141"/>
      <c r="AU501" s="141"/>
      <c r="AV501" s="141"/>
      <c r="AW501" s="141"/>
      <c r="AX501" s="141"/>
      <c r="AY501" s="141"/>
      <c r="AZ501" s="141"/>
      <c r="BA501" s="141"/>
      <c r="BB501" s="141"/>
      <c r="BC501" s="141"/>
      <c r="BD501" s="141"/>
      <c r="BE501" s="141"/>
      <c r="BF501" s="141"/>
      <c r="BG501" s="141"/>
      <c r="BH501" s="141"/>
      <c r="BI501" s="141"/>
      <c r="BJ501" s="141"/>
      <c r="BK501" s="141"/>
      <c r="BL501" s="141"/>
      <c r="BM501" s="141"/>
      <c r="BN501" s="141"/>
      <c r="BO501" s="141"/>
      <c r="BP501" s="141"/>
      <c r="BQ501" s="141"/>
      <c r="BR501" s="141"/>
      <c r="BS501" s="141"/>
      <c r="BT501" s="141"/>
      <c r="BU501" s="141"/>
      <c r="BV501" s="141"/>
      <c r="BW501" s="141"/>
      <c r="BX501" s="141"/>
      <c r="BY501" s="141"/>
      <c r="BZ501" s="141"/>
      <c r="CA501" s="141"/>
      <c r="CB501" s="141"/>
      <c r="CC501" s="141"/>
      <c r="CD501" s="141"/>
      <c r="CE501" s="141"/>
      <c r="CF501" s="141"/>
      <c r="CG501" s="141"/>
      <c r="CH501" s="141"/>
      <c r="CI501" s="141"/>
      <c r="CJ501" s="141"/>
      <c r="CK501" s="141"/>
      <c r="CL501" s="141"/>
      <c r="CM501" s="141"/>
      <c r="CN501" s="141"/>
      <c r="CO501" s="141"/>
      <c r="CP501" s="141"/>
      <c r="CQ501" s="141"/>
      <c r="CR501" s="141"/>
      <c r="CS501" s="141"/>
      <c r="CT501" s="141"/>
      <c r="CU501" s="141"/>
      <c r="CV501" s="141"/>
      <c r="CW501" s="141"/>
      <c r="CX501" s="141"/>
      <c r="CY501" s="141"/>
      <c r="CZ501" s="141"/>
      <c r="DA501" s="141"/>
      <c r="DB501" s="141"/>
      <c r="DC501" s="141"/>
      <c r="DD501" s="141"/>
      <c r="DE501" s="141"/>
      <c r="DF501" s="141"/>
      <c r="DG501" s="141"/>
      <c r="DH501" s="141"/>
      <c r="DI501" s="141"/>
      <c r="DJ501" s="141"/>
      <c r="DK501" s="141"/>
      <c r="DL501" s="141"/>
      <c r="DM501" s="141"/>
      <c r="DN501" s="141"/>
      <c r="DO501" s="141"/>
      <c r="DP501" s="141"/>
      <c r="DQ501" s="141"/>
      <c r="DR501" s="141"/>
      <c r="DS501" s="141"/>
      <c r="DT501" s="141"/>
      <c r="DU501" s="141"/>
      <c r="DV501" s="141"/>
      <c r="DW501" s="141"/>
      <c r="DX501" s="141"/>
      <c r="DY501" s="141"/>
      <c r="DZ501" s="141"/>
      <c r="EA501" s="141"/>
      <c r="EB501" s="141"/>
      <c r="EC501" s="141"/>
      <c r="ED501" s="141"/>
      <c r="EE501" s="141"/>
      <c r="EF501" s="141"/>
      <c r="EG501" s="141"/>
      <c r="EH501" s="141"/>
      <c r="EI501" s="141"/>
      <c r="EJ501" s="141"/>
      <c r="EK501" s="141"/>
      <c r="EL501" s="141"/>
      <c r="EM501" s="141"/>
      <c r="EN501" s="141"/>
      <c r="EO501" s="141"/>
      <c r="EP501" s="141"/>
      <c r="EQ501" s="141"/>
      <c r="ER501" s="141"/>
      <c r="ES501" s="141"/>
      <c r="ET501" s="141"/>
      <c r="EU501" s="141"/>
      <c r="EV501" s="141"/>
      <c r="EW501" s="141"/>
      <c r="EX501" s="141"/>
      <c r="EY501" s="141"/>
      <c r="EZ501" s="141"/>
      <c r="FA501" s="141"/>
      <c r="FB501" s="141"/>
      <c r="FC501" s="141"/>
      <c r="FD501" s="141"/>
      <c r="FE501" s="141"/>
      <c r="FF501" s="141"/>
      <c r="FG501" s="141"/>
      <c r="FH501" s="141"/>
      <c r="FI501" s="141"/>
      <c r="FJ501" s="141"/>
      <c r="FK501" s="141"/>
      <c r="FL501" s="141"/>
      <c r="FM501" s="141"/>
      <c r="FN501" s="141"/>
      <c r="FO501" s="141"/>
      <c r="FP501" s="141"/>
      <c r="FQ501" s="141"/>
      <c r="FR501" s="141"/>
      <c r="FS501" s="141"/>
      <c r="FT501" s="141"/>
      <c r="FU501" s="141"/>
      <c r="FV501" s="141"/>
      <c r="FW501" s="141"/>
      <c r="FX501" s="141"/>
      <c r="FY501" s="141"/>
      <c r="FZ501" s="141"/>
      <c r="GA501" s="141"/>
      <c r="GB501" s="141"/>
      <c r="GC501" s="141"/>
      <c r="GD501" s="141"/>
      <c r="GE501" s="141"/>
      <c r="GF501" s="141"/>
      <c r="GG501" s="141"/>
      <c r="GH501" s="141"/>
      <c r="GI501" s="141"/>
      <c r="GJ501" s="141"/>
      <c r="GK501" s="141"/>
      <c r="GL501" s="141"/>
      <c r="GM501" s="141"/>
      <c r="GN501" s="141"/>
      <c r="GO501" s="141"/>
      <c r="GP501" s="141"/>
      <c r="GQ501" s="141"/>
      <c r="GR501" s="141"/>
      <c r="GS501" s="141"/>
      <c r="GT501" s="141"/>
      <c r="GU501" s="141"/>
      <c r="GV501" s="141"/>
      <c r="GW501" s="141"/>
      <c r="GX501" s="141"/>
      <c r="GY501" s="141"/>
      <c r="GZ501" s="141"/>
      <c r="HA501" s="141"/>
      <c r="HB501" s="141"/>
      <c r="HC501" s="141"/>
      <c r="HD501" s="141"/>
      <c r="HE501" s="141"/>
      <c r="HF501" s="141"/>
      <c r="HG501" s="141"/>
      <c r="HH501" s="141"/>
      <c r="HI501" s="141"/>
      <c r="HJ501" s="141"/>
      <c r="HK501" s="141"/>
      <c r="HL501" s="141"/>
      <c r="HM501" s="141"/>
      <c r="HN501" s="141"/>
      <c r="HO501" s="141"/>
      <c r="HP501" s="141"/>
      <c r="HQ501" s="141"/>
      <c r="HR501" s="141"/>
      <c r="HS501" s="141"/>
      <c r="HT501" s="141"/>
      <c r="HU501" s="141"/>
      <c r="HV501" s="141"/>
      <c r="HW501" s="141"/>
      <c r="HX501" s="141"/>
      <c r="HY501" s="141"/>
      <c r="HZ501" s="141"/>
      <c r="IA501" s="141"/>
      <c r="IB501" s="141"/>
      <c r="IC501" s="141"/>
      <c r="ID501" s="141"/>
      <c r="IE501" s="141"/>
      <c r="IF501" s="141"/>
      <c r="IG501" s="141"/>
      <c r="IH501" s="141"/>
      <c r="II501" s="141"/>
      <c r="IJ501" s="141"/>
      <c r="IK501" s="141"/>
      <c r="IL501" s="141"/>
      <c r="IM501" s="141"/>
      <c r="IN501" s="141"/>
      <c r="IO501" s="141"/>
      <c r="IP501" s="141"/>
      <c r="IQ501" s="141"/>
      <c r="IR501" s="141"/>
      <c r="IS501" s="141"/>
      <c r="IT501" s="141"/>
      <c r="IU501" s="141"/>
      <c r="IV501" s="141"/>
    </row>
    <row r="502" spans="1:256" ht="15.6" x14ac:dyDescent="0.25">
      <c r="A502" s="147">
        <v>43500</v>
      </c>
      <c r="B502" s="146" t="s">
        <v>1312</v>
      </c>
      <c r="C502" s="146" t="s">
        <v>32</v>
      </c>
      <c r="D502" s="148">
        <v>43620</v>
      </c>
      <c r="E502" s="170" t="s">
        <v>74</v>
      </c>
      <c r="F502" s="156">
        <f>'2018-2019 Form'!F529</f>
        <v>0</v>
      </c>
      <c r="G502" s="156">
        <f>F502</f>
        <v>0</v>
      </c>
      <c r="H502" s="156"/>
      <c r="I502" s="156"/>
      <c r="J502" s="156">
        <f t="shared" ref="J502:J507" si="51">F502</f>
        <v>0</v>
      </c>
      <c r="K502" s="156"/>
      <c r="L502" s="173"/>
      <c r="M502" s="173"/>
      <c r="N502" s="173"/>
      <c r="O502" s="157"/>
    </row>
    <row r="503" spans="1:256" ht="15.6" x14ac:dyDescent="0.25">
      <c r="A503" s="149">
        <v>43505</v>
      </c>
      <c r="B503" s="146" t="s">
        <v>1313</v>
      </c>
      <c r="C503" s="150" t="s">
        <v>653</v>
      </c>
      <c r="D503" s="148">
        <v>43620</v>
      </c>
      <c r="E503" s="148" t="s">
        <v>654</v>
      </c>
      <c r="F503" s="156">
        <f>'2018-2019 Form'!F530</f>
        <v>0</v>
      </c>
      <c r="G503" s="156">
        <f t="shared" ref="G503:G521" si="52">F503</f>
        <v>0</v>
      </c>
      <c r="H503" s="156"/>
      <c r="I503" s="156"/>
      <c r="J503" s="156">
        <f t="shared" si="51"/>
        <v>0</v>
      </c>
      <c r="K503" s="156"/>
      <c r="L503" s="173"/>
      <c r="M503" s="173"/>
      <c r="N503" s="173"/>
      <c r="O503" s="157"/>
    </row>
    <row r="504" spans="1:256" ht="15.6" x14ac:dyDescent="0.25">
      <c r="A504" s="147">
        <v>43520</v>
      </c>
      <c r="B504" s="146" t="s">
        <v>1314</v>
      </c>
      <c r="C504" s="146" t="s">
        <v>656</v>
      </c>
      <c r="D504" s="148">
        <v>43620</v>
      </c>
      <c r="E504" s="170" t="s">
        <v>657</v>
      </c>
      <c r="F504" s="156">
        <f>'2018-2019 Form'!F531</f>
        <v>0</v>
      </c>
      <c r="G504" s="156">
        <f t="shared" si="52"/>
        <v>0</v>
      </c>
      <c r="H504" s="156"/>
      <c r="I504" s="156"/>
      <c r="J504" s="156">
        <f t="shared" si="51"/>
        <v>0</v>
      </c>
      <c r="K504" s="156"/>
      <c r="L504" s="173"/>
      <c r="M504" s="173"/>
      <c r="N504" s="173"/>
      <c r="O504" s="157"/>
    </row>
    <row r="505" spans="1:256" ht="15.6" x14ac:dyDescent="0.25">
      <c r="A505" s="147">
        <v>43525</v>
      </c>
      <c r="B505" s="146" t="s">
        <v>1315</v>
      </c>
      <c r="C505" s="146" t="s">
        <v>320</v>
      </c>
      <c r="D505" s="148">
        <v>43620</v>
      </c>
      <c r="E505" s="170" t="s">
        <v>659</v>
      </c>
      <c r="F505" s="156">
        <f>'2018-2019 Form'!F532</f>
        <v>0</v>
      </c>
      <c r="G505" s="156">
        <f t="shared" si="52"/>
        <v>0</v>
      </c>
      <c r="H505" s="156"/>
      <c r="I505" s="156"/>
      <c r="J505" s="156">
        <f t="shared" si="51"/>
        <v>0</v>
      </c>
      <c r="K505" s="156"/>
      <c r="L505" s="173"/>
      <c r="M505" s="173"/>
      <c r="N505" s="173"/>
      <c r="O505" s="157"/>
    </row>
    <row r="506" spans="1:256" ht="15.6" x14ac:dyDescent="0.25">
      <c r="A506" s="149">
        <v>43530</v>
      </c>
      <c r="B506" s="146" t="s">
        <v>1315</v>
      </c>
      <c r="C506" s="146" t="s">
        <v>143</v>
      </c>
      <c r="D506" s="148">
        <v>43620</v>
      </c>
      <c r="E506" s="170" t="s">
        <v>660</v>
      </c>
      <c r="F506" s="156">
        <f>'2018-2019 Form'!F533</f>
        <v>0</v>
      </c>
      <c r="G506" s="156">
        <f t="shared" si="52"/>
        <v>0</v>
      </c>
      <c r="H506" s="156"/>
      <c r="I506" s="156"/>
      <c r="J506" s="156">
        <f t="shared" si="51"/>
        <v>0</v>
      </c>
      <c r="K506" s="156"/>
      <c r="L506" s="173"/>
      <c r="M506" s="173"/>
      <c r="N506" s="322"/>
      <c r="O506" s="157"/>
    </row>
    <row r="507" spans="1:256" ht="15.6" x14ac:dyDescent="0.25">
      <c r="A507" s="149">
        <v>43531</v>
      </c>
      <c r="B507" s="146" t="s">
        <v>1315</v>
      </c>
      <c r="C507" s="146" t="s">
        <v>145</v>
      </c>
      <c r="D507" s="148">
        <v>43620</v>
      </c>
      <c r="E507" s="170" t="s">
        <v>661</v>
      </c>
      <c r="F507" s="156">
        <f>'2018-2019 Form'!F534</f>
        <v>0</v>
      </c>
      <c r="G507" s="156">
        <f t="shared" si="52"/>
        <v>0</v>
      </c>
      <c r="H507" s="156"/>
      <c r="I507" s="156"/>
      <c r="J507" s="156">
        <f t="shared" si="51"/>
        <v>0</v>
      </c>
      <c r="K507" s="156"/>
      <c r="L507" s="173"/>
      <c r="M507" s="173"/>
      <c r="N507" s="173"/>
      <c r="O507" s="157"/>
    </row>
    <row r="508" spans="1:256" ht="15.6" x14ac:dyDescent="0.25">
      <c r="A508" s="149">
        <v>43532</v>
      </c>
      <c r="B508" s="146" t="s">
        <v>1315</v>
      </c>
      <c r="C508" s="150" t="s">
        <v>15</v>
      </c>
      <c r="D508" s="148">
        <v>43620</v>
      </c>
      <c r="E508" s="170" t="s">
        <v>662</v>
      </c>
      <c r="F508" s="156">
        <f>'2018-2019 Form'!F535</f>
        <v>0</v>
      </c>
      <c r="H508" s="156"/>
      <c r="I508" s="156"/>
      <c r="K508" s="156"/>
      <c r="L508" s="173"/>
      <c r="M508" s="173"/>
      <c r="N508" s="173"/>
      <c r="O508" s="156">
        <f>F508</f>
        <v>0</v>
      </c>
    </row>
    <row r="509" spans="1:256" ht="15.6" x14ac:dyDescent="0.25">
      <c r="A509" s="149">
        <v>43533</v>
      </c>
      <c r="B509" s="146" t="s">
        <v>1315</v>
      </c>
      <c r="C509" s="146" t="s">
        <v>147</v>
      </c>
      <c r="D509" s="148">
        <v>43620</v>
      </c>
      <c r="E509" s="170" t="s">
        <v>663</v>
      </c>
      <c r="F509" s="156">
        <f>'2018-2019 Form'!F536</f>
        <v>0</v>
      </c>
      <c r="G509" s="156">
        <f t="shared" si="52"/>
        <v>0</v>
      </c>
      <c r="H509" s="156"/>
      <c r="I509" s="156"/>
      <c r="J509" s="156">
        <f>F509</f>
        <v>0</v>
      </c>
      <c r="K509" s="156"/>
      <c r="L509" s="173"/>
      <c r="M509" s="173"/>
      <c r="N509" s="173"/>
      <c r="O509" s="157"/>
    </row>
    <row r="510" spans="1:256" ht="15.6" x14ac:dyDescent="0.25">
      <c r="A510" s="149">
        <v>43534</v>
      </c>
      <c r="B510" s="146" t="s">
        <v>1315</v>
      </c>
      <c r="C510" s="146" t="s">
        <v>149</v>
      </c>
      <c r="D510" s="148">
        <v>43620</v>
      </c>
      <c r="E510" s="170" t="s">
        <v>664</v>
      </c>
      <c r="F510" s="156">
        <f>'2018-2019 Form'!F537</f>
        <v>0</v>
      </c>
      <c r="G510" s="156">
        <f t="shared" si="52"/>
        <v>0</v>
      </c>
      <c r="H510" s="156"/>
      <c r="I510" s="156"/>
      <c r="J510" s="156">
        <f t="shared" ref="J510:J521" si="53">F510</f>
        <v>0</v>
      </c>
      <c r="K510" s="156"/>
      <c r="L510" s="173"/>
      <c r="M510" s="173"/>
      <c r="N510" s="173"/>
      <c r="O510" s="157"/>
    </row>
    <row r="511" spans="1:256" ht="15.6" x14ac:dyDescent="0.25">
      <c r="A511" s="149">
        <v>43535</v>
      </c>
      <c r="B511" s="146" t="s">
        <v>1315</v>
      </c>
      <c r="C511" s="146" t="s">
        <v>151</v>
      </c>
      <c r="D511" s="148">
        <v>43620</v>
      </c>
      <c r="E511" s="170" t="s">
        <v>665</v>
      </c>
      <c r="F511" s="156">
        <f>'2018-2019 Form'!F538</f>
        <v>0</v>
      </c>
      <c r="G511" s="156">
        <f t="shared" si="52"/>
        <v>0</v>
      </c>
      <c r="H511" s="156"/>
      <c r="I511" s="156"/>
      <c r="J511" s="156">
        <f t="shared" si="53"/>
        <v>0</v>
      </c>
      <c r="K511" s="156"/>
      <c r="L511" s="173"/>
      <c r="M511" s="173"/>
      <c r="N511" s="173"/>
      <c r="O511" s="157"/>
    </row>
    <row r="512" spans="1:256" ht="15.6" x14ac:dyDescent="0.25">
      <c r="A512" s="149">
        <v>43536</v>
      </c>
      <c r="B512" s="146" t="s">
        <v>1315</v>
      </c>
      <c r="C512" s="146" t="s">
        <v>155</v>
      </c>
      <c r="D512" s="148">
        <v>43620</v>
      </c>
      <c r="E512" s="170" t="s">
        <v>666</v>
      </c>
      <c r="F512" s="156">
        <f>'2018-2019 Form'!F539</f>
        <v>0</v>
      </c>
      <c r="G512" s="156">
        <f t="shared" si="52"/>
        <v>0</v>
      </c>
      <c r="H512" s="156"/>
      <c r="I512" s="156"/>
      <c r="J512" s="156">
        <f t="shared" si="53"/>
        <v>0</v>
      </c>
      <c r="K512" s="156"/>
      <c r="L512" s="173"/>
      <c r="M512" s="173"/>
      <c r="N512" s="173"/>
      <c r="O512" s="157"/>
    </row>
    <row r="513" spans="1:15" ht="15.6" x14ac:dyDescent="0.25">
      <c r="A513" s="149">
        <v>43537</v>
      </c>
      <c r="B513" s="146" t="s">
        <v>1315</v>
      </c>
      <c r="C513" s="146" t="s">
        <v>157</v>
      </c>
      <c r="D513" s="148">
        <v>43620</v>
      </c>
      <c r="E513" s="170" t="s">
        <v>667</v>
      </c>
      <c r="F513" s="156">
        <f>'2018-2019 Form'!F540</f>
        <v>0</v>
      </c>
      <c r="G513" s="156">
        <f t="shared" si="52"/>
        <v>0</v>
      </c>
      <c r="H513" s="156"/>
      <c r="I513" s="156"/>
      <c r="J513" s="156">
        <f t="shared" si="53"/>
        <v>0</v>
      </c>
      <c r="K513" s="156"/>
      <c r="L513" s="173"/>
      <c r="M513" s="173"/>
      <c r="N513" s="173"/>
      <c r="O513" s="157"/>
    </row>
    <row r="514" spans="1:15" ht="15.6" x14ac:dyDescent="0.25">
      <c r="A514" s="149">
        <v>43538</v>
      </c>
      <c r="B514" s="146" t="s">
        <v>1315</v>
      </c>
      <c r="C514" s="146" t="s">
        <v>394</v>
      </c>
      <c r="D514" s="148">
        <v>43620</v>
      </c>
      <c r="E514" s="170" t="s">
        <v>668</v>
      </c>
      <c r="F514" s="156">
        <f>'2018-2019 Form'!F541</f>
        <v>0</v>
      </c>
      <c r="G514" s="156">
        <f t="shared" si="52"/>
        <v>0</v>
      </c>
      <c r="H514" s="156"/>
      <c r="I514" s="156"/>
      <c r="J514" s="156">
        <f t="shared" si="53"/>
        <v>0</v>
      </c>
      <c r="K514" s="156"/>
      <c r="L514" s="173"/>
      <c r="M514" s="173"/>
      <c r="N514" s="173"/>
      <c r="O514" s="157"/>
    </row>
    <row r="515" spans="1:15" ht="15.6" x14ac:dyDescent="0.25">
      <c r="A515" s="147">
        <v>43540</v>
      </c>
      <c r="B515" s="146" t="s">
        <v>1315</v>
      </c>
      <c r="C515" s="146" t="s">
        <v>44</v>
      </c>
      <c r="D515" s="148">
        <v>43620</v>
      </c>
      <c r="E515" s="170" t="s">
        <v>75</v>
      </c>
      <c r="F515" s="156">
        <f>'2018-2019 Form'!F542</f>
        <v>0</v>
      </c>
      <c r="G515" s="156">
        <f t="shared" si="52"/>
        <v>0</v>
      </c>
      <c r="H515" s="156"/>
      <c r="I515" s="156"/>
      <c r="J515" s="156">
        <f t="shared" si="53"/>
        <v>0</v>
      </c>
      <c r="K515" s="156"/>
      <c r="L515" s="173"/>
      <c r="M515" s="173"/>
      <c r="N515" s="173"/>
      <c r="O515" s="157"/>
    </row>
    <row r="516" spans="1:15" ht="14.4" customHeight="1" x14ac:dyDescent="0.25">
      <c r="A516" s="147">
        <v>43560</v>
      </c>
      <c r="B516" s="146" t="s">
        <v>1315</v>
      </c>
      <c r="C516" s="146" t="s">
        <v>46</v>
      </c>
      <c r="D516" s="148">
        <v>43620</v>
      </c>
      <c r="E516" s="170" t="s">
        <v>76</v>
      </c>
      <c r="F516" s="156">
        <f>'2018-2019 Form'!F543</f>
        <v>0</v>
      </c>
      <c r="G516" s="156">
        <f t="shared" si="52"/>
        <v>0</v>
      </c>
      <c r="H516" s="156"/>
      <c r="I516" s="156"/>
      <c r="J516" s="156">
        <f t="shared" si="53"/>
        <v>0</v>
      </c>
      <c r="K516" s="156"/>
      <c r="L516" s="173"/>
      <c r="M516" s="173"/>
      <c r="N516" s="173"/>
      <c r="O516" s="157"/>
    </row>
    <row r="517" spans="1:15" ht="15.6" x14ac:dyDescent="0.25">
      <c r="A517" s="149">
        <v>43570</v>
      </c>
      <c r="B517" s="146" t="s">
        <v>1315</v>
      </c>
      <c r="C517" s="146" t="s">
        <v>396</v>
      </c>
      <c r="D517" s="148">
        <v>43620</v>
      </c>
      <c r="E517" s="170" t="s">
        <v>669</v>
      </c>
      <c r="F517" s="156">
        <f>'2018-2019 Form'!F544</f>
        <v>0</v>
      </c>
      <c r="G517" s="156">
        <f t="shared" si="52"/>
        <v>0</v>
      </c>
      <c r="H517" s="156"/>
      <c r="I517" s="156"/>
      <c r="J517" s="156">
        <f t="shared" si="53"/>
        <v>0</v>
      </c>
      <c r="K517" s="156"/>
      <c r="L517" s="173"/>
      <c r="M517" s="173"/>
      <c r="N517" s="173"/>
      <c r="O517" s="157"/>
    </row>
    <row r="518" spans="1:15" ht="15.6" x14ac:dyDescent="0.25">
      <c r="A518" s="149">
        <v>43571</v>
      </c>
      <c r="B518" s="146" t="s">
        <v>1315</v>
      </c>
      <c r="C518" s="146" t="s">
        <v>398</v>
      </c>
      <c r="D518" s="148">
        <v>43620</v>
      </c>
      <c r="E518" s="170" t="s">
        <v>670</v>
      </c>
      <c r="F518" s="156">
        <f>'2018-2019 Form'!F545</f>
        <v>0</v>
      </c>
      <c r="G518" s="156">
        <f t="shared" si="52"/>
        <v>0</v>
      </c>
      <c r="H518" s="156"/>
      <c r="I518" s="156"/>
      <c r="J518" s="156">
        <f t="shared" si="53"/>
        <v>0</v>
      </c>
      <c r="K518" s="156"/>
      <c r="L518" s="173"/>
      <c r="M518" s="173"/>
      <c r="N518" s="173"/>
      <c r="O518" s="157"/>
    </row>
    <row r="519" spans="1:15" ht="15.6" x14ac:dyDescent="0.25">
      <c r="A519" s="147">
        <v>43580</v>
      </c>
      <c r="B519" s="146" t="s">
        <v>1315</v>
      </c>
      <c r="C519" s="146" t="s">
        <v>35</v>
      </c>
      <c r="D519" s="148">
        <v>43620</v>
      </c>
      <c r="E519" s="170" t="s">
        <v>77</v>
      </c>
      <c r="F519" s="156">
        <f>'2018-2019 Form'!F546</f>
        <v>0</v>
      </c>
      <c r="G519" s="156">
        <f t="shared" si="52"/>
        <v>0</v>
      </c>
      <c r="H519" s="156"/>
      <c r="I519" s="156"/>
      <c r="J519" s="156">
        <f t="shared" si="53"/>
        <v>0</v>
      </c>
      <c r="K519" s="156"/>
      <c r="L519" s="173"/>
      <c r="M519" s="173"/>
      <c r="N519" s="173"/>
      <c r="O519" s="157"/>
    </row>
    <row r="520" spans="1:15" ht="15.6" x14ac:dyDescent="0.25">
      <c r="A520" s="149">
        <v>43590</v>
      </c>
      <c r="B520" s="146" t="s">
        <v>1315</v>
      </c>
      <c r="C520" s="146" t="s">
        <v>381</v>
      </c>
      <c r="D520" s="148">
        <v>43620</v>
      </c>
      <c r="E520" s="170" t="s">
        <v>671</v>
      </c>
      <c r="F520" s="156">
        <f>'2018-2019 Form'!F547</f>
        <v>0</v>
      </c>
      <c r="G520" s="156">
        <f t="shared" si="52"/>
        <v>0</v>
      </c>
      <c r="H520" s="156"/>
      <c r="I520" s="156"/>
      <c r="J520" s="156">
        <f t="shared" si="53"/>
        <v>0</v>
      </c>
      <c r="K520" s="156"/>
      <c r="L520" s="173"/>
      <c r="M520" s="173"/>
      <c r="N520" s="173"/>
      <c r="O520" s="157"/>
    </row>
    <row r="521" spans="1:15" ht="15.6" x14ac:dyDescent="0.25">
      <c r="A521" s="147">
        <v>43600</v>
      </c>
      <c r="B521" s="146" t="s">
        <v>1315</v>
      </c>
      <c r="C521" s="146" t="s">
        <v>21</v>
      </c>
      <c r="D521" s="148">
        <v>43620</v>
      </c>
      <c r="E521" s="170" t="s">
        <v>78</v>
      </c>
      <c r="F521" s="156">
        <f>'2018-2019 Form'!F548</f>
        <v>0</v>
      </c>
      <c r="G521" s="156">
        <f t="shared" si="52"/>
        <v>0</v>
      </c>
      <c r="H521" s="156"/>
      <c r="I521" s="156"/>
      <c r="J521" s="156">
        <f t="shared" si="53"/>
        <v>0</v>
      </c>
      <c r="K521" s="156"/>
      <c r="L521" s="173"/>
      <c r="M521" s="173"/>
      <c r="N521" s="173"/>
      <c r="O521" s="157"/>
    </row>
    <row r="522" spans="1:15" ht="15.6" x14ac:dyDescent="0.25">
      <c r="A522" s="147">
        <v>43620</v>
      </c>
      <c r="B522" s="146" t="s">
        <v>672</v>
      </c>
      <c r="C522" s="146" t="s">
        <v>672</v>
      </c>
      <c r="D522" s="148">
        <v>72140</v>
      </c>
      <c r="E522" s="170" t="s">
        <v>673</v>
      </c>
      <c r="F522" s="156">
        <f>SUM(F502:F521)</f>
        <v>0</v>
      </c>
      <c r="G522" s="156">
        <f>SUM(G502:G521)</f>
        <v>0</v>
      </c>
      <c r="H522" s="156"/>
      <c r="I522" s="156"/>
      <c r="J522" s="156">
        <f>SUM(J502:J521)</f>
        <v>0</v>
      </c>
      <c r="K522" s="156"/>
      <c r="L522" s="173"/>
      <c r="M522" s="173"/>
      <c r="N522" s="173"/>
      <c r="O522" s="156">
        <f>SUM(O502:O521)</f>
        <v>0</v>
      </c>
    </row>
    <row r="523" spans="1:15" ht="15.6" x14ac:dyDescent="0.25">
      <c r="A523" s="301" t="s">
        <v>1318</v>
      </c>
      <c r="B523" s="302"/>
      <c r="C523" s="302"/>
      <c r="D523" s="302"/>
      <c r="E523" s="302"/>
      <c r="F523" s="302"/>
      <c r="G523" s="302"/>
      <c r="H523" s="302"/>
      <c r="I523" s="302"/>
      <c r="J523" s="302"/>
      <c r="K523" s="302"/>
      <c r="L523" s="302"/>
      <c r="M523" s="302"/>
      <c r="N523" s="302"/>
      <c r="O523" s="303"/>
    </row>
    <row r="524" spans="1:15" ht="15.6" x14ac:dyDescent="0.25">
      <c r="A524" s="147">
        <v>44000</v>
      </c>
      <c r="B524" s="146" t="s">
        <v>1319</v>
      </c>
      <c r="C524" s="146" t="s">
        <v>79</v>
      </c>
      <c r="D524" s="148">
        <v>44180</v>
      </c>
      <c r="E524" s="170" t="s">
        <v>80</v>
      </c>
      <c r="F524" s="156">
        <f>'2018-2019 Form'!F551</f>
        <v>0</v>
      </c>
      <c r="G524" s="156">
        <f t="shared" ref="G524:G530" si="54">F524</f>
        <v>0</v>
      </c>
      <c r="H524" s="156"/>
      <c r="I524" s="156"/>
      <c r="J524" s="156">
        <f>F524</f>
        <v>0</v>
      </c>
      <c r="K524" s="156"/>
      <c r="L524" s="173"/>
      <c r="M524" s="173"/>
      <c r="N524" s="173"/>
      <c r="O524" s="157"/>
    </row>
    <row r="525" spans="1:15" ht="15.6" x14ac:dyDescent="0.25">
      <c r="A525" s="147">
        <v>44020</v>
      </c>
      <c r="B525" s="146" t="s">
        <v>1319</v>
      </c>
      <c r="C525" s="146" t="s">
        <v>13</v>
      </c>
      <c r="D525" s="148">
        <v>44180</v>
      </c>
      <c r="E525" s="170" t="s">
        <v>81</v>
      </c>
      <c r="F525" s="156">
        <f>'2018-2019 Form'!F552</f>
        <v>0</v>
      </c>
      <c r="G525" s="156">
        <f t="shared" si="54"/>
        <v>0</v>
      </c>
      <c r="H525" s="156"/>
      <c r="I525" s="156"/>
      <c r="J525" s="156">
        <f t="shared" ref="J525:J530" si="55">F525</f>
        <v>0</v>
      </c>
      <c r="K525" s="156"/>
      <c r="L525" s="173"/>
      <c r="M525" s="173"/>
      <c r="N525" s="173"/>
      <c r="O525" s="157"/>
    </row>
    <row r="526" spans="1:15" ht="15.6" x14ac:dyDescent="0.25">
      <c r="A526" s="147">
        <v>44040</v>
      </c>
      <c r="B526" s="146" t="s">
        <v>1319</v>
      </c>
      <c r="C526" s="146" t="s">
        <v>56</v>
      </c>
      <c r="D526" s="148">
        <v>44180</v>
      </c>
      <c r="E526" s="170" t="s">
        <v>82</v>
      </c>
      <c r="F526" s="156">
        <f>'2018-2019 Form'!F553</f>
        <v>0</v>
      </c>
      <c r="G526" s="156">
        <f t="shared" si="54"/>
        <v>0</v>
      </c>
      <c r="H526" s="156"/>
      <c r="I526" s="156"/>
      <c r="J526" s="156">
        <f t="shared" si="55"/>
        <v>0</v>
      </c>
      <c r="K526" s="156"/>
      <c r="L526" s="173"/>
      <c r="M526" s="173"/>
      <c r="N526" s="173"/>
      <c r="O526" s="157"/>
    </row>
    <row r="527" spans="1:15" ht="15.6" x14ac:dyDescent="0.25">
      <c r="A527" s="147">
        <v>44060</v>
      </c>
      <c r="B527" s="146" t="s">
        <v>1319</v>
      </c>
      <c r="C527" s="146" t="s">
        <v>58</v>
      </c>
      <c r="D527" s="148">
        <v>44180</v>
      </c>
      <c r="E527" s="170" t="s">
        <v>83</v>
      </c>
      <c r="F527" s="156">
        <f>'2018-2019 Form'!F554</f>
        <v>0</v>
      </c>
      <c r="G527" s="156">
        <f t="shared" si="54"/>
        <v>0</v>
      </c>
      <c r="H527" s="156"/>
      <c r="I527" s="156"/>
      <c r="J527" s="156">
        <f t="shared" si="55"/>
        <v>0</v>
      </c>
      <c r="K527" s="156"/>
      <c r="L527" s="173"/>
      <c r="M527" s="173"/>
      <c r="N527" s="173"/>
      <c r="O527" s="157"/>
    </row>
    <row r="528" spans="1:15" ht="15.6" x14ac:dyDescent="0.25">
      <c r="A528" s="147">
        <v>44065</v>
      </c>
      <c r="B528" s="146" t="s">
        <v>1319</v>
      </c>
      <c r="C528" s="146" t="s">
        <v>320</v>
      </c>
      <c r="D528" s="148">
        <v>44180</v>
      </c>
      <c r="E528" s="170" t="s">
        <v>619</v>
      </c>
      <c r="F528" s="156">
        <f>'2018-2019 Form'!F555</f>
        <v>0</v>
      </c>
      <c r="G528" s="156">
        <f t="shared" si="54"/>
        <v>0</v>
      </c>
      <c r="H528" s="156"/>
      <c r="I528" s="156"/>
      <c r="J528" s="156">
        <f t="shared" si="55"/>
        <v>0</v>
      </c>
      <c r="K528" s="156"/>
      <c r="L528" s="173"/>
      <c r="M528" s="173"/>
      <c r="N528" s="173"/>
      <c r="O528" s="157"/>
    </row>
    <row r="529" spans="1:15" ht="15.6" x14ac:dyDescent="0.25">
      <c r="A529" s="149">
        <v>44070</v>
      </c>
      <c r="B529" s="146" t="s">
        <v>1319</v>
      </c>
      <c r="C529" s="146" t="s">
        <v>143</v>
      </c>
      <c r="D529" s="148">
        <v>44180</v>
      </c>
      <c r="E529" s="170" t="s">
        <v>620</v>
      </c>
      <c r="F529" s="156">
        <f>'2018-2019 Form'!F556</f>
        <v>0</v>
      </c>
      <c r="G529" s="156">
        <f t="shared" si="54"/>
        <v>0</v>
      </c>
      <c r="H529" s="156"/>
      <c r="I529" s="156"/>
      <c r="J529" s="156">
        <f t="shared" si="55"/>
        <v>0</v>
      </c>
      <c r="K529" s="156"/>
      <c r="L529" s="173"/>
      <c r="M529" s="173"/>
      <c r="N529" s="173"/>
      <c r="O529" s="157"/>
    </row>
    <row r="530" spans="1:15" ht="15.6" x14ac:dyDescent="0.25">
      <c r="A530" s="149">
        <v>44071</v>
      </c>
      <c r="B530" s="146" t="s">
        <v>1319</v>
      </c>
      <c r="C530" s="146" t="s">
        <v>145</v>
      </c>
      <c r="D530" s="148">
        <v>44180</v>
      </c>
      <c r="E530" s="170" t="s">
        <v>621</v>
      </c>
      <c r="F530" s="156">
        <f>'2018-2019 Form'!F557</f>
        <v>0</v>
      </c>
      <c r="G530" s="156">
        <f t="shared" si="54"/>
        <v>0</v>
      </c>
      <c r="H530" s="156"/>
      <c r="I530" s="156"/>
      <c r="J530" s="156">
        <f t="shared" si="55"/>
        <v>0</v>
      </c>
      <c r="K530" s="156"/>
      <c r="L530" s="173"/>
      <c r="M530" s="173"/>
      <c r="N530" s="173"/>
      <c r="O530" s="157"/>
    </row>
    <row r="531" spans="1:15" ht="15.6" x14ac:dyDescent="0.25">
      <c r="A531" s="149">
        <v>44072</v>
      </c>
      <c r="B531" s="146" t="s">
        <v>1319</v>
      </c>
      <c r="C531" s="150" t="s">
        <v>15</v>
      </c>
      <c r="D531" s="148">
        <v>44180</v>
      </c>
      <c r="E531" s="170" t="s">
        <v>622</v>
      </c>
      <c r="F531" s="156">
        <f>'2018-2019 Form'!F558</f>
        <v>0</v>
      </c>
      <c r="H531" s="156"/>
      <c r="I531" s="156"/>
      <c r="K531" s="156"/>
      <c r="L531" s="173"/>
      <c r="M531" s="173"/>
      <c r="N531" s="173"/>
      <c r="O531" s="156">
        <f>F531</f>
        <v>0</v>
      </c>
    </row>
    <row r="532" spans="1:15" ht="15.6" x14ac:dyDescent="0.25">
      <c r="A532" s="149">
        <v>44073</v>
      </c>
      <c r="B532" s="146" t="s">
        <v>1319</v>
      </c>
      <c r="C532" s="146" t="s">
        <v>147</v>
      </c>
      <c r="D532" s="148">
        <v>44180</v>
      </c>
      <c r="E532" s="170" t="s">
        <v>623</v>
      </c>
      <c r="F532" s="156">
        <f>'2018-2019 Form'!F559</f>
        <v>0</v>
      </c>
      <c r="G532" s="156">
        <f t="shared" ref="G532:G543" si="56">F532</f>
        <v>0</v>
      </c>
      <c r="H532" s="156"/>
      <c r="I532" s="156"/>
      <c r="J532" s="156">
        <f>F532</f>
        <v>0</v>
      </c>
      <c r="K532" s="156"/>
      <c r="L532" s="173"/>
      <c r="M532" s="173"/>
      <c r="N532" s="173"/>
      <c r="O532" s="157"/>
    </row>
    <row r="533" spans="1:15" ht="15.6" x14ac:dyDescent="0.25">
      <c r="A533" s="149">
        <v>44074</v>
      </c>
      <c r="B533" s="146" t="s">
        <v>1319</v>
      </c>
      <c r="C533" s="146" t="s">
        <v>149</v>
      </c>
      <c r="D533" s="148">
        <v>44180</v>
      </c>
      <c r="E533" s="170" t="s">
        <v>624</v>
      </c>
      <c r="F533" s="156">
        <f>'2018-2019 Form'!F560</f>
        <v>0</v>
      </c>
      <c r="G533" s="156">
        <f t="shared" si="56"/>
        <v>0</v>
      </c>
      <c r="H533" s="156"/>
      <c r="I533" s="156"/>
      <c r="J533" s="156">
        <f t="shared" ref="J533:J543" si="57">F533</f>
        <v>0</v>
      </c>
      <c r="K533" s="156"/>
      <c r="L533" s="173"/>
      <c r="M533" s="173"/>
      <c r="N533" s="322"/>
      <c r="O533" s="157"/>
    </row>
    <row r="534" spans="1:15" ht="15.6" x14ac:dyDescent="0.25">
      <c r="A534" s="149">
        <v>44075</v>
      </c>
      <c r="B534" s="146" t="s">
        <v>1319</v>
      </c>
      <c r="C534" s="146" t="s">
        <v>151</v>
      </c>
      <c r="D534" s="148">
        <v>44180</v>
      </c>
      <c r="E534" s="170" t="s">
        <v>625</v>
      </c>
      <c r="F534" s="156">
        <f>'2018-2019 Form'!F561</f>
        <v>0</v>
      </c>
      <c r="G534" s="156">
        <f t="shared" si="56"/>
        <v>0</v>
      </c>
      <c r="H534" s="156"/>
      <c r="I534" s="156"/>
      <c r="J534" s="156">
        <f t="shared" si="57"/>
        <v>0</v>
      </c>
      <c r="K534" s="156"/>
      <c r="L534" s="173"/>
      <c r="M534" s="173"/>
      <c r="N534" s="173"/>
      <c r="O534" s="157"/>
    </row>
    <row r="535" spans="1:15" ht="15.6" x14ac:dyDescent="0.25">
      <c r="A535" s="149">
        <v>44076</v>
      </c>
      <c r="B535" s="146" t="s">
        <v>1319</v>
      </c>
      <c r="C535" s="146" t="s">
        <v>155</v>
      </c>
      <c r="D535" s="148">
        <v>44180</v>
      </c>
      <c r="E535" s="170" t="s">
        <v>626</v>
      </c>
      <c r="F535" s="156">
        <f>'2018-2019 Form'!F562</f>
        <v>0</v>
      </c>
      <c r="G535" s="156">
        <f t="shared" si="56"/>
        <v>0</v>
      </c>
      <c r="H535" s="156"/>
      <c r="I535" s="156"/>
      <c r="J535" s="156">
        <f t="shared" si="57"/>
        <v>0</v>
      </c>
      <c r="K535" s="156"/>
      <c r="L535" s="173"/>
      <c r="M535" s="173"/>
      <c r="N535" s="173"/>
      <c r="O535" s="157"/>
    </row>
    <row r="536" spans="1:15" ht="15.6" x14ac:dyDescent="0.25">
      <c r="A536" s="149">
        <v>44077</v>
      </c>
      <c r="B536" s="146" t="s">
        <v>1319</v>
      </c>
      <c r="C536" s="146" t="s">
        <v>157</v>
      </c>
      <c r="D536" s="148">
        <v>44180</v>
      </c>
      <c r="E536" s="170" t="s">
        <v>627</v>
      </c>
      <c r="F536" s="156">
        <f>'2018-2019 Form'!F563</f>
        <v>0</v>
      </c>
      <c r="G536" s="156">
        <f t="shared" si="56"/>
        <v>0</v>
      </c>
      <c r="H536" s="156"/>
      <c r="I536" s="156"/>
      <c r="J536" s="156">
        <f t="shared" si="57"/>
        <v>0</v>
      </c>
      <c r="K536" s="156"/>
      <c r="L536" s="173"/>
      <c r="M536" s="173"/>
      <c r="N536" s="173"/>
      <c r="O536" s="157"/>
    </row>
    <row r="537" spans="1:15" ht="15.6" x14ac:dyDescent="0.25">
      <c r="A537" s="149">
        <v>44078</v>
      </c>
      <c r="B537" s="146" t="s">
        <v>1319</v>
      </c>
      <c r="C537" s="146" t="s">
        <v>394</v>
      </c>
      <c r="D537" s="148">
        <v>44180</v>
      </c>
      <c r="E537" s="170" t="s">
        <v>628</v>
      </c>
      <c r="F537" s="156">
        <f>'2018-2019 Form'!F564</f>
        <v>0</v>
      </c>
      <c r="G537" s="156">
        <f t="shared" si="56"/>
        <v>0</v>
      </c>
      <c r="H537" s="156"/>
      <c r="I537" s="156"/>
      <c r="J537" s="156">
        <f t="shared" si="57"/>
        <v>0</v>
      </c>
      <c r="K537" s="156"/>
      <c r="L537" s="173"/>
      <c r="M537" s="173"/>
      <c r="N537" s="173"/>
      <c r="O537" s="157"/>
    </row>
    <row r="538" spans="1:15" ht="15.6" x14ac:dyDescent="0.25">
      <c r="A538" s="147">
        <v>44080</v>
      </c>
      <c r="B538" s="146" t="s">
        <v>1319</v>
      </c>
      <c r="C538" s="146" t="s">
        <v>16</v>
      </c>
      <c r="D538" s="148">
        <v>44180</v>
      </c>
      <c r="E538" s="170" t="s">
        <v>84</v>
      </c>
      <c r="F538" s="156">
        <f>'2018-2019 Form'!F565</f>
        <v>0</v>
      </c>
      <c r="G538" s="156">
        <f t="shared" si="56"/>
        <v>0</v>
      </c>
      <c r="H538" s="156"/>
      <c r="I538" s="156"/>
      <c r="J538" s="156">
        <f t="shared" si="57"/>
        <v>0</v>
      </c>
      <c r="K538" s="156"/>
      <c r="L538" s="173"/>
      <c r="M538" s="173"/>
      <c r="N538" s="173"/>
      <c r="O538" s="157"/>
    </row>
    <row r="539" spans="1:15" ht="15.6" x14ac:dyDescent="0.25">
      <c r="A539" s="147">
        <v>44100</v>
      </c>
      <c r="B539" s="146" t="s">
        <v>1319</v>
      </c>
      <c r="C539" s="146" t="s">
        <v>129</v>
      </c>
      <c r="D539" s="148">
        <v>44180</v>
      </c>
      <c r="E539" s="170" t="s">
        <v>85</v>
      </c>
      <c r="F539" s="156">
        <f>'2018-2019 Form'!F566</f>
        <v>0</v>
      </c>
      <c r="G539" s="156">
        <f t="shared" si="56"/>
        <v>0</v>
      </c>
      <c r="H539" s="156"/>
      <c r="I539" s="156"/>
      <c r="J539" s="156">
        <f t="shared" si="57"/>
        <v>0</v>
      </c>
      <c r="K539" s="156"/>
      <c r="L539" s="173"/>
      <c r="M539" s="173"/>
      <c r="N539" s="173"/>
      <c r="O539" s="157"/>
    </row>
    <row r="540" spans="1:15" ht="15.6" x14ac:dyDescent="0.25">
      <c r="A540" s="147">
        <v>44120</v>
      </c>
      <c r="B540" s="146" t="s">
        <v>618</v>
      </c>
      <c r="C540" s="146" t="s">
        <v>46</v>
      </c>
      <c r="D540" s="148">
        <v>44180</v>
      </c>
      <c r="E540" s="170" t="s">
        <v>86</v>
      </c>
      <c r="F540" s="156">
        <f>'2018-2019 Form'!F567</f>
        <v>0</v>
      </c>
      <c r="G540" s="156">
        <f t="shared" si="56"/>
        <v>0</v>
      </c>
      <c r="H540" s="156"/>
      <c r="I540" s="156"/>
      <c r="J540" s="156">
        <f t="shared" si="57"/>
        <v>0</v>
      </c>
      <c r="K540" s="156"/>
      <c r="L540" s="173"/>
      <c r="M540" s="173"/>
      <c r="N540" s="173"/>
      <c r="O540" s="157"/>
    </row>
    <row r="541" spans="1:15" ht="15.6" x14ac:dyDescent="0.25">
      <c r="A541" s="149">
        <v>44130</v>
      </c>
      <c r="B541" s="146" t="s">
        <v>1319</v>
      </c>
      <c r="C541" s="146" t="s">
        <v>396</v>
      </c>
      <c r="D541" s="148">
        <v>44180</v>
      </c>
      <c r="E541" s="170" t="s">
        <v>629</v>
      </c>
      <c r="F541" s="156">
        <f>'2018-2019 Form'!F574</f>
        <v>0</v>
      </c>
      <c r="G541" s="156">
        <f t="shared" si="56"/>
        <v>0</v>
      </c>
      <c r="H541" s="156"/>
      <c r="I541" s="156"/>
      <c r="J541" s="156">
        <f t="shared" si="57"/>
        <v>0</v>
      </c>
      <c r="K541" s="156"/>
      <c r="L541" s="173"/>
      <c r="M541" s="173"/>
      <c r="N541" s="173"/>
      <c r="O541" s="157"/>
    </row>
    <row r="542" spans="1:15" ht="15.6" x14ac:dyDescent="0.25">
      <c r="A542" s="149">
        <v>44131</v>
      </c>
      <c r="B542" s="146" t="s">
        <v>1319</v>
      </c>
      <c r="C542" s="146" t="s">
        <v>398</v>
      </c>
      <c r="D542" s="148">
        <v>44180</v>
      </c>
      <c r="E542" s="170" t="s">
        <v>630</v>
      </c>
      <c r="F542" s="156">
        <f>'2018-2019 Form'!F575</f>
        <v>0</v>
      </c>
      <c r="G542" s="156">
        <f t="shared" si="56"/>
        <v>0</v>
      </c>
      <c r="H542" s="156"/>
      <c r="I542" s="156"/>
      <c r="J542" s="156">
        <f t="shared" si="57"/>
        <v>0</v>
      </c>
      <c r="K542" s="156"/>
      <c r="L542" s="173"/>
      <c r="M542" s="173"/>
      <c r="N542" s="173"/>
      <c r="O542" s="157"/>
    </row>
    <row r="543" spans="1:15" ht="15.6" x14ac:dyDescent="0.25">
      <c r="A543" s="147">
        <v>44140</v>
      </c>
      <c r="B543" s="146" t="s">
        <v>1319</v>
      </c>
      <c r="C543" s="146" t="s">
        <v>35</v>
      </c>
      <c r="D543" s="148">
        <v>44180</v>
      </c>
      <c r="E543" s="170" t="s">
        <v>87</v>
      </c>
      <c r="F543" s="156">
        <f>'2018-2019 Form'!F576</f>
        <v>0</v>
      </c>
      <c r="G543" s="156">
        <f t="shared" si="56"/>
        <v>0</v>
      </c>
      <c r="H543" s="156"/>
      <c r="I543" s="156"/>
      <c r="J543" s="156">
        <f t="shared" si="57"/>
        <v>0</v>
      </c>
      <c r="K543" s="156"/>
      <c r="L543" s="173"/>
      <c r="M543" s="173"/>
      <c r="N543" s="173"/>
      <c r="O543" s="157"/>
    </row>
    <row r="544" spans="1:15" ht="15.6" x14ac:dyDescent="0.25">
      <c r="A544" s="301" t="s">
        <v>1318</v>
      </c>
      <c r="B544" s="302"/>
      <c r="C544" s="302"/>
      <c r="D544" s="302"/>
      <c r="E544" s="302"/>
      <c r="F544" s="302"/>
      <c r="G544" s="302"/>
      <c r="H544" s="302"/>
      <c r="I544" s="302"/>
      <c r="J544" s="302"/>
      <c r="K544" s="302"/>
      <c r="L544" s="302"/>
      <c r="M544" s="302"/>
      <c r="N544" s="302"/>
      <c r="O544" s="303"/>
    </row>
    <row r="545" spans="1:256" ht="15.6" x14ac:dyDescent="0.25">
      <c r="A545" s="149">
        <v>44150</v>
      </c>
      <c r="B545" s="146" t="s">
        <v>1319</v>
      </c>
      <c r="C545" s="146" t="s">
        <v>381</v>
      </c>
      <c r="D545" s="148">
        <v>44180</v>
      </c>
      <c r="E545" s="170" t="s">
        <v>631</v>
      </c>
      <c r="F545" s="156">
        <f>'2018-2019 Form'!F577</f>
        <v>0</v>
      </c>
      <c r="G545" s="156">
        <f>F545</f>
        <v>0</v>
      </c>
      <c r="H545" s="156"/>
      <c r="I545" s="156"/>
      <c r="J545" s="156">
        <f>F545</f>
        <v>0</v>
      </c>
      <c r="K545" s="156"/>
      <c r="L545" s="173"/>
      <c r="M545" s="173"/>
      <c r="N545" s="173"/>
      <c r="O545" s="157"/>
    </row>
    <row r="546" spans="1:256" ht="15.6" x14ac:dyDescent="0.25">
      <c r="A546" s="147">
        <v>44160</v>
      </c>
      <c r="B546" s="146" t="s">
        <v>1319</v>
      </c>
      <c r="C546" s="146" t="s">
        <v>21</v>
      </c>
      <c r="D546" s="148">
        <v>44180</v>
      </c>
      <c r="E546" s="170" t="s">
        <v>88</v>
      </c>
      <c r="F546" s="156">
        <f>'2018-2019 Form'!F578</f>
        <v>0</v>
      </c>
      <c r="G546" s="156">
        <f>F546</f>
        <v>0</v>
      </c>
      <c r="H546" s="156"/>
      <c r="I546" s="156"/>
      <c r="J546" s="156">
        <f>F546</f>
        <v>0</v>
      </c>
      <c r="K546" s="156"/>
      <c r="L546" s="173"/>
      <c r="M546" s="173"/>
      <c r="N546" s="173"/>
      <c r="O546" s="157"/>
    </row>
    <row r="547" spans="1:256" ht="15.6" x14ac:dyDescent="0.25">
      <c r="A547" s="147">
        <v>44180</v>
      </c>
      <c r="B547" s="146" t="s">
        <v>632</v>
      </c>
      <c r="C547" s="146" t="s">
        <v>632</v>
      </c>
      <c r="D547" s="148">
        <v>72140</v>
      </c>
      <c r="E547" s="170" t="s">
        <v>633</v>
      </c>
      <c r="F547" s="156">
        <f>SUM(F524:F546)</f>
        <v>0</v>
      </c>
      <c r="G547" s="156">
        <f>SUM(G524:G546)</f>
        <v>0</v>
      </c>
      <c r="H547" s="156"/>
      <c r="I547" s="156"/>
      <c r="J547" s="156">
        <f>SUM(J524:J546)</f>
        <v>0</v>
      </c>
      <c r="K547" s="156"/>
      <c r="L547" s="173"/>
      <c r="M547" s="173"/>
      <c r="N547" s="322"/>
      <c r="O547" s="156">
        <f>SUM(O524:O546)</f>
        <v>0</v>
      </c>
    </row>
    <row r="548" spans="1:256" s="145" customFormat="1" ht="15.6" x14ac:dyDescent="0.25">
      <c r="A548" s="301" t="s">
        <v>1316</v>
      </c>
      <c r="B548" s="302"/>
      <c r="C548" s="302"/>
      <c r="D548" s="302"/>
      <c r="E548" s="302"/>
      <c r="F548" s="302"/>
      <c r="G548" s="302"/>
      <c r="H548" s="302"/>
      <c r="I548" s="302"/>
      <c r="J548" s="302"/>
      <c r="K548" s="302"/>
      <c r="L548" s="302"/>
      <c r="M548" s="302"/>
      <c r="N548" s="302"/>
      <c r="O548" s="303"/>
      <c r="P548" s="141"/>
      <c r="Q548" s="141"/>
      <c r="R548" s="141"/>
      <c r="S548" s="141"/>
      <c r="T548" s="141"/>
      <c r="U548" s="141"/>
      <c r="V548" s="141"/>
      <c r="W548" s="141"/>
      <c r="X548" s="141"/>
      <c r="Y548" s="141"/>
      <c r="Z548" s="141"/>
      <c r="AA548" s="141"/>
      <c r="AB548" s="141"/>
      <c r="AC548" s="141"/>
      <c r="AD548" s="141"/>
      <c r="AE548" s="141"/>
      <c r="AF548" s="141"/>
      <c r="AG548" s="141"/>
      <c r="AH548" s="141"/>
      <c r="AI548" s="141"/>
      <c r="AJ548" s="141"/>
      <c r="AK548" s="141"/>
      <c r="AL548" s="141"/>
      <c r="AM548" s="141"/>
      <c r="AN548" s="141"/>
      <c r="AO548" s="141"/>
      <c r="AP548" s="141"/>
      <c r="AQ548" s="141"/>
      <c r="AR548" s="141"/>
      <c r="AS548" s="141"/>
      <c r="AT548" s="141"/>
      <c r="AU548" s="141"/>
      <c r="AV548" s="141"/>
      <c r="AW548" s="141"/>
      <c r="AX548" s="141"/>
      <c r="AY548" s="141"/>
      <c r="AZ548" s="141"/>
      <c r="BA548" s="141"/>
      <c r="BB548" s="141"/>
      <c r="BC548" s="141"/>
      <c r="BD548" s="141"/>
      <c r="BE548" s="141"/>
      <c r="BF548" s="141"/>
      <c r="BG548" s="141"/>
      <c r="BH548" s="141"/>
      <c r="BI548" s="141"/>
      <c r="BJ548" s="141"/>
      <c r="BK548" s="141"/>
      <c r="BL548" s="141"/>
      <c r="BM548" s="141"/>
      <c r="BN548" s="141"/>
      <c r="BO548" s="141"/>
      <c r="BP548" s="141"/>
      <c r="BQ548" s="141"/>
      <c r="BR548" s="141"/>
      <c r="BS548" s="141"/>
      <c r="BT548" s="141"/>
      <c r="BU548" s="141"/>
      <c r="BV548" s="141"/>
      <c r="BW548" s="141"/>
      <c r="BX548" s="141"/>
      <c r="BY548" s="141"/>
      <c r="BZ548" s="141"/>
      <c r="CA548" s="141"/>
      <c r="CB548" s="141"/>
      <c r="CC548" s="141"/>
      <c r="CD548" s="141"/>
      <c r="CE548" s="141"/>
      <c r="CF548" s="141"/>
      <c r="CG548" s="141"/>
      <c r="CH548" s="141"/>
      <c r="CI548" s="141"/>
      <c r="CJ548" s="141"/>
      <c r="CK548" s="141"/>
      <c r="CL548" s="141"/>
      <c r="CM548" s="141"/>
      <c r="CN548" s="141"/>
      <c r="CO548" s="141"/>
      <c r="CP548" s="141"/>
      <c r="CQ548" s="141"/>
      <c r="CR548" s="141"/>
      <c r="CS548" s="141"/>
      <c r="CT548" s="141"/>
      <c r="CU548" s="141"/>
      <c r="CV548" s="141"/>
      <c r="CW548" s="141"/>
      <c r="CX548" s="141"/>
      <c r="CY548" s="141"/>
      <c r="CZ548" s="141"/>
      <c r="DA548" s="141"/>
      <c r="DB548" s="141"/>
      <c r="DC548" s="141"/>
      <c r="DD548" s="141"/>
      <c r="DE548" s="141"/>
      <c r="DF548" s="141"/>
      <c r="DG548" s="141"/>
      <c r="DH548" s="141"/>
      <c r="DI548" s="141"/>
      <c r="DJ548" s="141"/>
      <c r="DK548" s="141"/>
      <c r="DL548" s="141"/>
      <c r="DM548" s="141"/>
      <c r="DN548" s="141"/>
      <c r="DO548" s="141"/>
      <c r="DP548" s="141"/>
      <c r="DQ548" s="141"/>
      <c r="DR548" s="141"/>
      <c r="DS548" s="141"/>
      <c r="DT548" s="141"/>
      <c r="DU548" s="141"/>
      <c r="DV548" s="141"/>
      <c r="DW548" s="141"/>
      <c r="DX548" s="141"/>
      <c r="DY548" s="141"/>
      <c r="DZ548" s="141"/>
      <c r="EA548" s="141"/>
      <c r="EB548" s="141"/>
      <c r="EC548" s="141"/>
      <c r="ED548" s="141"/>
      <c r="EE548" s="141"/>
      <c r="EF548" s="141"/>
      <c r="EG548" s="141"/>
      <c r="EH548" s="141"/>
      <c r="EI548" s="141"/>
      <c r="EJ548" s="141"/>
      <c r="EK548" s="141"/>
      <c r="EL548" s="141"/>
      <c r="EM548" s="141"/>
      <c r="EN548" s="141"/>
      <c r="EO548" s="141"/>
      <c r="EP548" s="141"/>
      <c r="EQ548" s="141"/>
      <c r="ER548" s="141"/>
      <c r="ES548" s="141"/>
      <c r="ET548" s="141"/>
      <c r="EU548" s="141"/>
      <c r="EV548" s="141"/>
      <c r="EW548" s="141"/>
      <c r="EX548" s="141"/>
      <c r="EY548" s="141"/>
      <c r="EZ548" s="141"/>
      <c r="FA548" s="141"/>
      <c r="FB548" s="141"/>
      <c r="FC548" s="141"/>
      <c r="FD548" s="141"/>
      <c r="FE548" s="141"/>
      <c r="FF548" s="141"/>
      <c r="FG548" s="141"/>
      <c r="FH548" s="141"/>
      <c r="FI548" s="141"/>
      <c r="FJ548" s="141"/>
      <c r="FK548" s="141"/>
      <c r="FL548" s="141"/>
      <c r="FM548" s="141"/>
      <c r="FN548" s="141"/>
      <c r="FO548" s="141"/>
      <c r="FP548" s="141"/>
      <c r="FQ548" s="141"/>
      <c r="FR548" s="141"/>
      <c r="FS548" s="141"/>
      <c r="FT548" s="141"/>
      <c r="FU548" s="141"/>
      <c r="FV548" s="141"/>
      <c r="FW548" s="141"/>
      <c r="FX548" s="141"/>
      <c r="FY548" s="141"/>
      <c r="FZ548" s="141"/>
      <c r="GA548" s="141"/>
      <c r="GB548" s="141"/>
      <c r="GC548" s="141"/>
      <c r="GD548" s="141"/>
      <c r="GE548" s="141"/>
      <c r="GF548" s="141"/>
      <c r="GG548" s="141"/>
      <c r="GH548" s="141"/>
      <c r="GI548" s="141"/>
      <c r="GJ548" s="141"/>
      <c r="GK548" s="141"/>
      <c r="GL548" s="141"/>
      <c r="GM548" s="141"/>
      <c r="GN548" s="141"/>
      <c r="GO548" s="141"/>
      <c r="GP548" s="141"/>
      <c r="GQ548" s="141"/>
      <c r="GR548" s="141"/>
      <c r="GS548" s="141"/>
      <c r="GT548" s="141"/>
      <c r="GU548" s="141"/>
      <c r="GV548" s="141"/>
      <c r="GW548" s="141"/>
      <c r="GX548" s="141"/>
      <c r="GY548" s="141"/>
      <c r="GZ548" s="141"/>
      <c r="HA548" s="141"/>
      <c r="HB548" s="141"/>
      <c r="HC548" s="141"/>
      <c r="HD548" s="141"/>
      <c r="HE548" s="141"/>
      <c r="HF548" s="141"/>
      <c r="HG548" s="141"/>
      <c r="HH548" s="141"/>
      <c r="HI548" s="141"/>
      <c r="HJ548" s="141"/>
      <c r="HK548" s="141"/>
      <c r="HL548" s="141"/>
      <c r="HM548" s="141"/>
      <c r="HN548" s="141"/>
      <c r="HO548" s="141"/>
      <c r="HP548" s="141"/>
      <c r="HQ548" s="141"/>
      <c r="HR548" s="141"/>
      <c r="HS548" s="141"/>
      <c r="HT548" s="141"/>
      <c r="HU548" s="141"/>
      <c r="HV548" s="141"/>
      <c r="HW548" s="141"/>
      <c r="HX548" s="141"/>
      <c r="HY548" s="141"/>
      <c r="HZ548" s="141"/>
      <c r="IA548" s="141"/>
      <c r="IB548" s="141"/>
      <c r="IC548" s="141"/>
      <c r="ID548" s="141"/>
      <c r="IE548" s="141"/>
      <c r="IF548" s="141"/>
      <c r="IG548" s="141"/>
      <c r="IH548" s="141"/>
      <c r="II548" s="141"/>
      <c r="IJ548" s="141"/>
      <c r="IK548" s="141"/>
      <c r="IL548" s="141"/>
      <c r="IM548" s="141"/>
      <c r="IN548" s="141"/>
      <c r="IO548" s="141"/>
      <c r="IP548" s="141"/>
      <c r="IQ548" s="141"/>
      <c r="IR548" s="141"/>
      <c r="IS548" s="141"/>
      <c r="IT548" s="141"/>
      <c r="IU548" s="141"/>
      <c r="IV548" s="141"/>
    </row>
    <row r="549" spans="1:256" ht="15.6" x14ac:dyDescent="0.25">
      <c r="A549" s="149">
        <v>43650</v>
      </c>
      <c r="B549" s="150" t="s">
        <v>1317</v>
      </c>
      <c r="C549" s="150" t="s">
        <v>642</v>
      </c>
      <c r="D549" s="148">
        <v>43700</v>
      </c>
      <c r="E549" s="148" t="s">
        <v>643</v>
      </c>
      <c r="F549" s="156">
        <f>'2018-2019 Form'!F575</f>
        <v>0</v>
      </c>
      <c r="G549" s="156">
        <f>F549</f>
        <v>0</v>
      </c>
      <c r="H549" s="156">
        <f>F549</f>
        <v>0</v>
      </c>
      <c r="I549" s="156"/>
      <c r="J549" s="173"/>
      <c r="K549" s="156"/>
      <c r="L549" s="173"/>
      <c r="M549" s="173"/>
      <c r="N549" s="322"/>
      <c r="O549" s="157"/>
    </row>
    <row r="550" spans="1:256" s="144" customFormat="1" ht="15.6" x14ac:dyDescent="0.25">
      <c r="A550" s="149">
        <v>43660</v>
      </c>
      <c r="B550" s="150" t="s">
        <v>1317</v>
      </c>
      <c r="C550" s="150" t="s">
        <v>320</v>
      </c>
      <c r="D550" s="148">
        <v>43700</v>
      </c>
      <c r="E550" s="148" t="s">
        <v>644</v>
      </c>
      <c r="F550" s="156">
        <f>'2018-2019 Form'!F576</f>
        <v>0</v>
      </c>
      <c r="G550" s="156">
        <f t="shared" ref="G550:H559" si="58">F550</f>
        <v>0</v>
      </c>
      <c r="H550" s="156">
        <f>F550</f>
        <v>0</v>
      </c>
      <c r="I550" s="156"/>
      <c r="J550" s="173"/>
      <c r="K550" s="156"/>
      <c r="L550" s="173"/>
      <c r="M550" s="173"/>
      <c r="N550" s="173"/>
      <c r="O550" s="157"/>
      <c r="P550" s="143"/>
      <c r="Q550" s="143"/>
      <c r="R550" s="143"/>
      <c r="S550" s="143"/>
      <c r="T550" s="143"/>
      <c r="U550" s="143"/>
      <c r="V550" s="143"/>
      <c r="W550" s="143"/>
      <c r="X550" s="143"/>
      <c r="Y550" s="143"/>
      <c r="Z550" s="143"/>
      <c r="AA550" s="143"/>
      <c r="AB550" s="143"/>
      <c r="AC550" s="143"/>
      <c r="AD550" s="143"/>
      <c r="AE550" s="143"/>
      <c r="AF550" s="143"/>
      <c r="AG550" s="143"/>
      <c r="AH550" s="143"/>
      <c r="AI550" s="143"/>
      <c r="AJ550" s="143"/>
      <c r="AK550" s="143"/>
      <c r="AL550" s="143"/>
      <c r="AM550" s="143"/>
      <c r="AN550" s="143"/>
      <c r="AO550" s="143"/>
      <c r="AP550" s="143"/>
      <c r="AQ550" s="143"/>
      <c r="AR550" s="143"/>
      <c r="AS550" s="143"/>
      <c r="AT550" s="143"/>
      <c r="AU550" s="143"/>
      <c r="AV550" s="143"/>
      <c r="AW550" s="143"/>
      <c r="AX550" s="143"/>
      <c r="AY550" s="143"/>
      <c r="AZ550" s="143"/>
      <c r="BA550" s="143"/>
      <c r="BB550" s="143"/>
      <c r="BC550" s="143"/>
      <c r="BD550" s="143"/>
      <c r="BE550" s="143"/>
      <c r="BF550" s="143"/>
      <c r="BG550" s="143"/>
      <c r="BH550" s="143"/>
      <c r="BI550" s="143"/>
      <c r="BJ550" s="143"/>
      <c r="BK550" s="143"/>
      <c r="BL550" s="143"/>
      <c r="BM550" s="143"/>
      <c r="BN550" s="143"/>
      <c r="BO550" s="143"/>
      <c r="BP550" s="143"/>
      <c r="BQ550" s="143"/>
      <c r="BR550" s="143"/>
      <c r="BS550" s="143"/>
      <c r="BT550" s="143"/>
      <c r="BU550" s="143"/>
      <c r="BV550" s="143"/>
      <c r="BW550" s="143"/>
      <c r="BX550" s="143"/>
      <c r="BY550" s="143"/>
      <c r="BZ550" s="143"/>
      <c r="CA550" s="143"/>
      <c r="CB550" s="143"/>
      <c r="CC550" s="143"/>
      <c r="CD550" s="143"/>
      <c r="CE550" s="143"/>
      <c r="CF550" s="143"/>
      <c r="CG550" s="143"/>
      <c r="CH550" s="143"/>
      <c r="CI550" s="143"/>
      <c r="CJ550" s="143"/>
      <c r="CK550" s="143"/>
      <c r="CL550" s="143"/>
      <c r="CM550" s="143"/>
      <c r="CN550" s="143"/>
      <c r="CO550" s="143"/>
      <c r="CP550" s="143"/>
      <c r="CQ550" s="143"/>
      <c r="CR550" s="143"/>
      <c r="CS550" s="143"/>
      <c r="CT550" s="143"/>
      <c r="CU550" s="143"/>
      <c r="CV550" s="143"/>
      <c r="CW550" s="143"/>
      <c r="CX550" s="143"/>
      <c r="CY550" s="143"/>
      <c r="CZ550" s="143"/>
      <c r="DA550" s="143"/>
      <c r="DB550" s="143"/>
      <c r="DC550" s="143"/>
      <c r="DD550" s="143"/>
      <c r="DE550" s="143"/>
      <c r="DF550" s="143"/>
      <c r="DG550" s="143"/>
      <c r="DH550" s="143"/>
      <c r="DI550" s="143"/>
      <c r="DJ550" s="143"/>
      <c r="DK550" s="143"/>
      <c r="DL550" s="143"/>
      <c r="DM550" s="143"/>
      <c r="DN550" s="143"/>
      <c r="DO550" s="143"/>
      <c r="DP550" s="143"/>
      <c r="DQ550" s="143"/>
      <c r="DR550" s="143"/>
      <c r="DS550" s="143"/>
      <c r="DT550" s="143"/>
      <c r="DU550" s="143"/>
      <c r="DV550" s="143"/>
      <c r="DW550" s="143"/>
      <c r="DX550" s="143"/>
      <c r="DY550" s="143"/>
      <c r="DZ550" s="143"/>
      <c r="EA550" s="143"/>
      <c r="EB550" s="143"/>
      <c r="EC550" s="143"/>
      <c r="ED550" s="143"/>
      <c r="EE550" s="143"/>
      <c r="EF550" s="143"/>
      <c r="EG550" s="143"/>
      <c r="EH550" s="143"/>
      <c r="EI550" s="143"/>
      <c r="EJ550" s="143"/>
      <c r="EK550" s="143"/>
      <c r="EL550" s="143"/>
      <c r="EM550" s="143"/>
      <c r="EN550" s="143"/>
      <c r="EO550" s="143"/>
      <c r="EP550" s="143"/>
      <c r="EQ550" s="143"/>
      <c r="ER550" s="143"/>
      <c r="ES550" s="143"/>
      <c r="ET550" s="143"/>
      <c r="EU550" s="143"/>
      <c r="EV550" s="143"/>
      <c r="EW550" s="143"/>
      <c r="EX550" s="143"/>
      <c r="EY550" s="143"/>
      <c r="EZ550" s="143"/>
      <c r="FA550" s="143"/>
      <c r="FB550" s="143"/>
      <c r="FC550" s="143"/>
      <c r="FD550" s="143"/>
      <c r="FE550" s="143"/>
      <c r="FF550" s="143"/>
      <c r="FG550" s="143"/>
      <c r="FH550" s="143"/>
      <c r="FI550" s="143"/>
      <c r="FJ550" s="143"/>
      <c r="FK550" s="143"/>
      <c r="FL550" s="143"/>
      <c r="FM550" s="143"/>
      <c r="FN550" s="143"/>
      <c r="FO550" s="143"/>
      <c r="FP550" s="143"/>
      <c r="FQ550" s="143"/>
      <c r="FR550" s="143"/>
      <c r="FS550" s="143"/>
      <c r="FT550" s="143"/>
      <c r="FU550" s="143"/>
      <c r="FV550" s="143"/>
      <c r="FW550" s="143"/>
      <c r="FX550" s="143"/>
      <c r="FY550" s="143"/>
      <c r="FZ550" s="143"/>
      <c r="GA550" s="143"/>
      <c r="GB550" s="143"/>
      <c r="GC550" s="143"/>
      <c r="GD550" s="143"/>
      <c r="GE550" s="143"/>
      <c r="GF550" s="143"/>
      <c r="GG550" s="143"/>
      <c r="GH550" s="143"/>
      <c r="GI550" s="143"/>
      <c r="GJ550" s="143"/>
      <c r="GK550" s="143"/>
      <c r="GL550" s="143"/>
      <c r="GM550" s="143"/>
      <c r="GN550" s="143"/>
      <c r="GO550" s="143"/>
      <c r="GP550" s="143"/>
      <c r="GQ550" s="143"/>
      <c r="GR550" s="143"/>
      <c r="GS550" s="143"/>
      <c r="GT550" s="143"/>
      <c r="GU550" s="143"/>
      <c r="GV550" s="143"/>
      <c r="GW550" s="143"/>
      <c r="GX550" s="143"/>
      <c r="GY550" s="143"/>
      <c r="GZ550" s="143"/>
      <c r="HA550" s="143"/>
      <c r="HB550" s="143"/>
      <c r="HC550" s="143"/>
      <c r="HD550" s="143"/>
      <c r="HE550" s="143"/>
      <c r="HF550" s="143"/>
      <c r="HG550" s="143"/>
      <c r="HH550" s="143"/>
      <c r="HI550" s="143"/>
      <c r="HJ550" s="143"/>
      <c r="HK550" s="143"/>
      <c r="HL550" s="143"/>
      <c r="HM550" s="143"/>
      <c r="HN550" s="143"/>
      <c r="HO550" s="143"/>
      <c r="HP550" s="143"/>
      <c r="HQ550" s="143"/>
      <c r="HR550" s="143"/>
      <c r="HS550" s="143"/>
      <c r="HT550" s="143"/>
      <c r="HU550" s="143"/>
      <c r="HV550" s="143"/>
      <c r="HW550" s="143"/>
      <c r="HX550" s="143"/>
      <c r="HY550" s="143"/>
      <c r="HZ550" s="143"/>
      <c r="IA550" s="143"/>
      <c r="IB550" s="143"/>
      <c r="IC550" s="143"/>
      <c r="ID550" s="143"/>
      <c r="IE550" s="143"/>
      <c r="IF550" s="143"/>
      <c r="IG550" s="143"/>
      <c r="IH550" s="143"/>
      <c r="II550" s="143"/>
      <c r="IJ550" s="143"/>
      <c r="IK550" s="143"/>
      <c r="IL550" s="143"/>
      <c r="IM550" s="143"/>
      <c r="IN550" s="143"/>
      <c r="IO550" s="143"/>
      <c r="IP550" s="143"/>
      <c r="IQ550" s="143"/>
      <c r="IR550" s="143"/>
      <c r="IS550" s="143"/>
      <c r="IT550" s="143"/>
      <c r="IU550" s="143"/>
      <c r="IV550" s="143"/>
    </row>
    <row r="551" spans="1:256" s="144" customFormat="1" ht="15.6" x14ac:dyDescent="0.25">
      <c r="A551" s="149">
        <v>43665</v>
      </c>
      <c r="B551" s="150" t="s">
        <v>1317</v>
      </c>
      <c r="C551" s="146" t="s">
        <v>143</v>
      </c>
      <c r="D551" s="148">
        <v>43700</v>
      </c>
      <c r="E551" s="170" t="s">
        <v>645</v>
      </c>
      <c r="F551" s="156">
        <f>'2018-2019 Form'!F577</f>
        <v>0</v>
      </c>
      <c r="G551" s="156">
        <f t="shared" si="58"/>
        <v>0</v>
      </c>
      <c r="H551" s="156">
        <f>F551</f>
        <v>0</v>
      </c>
      <c r="I551" s="156"/>
      <c r="J551" s="173"/>
      <c r="K551" s="156"/>
      <c r="L551" s="173"/>
      <c r="M551" s="173"/>
      <c r="N551" s="173"/>
      <c r="O551" s="157"/>
      <c r="P551" s="143"/>
      <c r="Q551" s="143"/>
      <c r="R551" s="143"/>
      <c r="S551" s="143"/>
      <c r="T551" s="143"/>
      <c r="U551" s="143"/>
      <c r="V551" s="143"/>
      <c r="W551" s="143"/>
      <c r="X551" s="143"/>
      <c r="Y551" s="143"/>
      <c r="Z551" s="143"/>
      <c r="AA551" s="143"/>
      <c r="AB551" s="143"/>
      <c r="AC551" s="143"/>
      <c r="AD551" s="143"/>
      <c r="AE551" s="143"/>
      <c r="AF551" s="143"/>
      <c r="AG551" s="143"/>
      <c r="AH551" s="143"/>
      <c r="AI551" s="143"/>
      <c r="AJ551" s="143"/>
      <c r="AK551" s="143"/>
      <c r="AL551" s="143"/>
      <c r="AM551" s="143"/>
      <c r="AN551" s="143"/>
      <c r="AO551" s="143"/>
      <c r="AP551" s="143"/>
      <c r="AQ551" s="143"/>
      <c r="AR551" s="143"/>
      <c r="AS551" s="143"/>
      <c r="AT551" s="143"/>
      <c r="AU551" s="143"/>
      <c r="AV551" s="143"/>
      <c r="AW551" s="143"/>
      <c r="AX551" s="143"/>
      <c r="AY551" s="143"/>
      <c r="AZ551" s="143"/>
      <c r="BA551" s="143"/>
      <c r="BB551" s="143"/>
      <c r="BC551" s="143"/>
      <c r="BD551" s="143"/>
      <c r="BE551" s="143"/>
      <c r="BF551" s="143"/>
      <c r="BG551" s="143"/>
      <c r="BH551" s="143"/>
      <c r="BI551" s="143"/>
      <c r="BJ551" s="143"/>
      <c r="BK551" s="143"/>
      <c r="BL551" s="143"/>
      <c r="BM551" s="143"/>
      <c r="BN551" s="143"/>
      <c r="BO551" s="143"/>
      <c r="BP551" s="143"/>
      <c r="BQ551" s="143"/>
      <c r="BR551" s="143"/>
      <c r="BS551" s="143"/>
      <c r="BT551" s="143"/>
      <c r="BU551" s="143"/>
      <c r="BV551" s="143"/>
      <c r="BW551" s="143"/>
      <c r="BX551" s="143"/>
      <c r="BY551" s="143"/>
      <c r="BZ551" s="143"/>
      <c r="CA551" s="143"/>
      <c r="CB551" s="143"/>
      <c r="CC551" s="143"/>
      <c r="CD551" s="143"/>
      <c r="CE551" s="143"/>
      <c r="CF551" s="143"/>
      <c r="CG551" s="143"/>
      <c r="CH551" s="143"/>
      <c r="CI551" s="143"/>
      <c r="CJ551" s="143"/>
      <c r="CK551" s="143"/>
      <c r="CL551" s="143"/>
      <c r="CM551" s="143"/>
      <c r="CN551" s="143"/>
      <c r="CO551" s="143"/>
      <c r="CP551" s="143"/>
      <c r="CQ551" s="143"/>
      <c r="CR551" s="143"/>
      <c r="CS551" s="143"/>
      <c r="CT551" s="143"/>
      <c r="CU551" s="143"/>
      <c r="CV551" s="143"/>
      <c r="CW551" s="143"/>
      <c r="CX551" s="143"/>
      <c r="CY551" s="143"/>
      <c r="CZ551" s="143"/>
      <c r="DA551" s="143"/>
      <c r="DB551" s="143"/>
      <c r="DC551" s="143"/>
      <c r="DD551" s="143"/>
      <c r="DE551" s="143"/>
      <c r="DF551" s="143"/>
      <c r="DG551" s="143"/>
      <c r="DH551" s="143"/>
      <c r="DI551" s="143"/>
      <c r="DJ551" s="143"/>
      <c r="DK551" s="143"/>
      <c r="DL551" s="143"/>
      <c r="DM551" s="143"/>
      <c r="DN551" s="143"/>
      <c r="DO551" s="143"/>
      <c r="DP551" s="143"/>
      <c r="DQ551" s="143"/>
      <c r="DR551" s="143"/>
      <c r="DS551" s="143"/>
      <c r="DT551" s="143"/>
      <c r="DU551" s="143"/>
      <c r="DV551" s="143"/>
      <c r="DW551" s="143"/>
      <c r="DX551" s="143"/>
      <c r="DY551" s="143"/>
      <c r="DZ551" s="143"/>
      <c r="EA551" s="143"/>
      <c r="EB551" s="143"/>
      <c r="EC551" s="143"/>
      <c r="ED551" s="143"/>
      <c r="EE551" s="143"/>
      <c r="EF551" s="143"/>
      <c r="EG551" s="143"/>
      <c r="EH551" s="143"/>
      <c r="EI551" s="143"/>
      <c r="EJ551" s="143"/>
      <c r="EK551" s="143"/>
      <c r="EL551" s="143"/>
      <c r="EM551" s="143"/>
      <c r="EN551" s="143"/>
      <c r="EO551" s="143"/>
      <c r="EP551" s="143"/>
      <c r="EQ551" s="143"/>
      <c r="ER551" s="143"/>
      <c r="ES551" s="143"/>
      <c r="ET551" s="143"/>
      <c r="EU551" s="143"/>
      <c r="EV551" s="143"/>
      <c r="EW551" s="143"/>
      <c r="EX551" s="143"/>
      <c r="EY551" s="143"/>
      <c r="EZ551" s="143"/>
      <c r="FA551" s="143"/>
      <c r="FB551" s="143"/>
      <c r="FC551" s="143"/>
      <c r="FD551" s="143"/>
      <c r="FE551" s="143"/>
      <c r="FF551" s="143"/>
      <c r="FG551" s="143"/>
      <c r="FH551" s="143"/>
      <c r="FI551" s="143"/>
      <c r="FJ551" s="143"/>
      <c r="FK551" s="143"/>
      <c r="FL551" s="143"/>
      <c r="FM551" s="143"/>
      <c r="FN551" s="143"/>
      <c r="FO551" s="143"/>
      <c r="FP551" s="143"/>
      <c r="FQ551" s="143"/>
      <c r="FR551" s="143"/>
      <c r="FS551" s="143"/>
      <c r="FT551" s="143"/>
      <c r="FU551" s="143"/>
      <c r="FV551" s="143"/>
      <c r="FW551" s="143"/>
      <c r="FX551" s="143"/>
      <c r="FY551" s="143"/>
      <c r="FZ551" s="143"/>
      <c r="GA551" s="143"/>
      <c r="GB551" s="143"/>
      <c r="GC551" s="143"/>
      <c r="GD551" s="143"/>
      <c r="GE551" s="143"/>
      <c r="GF551" s="143"/>
      <c r="GG551" s="143"/>
      <c r="GH551" s="143"/>
      <c r="GI551" s="143"/>
      <c r="GJ551" s="143"/>
      <c r="GK551" s="143"/>
      <c r="GL551" s="143"/>
      <c r="GM551" s="143"/>
      <c r="GN551" s="143"/>
      <c r="GO551" s="143"/>
      <c r="GP551" s="143"/>
      <c r="GQ551" s="143"/>
      <c r="GR551" s="143"/>
      <c r="GS551" s="143"/>
      <c r="GT551" s="143"/>
      <c r="GU551" s="143"/>
      <c r="GV551" s="143"/>
      <c r="GW551" s="143"/>
      <c r="GX551" s="143"/>
      <c r="GY551" s="143"/>
      <c r="GZ551" s="143"/>
      <c r="HA551" s="143"/>
      <c r="HB551" s="143"/>
      <c r="HC551" s="143"/>
      <c r="HD551" s="143"/>
      <c r="HE551" s="143"/>
      <c r="HF551" s="143"/>
      <c r="HG551" s="143"/>
      <c r="HH551" s="143"/>
      <c r="HI551" s="143"/>
      <c r="HJ551" s="143"/>
      <c r="HK551" s="143"/>
      <c r="HL551" s="143"/>
      <c r="HM551" s="143"/>
      <c r="HN551" s="143"/>
      <c r="HO551" s="143"/>
      <c r="HP551" s="143"/>
      <c r="HQ551" s="143"/>
      <c r="HR551" s="143"/>
      <c r="HS551" s="143"/>
      <c r="HT551" s="143"/>
      <c r="HU551" s="143"/>
      <c r="HV551" s="143"/>
      <c r="HW551" s="143"/>
      <c r="HX551" s="143"/>
      <c r="HY551" s="143"/>
      <c r="HZ551" s="143"/>
      <c r="IA551" s="143"/>
      <c r="IB551" s="143"/>
      <c r="IC551" s="143"/>
      <c r="ID551" s="143"/>
      <c r="IE551" s="143"/>
      <c r="IF551" s="143"/>
      <c r="IG551" s="143"/>
      <c r="IH551" s="143"/>
      <c r="II551" s="143"/>
      <c r="IJ551" s="143"/>
      <c r="IK551" s="143"/>
      <c r="IL551" s="143"/>
      <c r="IM551" s="143"/>
      <c r="IN551" s="143"/>
      <c r="IO551" s="143"/>
      <c r="IP551" s="143"/>
      <c r="IQ551" s="143"/>
      <c r="IR551" s="143"/>
      <c r="IS551" s="143"/>
      <c r="IT551" s="143"/>
      <c r="IU551" s="143"/>
      <c r="IV551" s="143"/>
    </row>
    <row r="552" spans="1:256" s="144" customFormat="1" ht="15.6" x14ac:dyDescent="0.25">
      <c r="A552" s="149">
        <v>43666</v>
      </c>
      <c r="B552" s="150" t="s">
        <v>1317</v>
      </c>
      <c r="C552" s="146" t="s">
        <v>145</v>
      </c>
      <c r="D552" s="148">
        <v>43700</v>
      </c>
      <c r="E552" s="170" t="s">
        <v>646</v>
      </c>
      <c r="F552" s="156">
        <f>'2018-2019 Form'!F578</f>
        <v>0</v>
      </c>
      <c r="G552" s="156">
        <f t="shared" si="58"/>
        <v>0</v>
      </c>
      <c r="H552" s="156">
        <f>F552</f>
        <v>0</v>
      </c>
      <c r="I552" s="156"/>
      <c r="J552" s="173"/>
      <c r="K552" s="156"/>
      <c r="L552" s="173"/>
      <c r="M552" s="173"/>
      <c r="N552" s="173"/>
      <c r="O552" s="157"/>
      <c r="P552" s="143"/>
      <c r="Q552" s="143"/>
      <c r="R552" s="143"/>
      <c r="S552" s="143"/>
      <c r="T552" s="143"/>
      <c r="U552" s="143"/>
      <c r="V552" s="143"/>
      <c r="W552" s="143"/>
      <c r="X552" s="143"/>
      <c r="Y552" s="143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43"/>
      <c r="AJ552" s="143"/>
      <c r="AK552" s="143"/>
      <c r="AL552" s="143"/>
      <c r="AM552" s="143"/>
      <c r="AN552" s="143"/>
      <c r="AO552" s="143"/>
      <c r="AP552" s="143"/>
      <c r="AQ552" s="143"/>
      <c r="AR552" s="143"/>
      <c r="AS552" s="143"/>
      <c r="AT552" s="143"/>
      <c r="AU552" s="143"/>
      <c r="AV552" s="143"/>
      <c r="AW552" s="143"/>
      <c r="AX552" s="143"/>
      <c r="AY552" s="143"/>
      <c r="AZ552" s="143"/>
      <c r="BA552" s="143"/>
      <c r="BB552" s="143"/>
      <c r="BC552" s="143"/>
      <c r="BD552" s="143"/>
      <c r="BE552" s="143"/>
      <c r="BF552" s="143"/>
      <c r="BG552" s="143"/>
      <c r="BH552" s="143"/>
      <c r="BI552" s="143"/>
      <c r="BJ552" s="143"/>
      <c r="BK552" s="143"/>
      <c r="BL552" s="143"/>
      <c r="BM552" s="143"/>
      <c r="BN552" s="143"/>
      <c r="BO552" s="143"/>
      <c r="BP552" s="143"/>
      <c r="BQ552" s="143"/>
      <c r="BR552" s="143"/>
      <c r="BS552" s="143"/>
      <c r="BT552" s="143"/>
      <c r="BU552" s="143"/>
      <c r="BV552" s="143"/>
      <c r="BW552" s="143"/>
      <c r="BX552" s="143"/>
      <c r="BY552" s="143"/>
      <c r="BZ552" s="143"/>
      <c r="CA552" s="143"/>
      <c r="CB552" s="143"/>
      <c r="CC552" s="143"/>
      <c r="CD552" s="143"/>
      <c r="CE552" s="143"/>
      <c r="CF552" s="143"/>
      <c r="CG552" s="143"/>
      <c r="CH552" s="143"/>
      <c r="CI552" s="143"/>
      <c r="CJ552" s="143"/>
      <c r="CK552" s="143"/>
      <c r="CL552" s="143"/>
      <c r="CM552" s="143"/>
      <c r="CN552" s="143"/>
      <c r="CO552" s="143"/>
      <c r="CP552" s="143"/>
      <c r="CQ552" s="143"/>
      <c r="CR552" s="143"/>
      <c r="CS552" s="143"/>
      <c r="CT552" s="143"/>
      <c r="CU552" s="143"/>
      <c r="CV552" s="143"/>
      <c r="CW552" s="143"/>
      <c r="CX552" s="143"/>
      <c r="CY552" s="143"/>
      <c r="CZ552" s="143"/>
      <c r="DA552" s="143"/>
      <c r="DB552" s="143"/>
      <c r="DC552" s="143"/>
      <c r="DD552" s="143"/>
      <c r="DE552" s="143"/>
      <c r="DF552" s="143"/>
      <c r="DG552" s="143"/>
      <c r="DH552" s="143"/>
      <c r="DI552" s="143"/>
      <c r="DJ552" s="143"/>
      <c r="DK552" s="143"/>
      <c r="DL552" s="143"/>
      <c r="DM552" s="143"/>
      <c r="DN552" s="143"/>
      <c r="DO552" s="143"/>
      <c r="DP552" s="143"/>
      <c r="DQ552" s="143"/>
      <c r="DR552" s="143"/>
      <c r="DS552" s="143"/>
      <c r="DT552" s="143"/>
      <c r="DU552" s="143"/>
      <c r="DV552" s="143"/>
      <c r="DW552" s="143"/>
      <c r="DX552" s="143"/>
      <c r="DY552" s="143"/>
      <c r="DZ552" s="143"/>
      <c r="EA552" s="143"/>
      <c r="EB552" s="143"/>
      <c r="EC552" s="143"/>
      <c r="ED552" s="143"/>
      <c r="EE552" s="143"/>
      <c r="EF552" s="143"/>
      <c r="EG552" s="143"/>
      <c r="EH552" s="143"/>
      <c r="EI552" s="143"/>
      <c r="EJ552" s="143"/>
      <c r="EK552" s="143"/>
      <c r="EL552" s="143"/>
      <c r="EM552" s="143"/>
      <c r="EN552" s="143"/>
      <c r="EO552" s="143"/>
      <c r="EP552" s="143"/>
      <c r="EQ552" s="143"/>
      <c r="ER552" s="143"/>
      <c r="ES552" s="143"/>
      <c r="ET552" s="143"/>
      <c r="EU552" s="143"/>
      <c r="EV552" s="143"/>
      <c r="EW552" s="143"/>
      <c r="EX552" s="143"/>
      <c r="EY552" s="143"/>
      <c r="EZ552" s="143"/>
      <c r="FA552" s="143"/>
      <c r="FB552" s="143"/>
      <c r="FC552" s="143"/>
      <c r="FD552" s="143"/>
      <c r="FE552" s="143"/>
      <c r="FF552" s="143"/>
      <c r="FG552" s="143"/>
      <c r="FH552" s="143"/>
      <c r="FI552" s="143"/>
      <c r="FJ552" s="143"/>
      <c r="FK552" s="143"/>
      <c r="FL552" s="143"/>
      <c r="FM552" s="143"/>
      <c r="FN552" s="143"/>
      <c r="FO552" s="143"/>
      <c r="FP552" s="143"/>
      <c r="FQ552" s="143"/>
      <c r="FR552" s="143"/>
      <c r="FS552" s="143"/>
      <c r="FT552" s="143"/>
      <c r="FU552" s="143"/>
      <c r="FV552" s="143"/>
      <c r="FW552" s="143"/>
      <c r="FX552" s="143"/>
      <c r="FY552" s="143"/>
      <c r="FZ552" s="143"/>
      <c r="GA552" s="143"/>
      <c r="GB552" s="143"/>
      <c r="GC552" s="143"/>
      <c r="GD552" s="143"/>
      <c r="GE552" s="143"/>
      <c r="GF552" s="143"/>
      <c r="GG552" s="143"/>
      <c r="GH552" s="143"/>
      <c r="GI552" s="143"/>
      <c r="GJ552" s="143"/>
      <c r="GK552" s="143"/>
      <c r="GL552" s="143"/>
      <c r="GM552" s="143"/>
      <c r="GN552" s="143"/>
      <c r="GO552" s="143"/>
      <c r="GP552" s="143"/>
      <c r="GQ552" s="143"/>
      <c r="GR552" s="143"/>
      <c r="GS552" s="143"/>
      <c r="GT552" s="143"/>
      <c r="GU552" s="143"/>
      <c r="GV552" s="143"/>
      <c r="GW552" s="143"/>
      <c r="GX552" s="143"/>
      <c r="GY552" s="143"/>
      <c r="GZ552" s="143"/>
      <c r="HA552" s="143"/>
      <c r="HB552" s="143"/>
      <c r="HC552" s="143"/>
      <c r="HD552" s="143"/>
      <c r="HE552" s="143"/>
      <c r="HF552" s="143"/>
      <c r="HG552" s="143"/>
      <c r="HH552" s="143"/>
      <c r="HI552" s="143"/>
      <c r="HJ552" s="143"/>
      <c r="HK552" s="143"/>
      <c r="HL552" s="143"/>
      <c r="HM552" s="143"/>
      <c r="HN552" s="143"/>
      <c r="HO552" s="143"/>
      <c r="HP552" s="143"/>
      <c r="HQ552" s="143"/>
      <c r="HR552" s="143"/>
      <c r="HS552" s="143"/>
      <c r="HT552" s="143"/>
      <c r="HU552" s="143"/>
      <c r="HV552" s="143"/>
      <c r="HW552" s="143"/>
      <c r="HX552" s="143"/>
      <c r="HY552" s="143"/>
      <c r="HZ552" s="143"/>
      <c r="IA552" s="143"/>
      <c r="IB552" s="143"/>
      <c r="IC552" s="143"/>
      <c r="ID552" s="143"/>
      <c r="IE552" s="143"/>
      <c r="IF552" s="143"/>
      <c r="IG552" s="143"/>
      <c r="IH552" s="143"/>
      <c r="II552" s="143"/>
      <c r="IJ552" s="143"/>
      <c r="IK552" s="143"/>
      <c r="IL552" s="143"/>
      <c r="IM552" s="143"/>
      <c r="IN552" s="143"/>
      <c r="IO552" s="143"/>
      <c r="IP552" s="143"/>
      <c r="IQ552" s="143"/>
      <c r="IR552" s="143"/>
      <c r="IS552" s="143"/>
      <c r="IT552" s="143"/>
      <c r="IU552" s="143"/>
      <c r="IV552" s="143"/>
    </row>
    <row r="553" spans="1:256" s="144" customFormat="1" ht="15.6" x14ac:dyDescent="0.25">
      <c r="A553" s="149">
        <v>43667</v>
      </c>
      <c r="B553" s="150" t="s">
        <v>1317</v>
      </c>
      <c r="C553" s="150" t="s">
        <v>15</v>
      </c>
      <c r="D553" s="148">
        <v>43700</v>
      </c>
      <c r="E553" s="170" t="s">
        <v>647</v>
      </c>
      <c r="F553" s="156">
        <f>'2018-2019 Form'!F579</f>
        <v>0</v>
      </c>
      <c r="G553" s="143"/>
      <c r="H553" s="143"/>
      <c r="I553" s="156"/>
      <c r="J553" s="173"/>
      <c r="K553" s="156"/>
      <c r="L553" s="173"/>
      <c r="M553" s="173"/>
      <c r="N553" s="173"/>
      <c r="O553" s="156">
        <f>F553</f>
        <v>0</v>
      </c>
      <c r="P553" s="143"/>
      <c r="Q553" s="143"/>
      <c r="R553" s="143"/>
      <c r="S553" s="143"/>
      <c r="T553" s="143"/>
      <c r="U553" s="143"/>
      <c r="V553" s="143"/>
      <c r="W553" s="143"/>
      <c r="X553" s="143"/>
      <c r="Y553" s="143"/>
      <c r="Z553" s="143"/>
      <c r="AA553" s="143"/>
      <c r="AB553" s="143"/>
      <c r="AC553" s="143"/>
      <c r="AD553" s="143"/>
      <c r="AE553" s="143"/>
      <c r="AF553" s="143"/>
      <c r="AG553" s="143"/>
      <c r="AH553" s="143"/>
      <c r="AI553" s="143"/>
      <c r="AJ553" s="143"/>
      <c r="AK553" s="143"/>
      <c r="AL553" s="143"/>
      <c r="AM553" s="143"/>
      <c r="AN553" s="143"/>
      <c r="AO553" s="143"/>
      <c r="AP553" s="143"/>
      <c r="AQ553" s="143"/>
      <c r="AR553" s="143"/>
      <c r="AS553" s="143"/>
      <c r="AT553" s="143"/>
      <c r="AU553" s="143"/>
      <c r="AV553" s="143"/>
      <c r="AW553" s="143"/>
      <c r="AX553" s="143"/>
      <c r="AY553" s="143"/>
      <c r="AZ553" s="143"/>
      <c r="BA553" s="143"/>
      <c r="BB553" s="143"/>
      <c r="BC553" s="143"/>
      <c r="BD553" s="143"/>
      <c r="BE553" s="143"/>
      <c r="BF553" s="143"/>
      <c r="BG553" s="143"/>
      <c r="BH553" s="143"/>
      <c r="BI553" s="143"/>
      <c r="BJ553" s="143"/>
      <c r="BK553" s="143"/>
      <c r="BL553" s="143"/>
      <c r="BM553" s="143"/>
      <c r="BN553" s="143"/>
      <c r="BO553" s="143"/>
      <c r="BP553" s="143"/>
      <c r="BQ553" s="143"/>
      <c r="BR553" s="143"/>
      <c r="BS553" s="143"/>
      <c r="BT553" s="143"/>
      <c r="BU553" s="143"/>
      <c r="BV553" s="143"/>
      <c r="BW553" s="143"/>
      <c r="BX553" s="143"/>
      <c r="BY553" s="143"/>
      <c r="BZ553" s="143"/>
      <c r="CA553" s="143"/>
      <c r="CB553" s="143"/>
      <c r="CC553" s="143"/>
      <c r="CD553" s="143"/>
      <c r="CE553" s="143"/>
      <c r="CF553" s="143"/>
      <c r="CG553" s="143"/>
      <c r="CH553" s="143"/>
      <c r="CI553" s="143"/>
      <c r="CJ553" s="143"/>
      <c r="CK553" s="143"/>
      <c r="CL553" s="143"/>
      <c r="CM553" s="143"/>
      <c r="CN553" s="143"/>
      <c r="CO553" s="143"/>
      <c r="CP553" s="143"/>
      <c r="CQ553" s="143"/>
      <c r="CR553" s="143"/>
      <c r="CS553" s="143"/>
      <c r="CT553" s="143"/>
      <c r="CU553" s="143"/>
      <c r="CV553" s="143"/>
      <c r="CW553" s="143"/>
      <c r="CX553" s="143"/>
      <c r="CY553" s="143"/>
      <c r="CZ553" s="143"/>
      <c r="DA553" s="143"/>
      <c r="DB553" s="143"/>
      <c r="DC553" s="143"/>
      <c r="DD553" s="143"/>
      <c r="DE553" s="143"/>
      <c r="DF553" s="143"/>
      <c r="DG553" s="143"/>
      <c r="DH553" s="143"/>
      <c r="DI553" s="143"/>
      <c r="DJ553" s="143"/>
      <c r="DK553" s="143"/>
      <c r="DL553" s="143"/>
      <c r="DM553" s="143"/>
      <c r="DN553" s="143"/>
      <c r="DO553" s="143"/>
      <c r="DP553" s="143"/>
      <c r="DQ553" s="143"/>
      <c r="DR553" s="143"/>
      <c r="DS553" s="143"/>
      <c r="DT553" s="143"/>
      <c r="DU553" s="143"/>
      <c r="DV553" s="143"/>
      <c r="DW553" s="143"/>
      <c r="DX553" s="143"/>
      <c r="DY553" s="143"/>
      <c r="DZ553" s="143"/>
      <c r="EA553" s="143"/>
      <c r="EB553" s="143"/>
      <c r="EC553" s="143"/>
      <c r="ED553" s="143"/>
      <c r="EE553" s="143"/>
      <c r="EF553" s="143"/>
      <c r="EG553" s="143"/>
      <c r="EH553" s="143"/>
      <c r="EI553" s="143"/>
      <c r="EJ553" s="143"/>
      <c r="EK553" s="143"/>
      <c r="EL553" s="143"/>
      <c r="EM553" s="143"/>
      <c r="EN553" s="143"/>
      <c r="EO553" s="143"/>
      <c r="EP553" s="143"/>
      <c r="EQ553" s="143"/>
      <c r="ER553" s="143"/>
      <c r="ES553" s="143"/>
      <c r="ET553" s="143"/>
      <c r="EU553" s="143"/>
      <c r="EV553" s="143"/>
      <c r="EW553" s="143"/>
      <c r="EX553" s="143"/>
      <c r="EY553" s="143"/>
      <c r="EZ553" s="143"/>
      <c r="FA553" s="143"/>
      <c r="FB553" s="143"/>
      <c r="FC553" s="143"/>
      <c r="FD553" s="143"/>
      <c r="FE553" s="143"/>
      <c r="FF553" s="143"/>
      <c r="FG553" s="143"/>
      <c r="FH553" s="143"/>
      <c r="FI553" s="143"/>
      <c r="FJ553" s="143"/>
      <c r="FK553" s="143"/>
      <c r="FL553" s="143"/>
      <c r="FM553" s="143"/>
      <c r="FN553" s="143"/>
      <c r="FO553" s="143"/>
      <c r="FP553" s="143"/>
      <c r="FQ553" s="143"/>
      <c r="FR553" s="143"/>
      <c r="FS553" s="143"/>
      <c r="FT553" s="143"/>
      <c r="FU553" s="143"/>
      <c r="FV553" s="143"/>
      <c r="FW553" s="143"/>
      <c r="FX553" s="143"/>
      <c r="FY553" s="143"/>
      <c r="FZ553" s="143"/>
      <c r="GA553" s="143"/>
      <c r="GB553" s="143"/>
      <c r="GC553" s="143"/>
      <c r="GD553" s="143"/>
      <c r="GE553" s="143"/>
      <c r="GF553" s="143"/>
      <c r="GG553" s="143"/>
      <c r="GH553" s="143"/>
      <c r="GI553" s="143"/>
      <c r="GJ553" s="143"/>
      <c r="GK553" s="143"/>
      <c r="GL553" s="143"/>
      <c r="GM553" s="143"/>
      <c r="GN553" s="143"/>
      <c r="GO553" s="143"/>
      <c r="GP553" s="143"/>
      <c r="GQ553" s="143"/>
      <c r="GR553" s="143"/>
      <c r="GS553" s="143"/>
      <c r="GT553" s="143"/>
      <c r="GU553" s="143"/>
      <c r="GV553" s="143"/>
      <c r="GW553" s="143"/>
      <c r="GX553" s="143"/>
      <c r="GY553" s="143"/>
      <c r="GZ553" s="143"/>
      <c r="HA553" s="143"/>
      <c r="HB553" s="143"/>
      <c r="HC553" s="143"/>
      <c r="HD553" s="143"/>
      <c r="HE553" s="143"/>
      <c r="HF553" s="143"/>
      <c r="HG553" s="143"/>
      <c r="HH553" s="143"/>
      <c r="HI553" s="143"/>
      <c r="HJ553" s="143"/>
      <c r="HK553" s="143"/>
      <c r="HL553" s="143"/>
      <c r="HM553" s="143"/>
      <c r="HN553" s="143"/>
      <c r="HO553" s="143"/>
      <c r="HP553" s="143"/>
      <c r="HQ553" s="143"/>
      <c r="HR553" s="143"/>
      <c r="HS553" s="143"/>
      <c r="HT553" s="143"/>
      <c r="HU553" s="143"/>
      <c r="HV553" s="143"/>
      <c r="HW553" s="143"/>
      <c r="HX553" s="143"/>
      <c r="HY553" s="143"/>
      <c r="HZ553" s="143"/>
      <c r="IA553" s="143"/>
      <c r="IB553" s="143"/>
      <c r="IC553" s="143"/>
      <c r="ID553" s="143"/>
      <c r="IE553" s="143"/>
      <c r="IF553" s="143"/>
      <c r="IG553" s="143"/>
      <c r="IH553" s="143"/>
      <c r="II553" s="143"/>
      <c r="IJ553" s="143"/>
      <c r="IK553" s="143"/>
      <c r="IL553" s="143"/>
      <c r="IM553" s="143"/>
      <c r="IN553" s="143"/>
      <c r="IO553" s="143"/>
      <c r="IP553" s="143"/>
      <c r="IQ553" s="143"/>
      <c r="IR553" s="143"/>
      <c r="IS553" s="143"/>
      <c r="IT553" s="143"/>
      <c r="IU553" s="143"/>
      <c r="IV553" s="143"/>
    </row>
    <row r="554" spans="1:256" s="144" customFormat="1" ht="15.6" x14ac:dyDescent="0.25">
      <c r="A554" s="149">
        <v>43668</v>
      </c>
      <c r="B554" s="150" t="s">
        <v>1317</v>
      </c>
      <c r="C554" s="146" t="s">
        <v>147</v>
      </c>
      <c r="D554" s="148">
        <v>43700</v>
      </c>
      <c r="E554" s="170" t="s">
        <v>648</v>
      </c>
      <c r="F554" s="156">
        <f>'2018-2019 Form'!F580</f>
        <v>0</v>
      </c>
      <c r="G554" s="156">
        <f t="shared" si="58"/>
        <v>0</v>
      </c>
      <c r="H554" s="156">
        <f>F554</f>
        <v>0</v>
      </c>
      <c r="I554" s="156"/>
      <c r="J554" s="173"/>
      <c r="K554" s="156"/>
      <c r="L554" s="173"/>
      <c r="M554" s="173"/>
      <c r="N554" s="173"/>
      <c r="O554" s="157"/>
      <c r="P554" s="143"/>
      <c r="Q554" s="143"/>
      <c r="R554" s="143"/>
      <c r="S554" s="143"/>
      <c r="T554" s="143"/>
      <c r="U554" s="143"/>
      <c r="V554" s="143"/>
      <c r="W554" s="143"/>
      <c r="X554" s="143"/>
      <c r="Y554" s="143"/>
      <c r="Z554" s="143"/>
      <c r="AA554" s="143"/>
      <c r="AB554" s="143"/>
      <c r="AC554" s="143"/>
      <c r="AD554" s="143"/>
      <c r="AE554" s="143"/>
      <c r="AF554" s="143"/>
      <c r="AG554" s="143"/>
      <c r="AH554" s="143"/>
      <c r="AI554" s="143"/>
      <c r="AJ554" s="143"/>
      <c r="AK554" s="143"/>
      <c r="AL554" s="143"/>
      <c r="AM554" s="143"/>
      <c r="AN554" s="143"/>
      <c r="AO554" s="143"/>
      <c r="AP554" s="143"/>
      <c r="AQ554" s="143"/>
      <c r="AR554" s="143"/>
      <c r="AS554" s="143"/>
      <c r="AT554" s="143"/>
      <c r="AU554" s="143"/>
      <c r="AV554" s="143"/>
      <c r="AW554" s="143"/>
      <c r="AX554" s="143"/>
      <c r="AY554" s="143"/>
      <c r="AZ554" s="143"/>
      <c r="BA554" s="143"/>
      <c r="BB554" s="143"/>
      <c r="BC554" s="143"/>
      <c r="BD554" s="143"/>
      <c r="BE554" s="143"/>
      <c r="BF554" s="143"/>
      <c r="BG554" s="143"/>
      <c r="BH554" s="143"/>
      <c r="BI554" s="143"/>
      <c r="BJ554" s="143"/>
      <c r="BK554" s="143"/>
      <c r="BL554" s="143"/>
      <c r="BM554" s="143"/>
      <c r="BN554" s="143"/>
      <c r="BO554" s="143"/>
      <c r="BP554" s="143"/>
      <c r="BQ554" s="143"/>
      <c r="BR554" s="143"/>
      <c r="BS554" s="143"/>
      <c r="BT554" s="143"/>
      <c r="BU554" s="143"/>
      <c r="BV554" s="143"/>
      <c r="BW554" s="143"/>
      <c r="BX554" s="143"/>
      <c r="BY554" s="143"/>
      <c r="BZ554" s="143"/>
      <c r="CA554" s="143"/>
      <c r="CB554" s="143"/>
      <c r="CC554" s="143"/>
      <c r="CD554" s="143"/>
      <c r="CE554" s="143"/>
      <c r="CF554" s="143"/>
      <c r="CG554" s="143"/>
      <c r="CH554" s="143"/>
      <c r="CI554" s="143"/>
      <c r="CJ554" s="143"/>
      <c r="CK554" s="143"/>
      <c r="CL554" s="143"/>
      <c r="CM554" s="143"/>
      <c r="CN554" s="143"/>
      <c r="CO554" s="143"/>
      <c r="CP554" s="143"/>
      <c r="CQ554" s="143"/>
      <c r="CR554" s="143"/>
      <c r="CS554" s="143"/>
      <c r="CT554" s="143"/>
      <c r="CU554" s="143"/>
      <c r="CV554" s="143"/>
      <c r="CW554" s="143"/>
      <c r="CX554" s="143"/>
      <c r="CY554" s="143"/>
      <c r="CZ554" s="143"/>
      <c r="DA554" s="143"/>
      <c r="DB554" s="143"/>
      <c r="DC554" s="143"/>
      <c r="DD554" s="143"/>
      <c r="DE554" s="143"/>
      <c r="DF554" s="143"/>
      <c r="DG554" s="143"/>
      <c r="DH554" s="143"/>
      <c r="DI554" s="143"/>
      <c r="DJ554" s="143"/>
      <c r="DK554" s="143"/>
      <c r="DL554" s="143"/>
      <c r="DM554" s="143"/>
      <c r="DN554" s="143"/>
      <c r="DO554" s="143"/>
      <c r="DP554" s="143"/>
      <c r="DQ554" s="143"/>
      <c r="DR554" s="143"/>
      <c r="DS554" s="143"/>
      <c r="DT554" s="143"/>
      <c r="DU554" s="143"/>
      <c r="DV554" s="143"/>
      <c r="DW554" s="143"/>
      <c r="DX554" s="143"/>
      <c r="DY554" s="143"/>
      <c r="DZ554" s="143"/>
      <c r="EA554" s="143"/>
      <c r="EB554" s="143"/>
      <c r="EC554" s="143"/>
      <c r="ED554" s="143"/>
      <c r="EE554" s="143"/>
      <c r="EF554" s="143"/>
      <c r="EG554" s="143"/>
      <c r="EH554" s="143"/>
      <c r="EI554" s="143"/>
      <c r="EJ554" s="143"/>
      <c r="EK554" s="143"/>
      <c r="EL554" s="143"/>
      <c r="EM554" s="143"/>
      <c r="EN554" s="143"/>
      <c r="EO554" s="143"/>
      <c r="EP554" s="143"/>
      <c r="EQ554" s="143"/>
      <c r="ER554" s="143"/>
      <c r="ES554" s="143"/>
      <c r="ET554" s="143"/>
      <c r="EU554" s="143"/>
      <c r="EV554" s="143"/>
      <c r="EW554" s="143"/>
      <c r="EX554" s="143"/>
      <c r="EY554" s="143"/>
      <c r="EZ554" s="143"/>
      <c r="FA554" s="143"/>
      <c r="FB554" s="143"/>
      <c r="FC554" s="143"/>
      <c r="FD554" s="143"/>
      <c r="FE554" s="143"/>
      <c r="FF554" s="143"/>
      <c r="FG554" s="143"/>
      <c r="FH554" s="143"/>
      <c r="FI554" s="143"/>
      <c r="FJ554" s="143"/>
      <c r="FK554" s="143"/>
      <c r="FL554" s="143"/>
      <c r="FM554" s="143"/>
      <c r="FN554" s="143"/>
      <c r="FO554" s="143"/>
      <c r="FP554" s="143"/>
      <c r="FQ554" s="143"/>
      <c r="FR554" s="143"/>
      <c r="FS554" s="143"/>
      <c r="FT554" s="143"/>
      <c r="FU554" s="143"/>
      <c r="FV554" s="143"/>
      <c r="FW554" s="143"/>
      <c r="FX554" s="143"/>
      <c r="FY554" s="143"/>
      <c r="FZ554" s="143"/>
      <c r="GA554" s="143"/>
      <c r="GB554" s="143"/>
      <c r="GC554" s="143"/>
      <c r="GD554" s="143"/>
      <c r="GE554" s="143"/>
      <c r="GF554" s="143"/>
      <c r="GG554" s="143"/>
      <c r="GH554" s="143"/>
      <c r="GI554" s="143"/>
      <c r="GJ554" s="143"/>
      <c r="GK554" s="143"/>
      <c r="GL554" s="143"/>
      <c r="GM554" s="143"/>
      <c r="GN554" s="143"/>
      <c r="GO554" s="143"/>
      <c r="GP554" s="143"/>
      <c r="GQ554" s="143"/>
      <c r="GR554" s="143"/>
      <c r="GS554" s="143"/>
      <c r="GT554" s="143"/>
      <c r="GU554" s="143"/>
      <c r="GV554" s="143"/>
      <c r="GW554" s="143"/>
      <c r="GX554" s="143"/>
      <c r="GY554" s="143"/>
      <c r="GZ554" s="143"/>
      <c r="HA554" s="143"/>
      <c r="HB554" s="143"/>
      <c r="HC554" s="143"/>
      <c r="HD554" s="143"/>
      <c r="HE554" s="143"/>
      <c r="HF554" s="143"/>
      <c r="HG554" s="143"/>
      <c r="HH554" s="143"/>
      <c r="HI554" s="143"/>
      <c r="HJ554" s="143"/>
      <c r="HK554" s="143"/>
      <c r="HL554" s="143"/>
      <c r="HM554" s="143"/>
      <c r="HN554" s="143"/>
      <c r="HO554" s="143"/>
      <c r="HP554" s="143"/>
      <c r="HQ554" s="143"/>
      <c r="HR554" s="143"/>
      <c r="HS554" s="143"/>
      <c r="HT554" s="143"/>
      <c r="HU554" s="143"/>
      <c r="HV554" s="143"/>
      <c r="HW554" s="143"/>
      <c r="HX554" s="143"/>
      <c r="HY554" s="143"/>
      <c r="HZ554" s="143"/>
      <c r="IA554" s="143"/>
      <c r="IB554" s="143"/>
      <c r="IC554" s="143"/>
      <c r="ID554" s="143"/>
      <c r="IE554" s="143"/>
      <c r="IF554" s="143"/>
      <c r="IG554" s="143"/>
      <c r="IH554" s="143"/>
      <c r="II554" s="143"/>
      <c r="IJ554" s="143"/>
      <c r="IK554" s="143"/>
      <c r="IL554" s="143"/>
      <c r="IM554" s="143"/>
      <c r="IN554" s="143"/>
      <c r="IO554" s="143"/>
      <c r="IP554" s="143"/>
      <c r="IQ554" s="143"/>
      <c r="IR554" s="143"/>
      <c r="IS554" s="143"/>
      <c r="IT554" s="143"/>
      <c r="IU554" s="143"/>
      <c r="IV554" s="143"/>
    </row>
    <row r="555" spans="1:256" s="144" customFormat="1" ht="15.6" x14ac:dyDescent="0.25">
      <c r="A555" s="149">
        <v>43669</v>
      </c>
      <c r="B555" s="150" t="s">
        <v>1317</v>
      </c>
      <c r="C555" s="146" t="s">
        <v>149</v>
      </c>
      <c r="D555" s="148">
        <v>43700</v>
      </c>
      <c r="E555" s="170" t="s">
        <v>649</v>
      </c>
      <c r="F555" s="156">
        <f>'2018-2019 Form'!F581</f>
        <v>0</v>
      </c>
      <c r="G555" s="156">
        <f t="shared" si="58"/>
        <v>0</v>
      </c>
      <c r="H555" s="156">
        <f t="shared" si="58"/>
        <v>0</v>
      </c>
      <c r="I555" s="156"/>
      <c r="J555" s="173"/>
      <c r="K555" s="156"/>
      <c r="L555" s="173"/>
      <c r="M555" s="173"/>
      <c r="N555" s="173"/>
      <c r="O555" s="157"/>
      <c r="P555" s="143"/>
      <c r="Q555" s="143"/>
      <c r="R555" s="143"/>
      <c r="S555" s="143"/>
      <c r="T555" s="143"/>
      <c r="U555" s="143"/>
      <c r="V555" s="143"/>
      <c r="W555" s="143"/>
      <c r="X555" s="143"/>
      <c r="Y555" s="143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43"/>
      <c r="AJ555" s="143"/>
      <c r="AK555" s="143"/>
      <c r="AL555" s="143"/>
      <c r="AM555" s="143"/>
      <c r="AN555" s="143"/>
      <c r="AO555" s="143"/>
      <c r="AP555" s="143"/>
      <c r="AQ555" s="143"/>
      <c r="AR555" s="143"/>
      <c r="AS555" s="143"/>
      <c r="AT555" s="143"/>
      <c r="AU555" s="143"/>
      <c r="AV555" s="143"/>
      <c r="AW555" s="143"/>
      <c r="AX555" s="143"/>
      <c r="AY555" s="143"/>
      <c r="AZ555" s="143"/>
      <c r="BA555" s="143"/>
      <c r="BB555" s="143"/>
      <c r="BC555" s="143"/>
      <c r="BD555" s="143"/>
      <c r="BE555" s="143"/>
      <c r="BF555" s="143"/>
      <c r="BG555" s="143"/>
      <c r="BH555" s="143"/>
      <c r="BI555" s="143"/>
      <c r="BJ555" s="143"/>
      <c r="BK555" s="143"/>
      <c r="BL555" s="143"/>
      <c r="BM555" s="143"/>
      <c r="BN555" s="143"/>
      <c r="BO555" s="143"/>
      <c r="BP555" s="143"/>
      <c r="BQ555" s="143"/>
      <c r="BR555" s="143"/>
      <c r="BS555" s="143"/>
      <c r="BT555" s="143"/>
      <c r="BU555" s="143"/>
      <c r="BV555" s="143"/>
      <c r="BW555" s="143"/>
      <c r="BX555" s="143"/>
      <c r="BY555" s="143"/>
      <c r="BZ555" s="143"/>
      <c r="CA555" s="143"/>
      <c r="CB555" s="143"/>
      <c r="CC555" s="143"/>
      <c r="CD555" s="143"/>
      <c r="CE555" s="143"/>
      <c r="CF555" s="143"/>
      <c r="CG555" s="143"/>
      <c r="CH555" s="143"/>
      <c r="CI555" s="143"/>
      <c r="CJ555" s="143"/>
      <c r="CK555" s="143"/>
      <c r="CL555" s="143"/>
      <c r="CM555" s="143"/>
      <c r="CN555" s="143"/>
      <c r="CO555" s="143"/>
      <c r="CP555" s="143"/>
      <c r="CQ555" s="143"/>
      <c r="CR555" s="143"/>
      <c r="CS555" s="143"/>
      <c r="CT555" s="143"/>
      <c r="CU555" s="143"/>
      <c r="CV555" s="143"/>
      <c r="CW555" s="143"/>
      <c r="CX555" s="143"/>
      <c r="CY555" s="143"/>
      <c r="CZ555" s="143"/>
      <c r="DA555" s="143"/>
      <c r="DB555" s="143"/>
      <c r="DC555" s="143"/>
      <c r="DD555" s="143"/>
      <c r="DE555" s="143"/>
      <c r="DF555" s="143"/>
      <c r="DG555" s="143"/>
      <c r="DH555" s="143"/>
      <c r="DI555" s="143"/>
      <c r="DJ555" s="143"/>
      <c r="DK555" s="143"/>
      <c r="DL555" s="143"/>
      <c r="DM555" s="143"/>
      <c r="DN555" s="143"/>
      <c r="DO555" s="143"/>
      <c r="DP555" s="143"/>
      <c r="DQ555" s="143"/>
      <c r="DR555" s="143"/>
      <c r="DS555" s="143"/>
      <c r="DT555" s="143"/>
      <c r="DU555" s="143"/>
      <c r="DV555" s="143"/>
      <c r="DW555" s="143"/>
      <c r="DX555" s="143"/>
      <c r="DY555" s="143"/>
      <c r="DZ555" s="143"/>
      <c r="EA555" s="143"/>
      <c r="EB555" s="143"/>
      <c r="EC555" s="143"/>
      <c r="ED555" s="143"/>
      <c r="EE555" s="143"/>
      <c r="EF555" s="143"/>
      <c r="EG555" s="143"/>
      <c r="EH555" s="143"/>
      <c r="EI555" s="143"/>
      <c r="EJ555" s="143"/>
      <c r="EK555" s="143"/>
      <c r="EL555" s="143"/>
      <c r="EM555" s="143"/>
      <c r="EN555" s="143"/>
      <c r="EO555" s="143"/>
      <c r="EP555" s="143"/>
      <c r="EQ555" s="143"/>
      <c r="ER555" s="143"/>
      <c r="ES555" s="143"/>
      <c r="ET555" s="143"/>
      <c r="EU555" s="143"/>
      <c r="EV555" s="143"/>
      <c r="EW555" s="143"/>
      <c r="EX555" s="143"/>
      <c r="EY555" s="143"/>
      <c r="EZ555" s="143"/>
      <c r="FA555" s="143"/>
      <c r="FB555" s="143"/>
      <c r="FC555" s="143"/>
      <c r="FD555" s="143"/>
      <c r="FE555" s="143"/>
      <c r="FF555" s="143"/>
      <c r="FG555" s="143"/>
      <c r="FH555" s="143"/>
      <c r="FI555" s="143"/>
      <c r="FJ555" s="143"/>
      <c r="FK555" s="143"/>
      <c r="FL555" s="143"/>
      <c r="FM555" s="143"/>
      <c r="FN555" s="143"/>
      <c r="FO555" s="143"/>
      <c r="FP555" s="143"/>
      <c r="FQ555" s="143"/>
      <c r="FR555" s="143"/>
      <c r="FS555" s="143"/>
      <c r="FT555" s="143"/>
      <c r="FU555" s="143"/>
      <c r="FV555" s="143"/>
      <c r="FW555" s="143"/>
      <c r="FX555" s="143"/>
      <c r="FY555" s="143"/>
      <c r="FZ555" s="143"/>
      <c r="GA555" s="143"/>
      <c r="GB555" s="143"/>
      <c r="GC555" s="143"/>
      <c r="GD555" s="143"/>
      <c r="GE555" s="143"/>
      <c r="GF555" s="143"/>
      <c r="GG555" s="143"/>
      <c r="GH555" s="143"/>
      <c r="GI555" s="143"/>
      <c r="GJ555" s="143"/>
      <c r="GK555" s="143"/>
      <c r="GL555" s="143"/>
      <c r="GM555" s="143"/>
      <c r="GN555" s="143"/>
      <c r="GO555" s="143"/>
      <c r="GP555" s="143"/>
      <c r="GQ555" s="143"/>
      <c r="GR555" s="143"/>
      <c r="GS555" s="143"/>
      <c r="GT555" s="143"/>
      <c r="GU555" s="143"/>
      <c r="GV555" s="143"/>
      <c r="GW555" s="143"/>
      <c r="GX555" s="143"/>
      <c r="GY555" s="143"/>
      <c r="GZ555" s="143"/>
      <c r="HA555" s="143"/>
      <c r="HB555" s="143"/>
      <c r="HC555" s="143"/>
      <c r="HD555" s="143"/>
      <c r="HE555" s="143"/>
      <c r="HF555" s="143"/>
      <c r="HG555" s="143"/>
      <c r="HH555" s="143"/>
      <c r="HI555" s="143"/>
      <c r="HJ555" s="143"/>
      <c r="HK555" s="143"/>
      <c r="HL555" s="143"/>
      <c r="HM555" s="143"/>
      <c r="HN555" s="143"/>
      <c r="HO555" s="143"/>
      <c r="HP555" s="143"/>
      <c r="HQ555" s="143"/>
      <c r="HR555" s="143"/>
      <c r="HS555" s="143"/>
      <c r="HT555" s="143"/>
      <c r="HU555" s="143"/>
      <c r="HV555" s="143"/>
      <c r="HW555" s="143"/>
      <c r="HX555" s="143"/>
      <c r="HY555" s="143"/>
      <c r="HZ555" s="143"/>
      <c r="IA555" s="143"/>
      <c r="IB555" s="143"/>
      <c r="IC555" s="143"/>
      <c r="ID555" s="143"/>
      <c r="IE555" s="143"/>
      <c r="IF555" s="143"/>
      <c r="IG555" s="143"/>
      <c r="IH555" s="143"/>
      <c r="II555" s="143"/>
      <c r="IJ555" s="143"/>
      <c r="IK555" s="143"/>
      <c r="IL555" s="143"/>
      <c r="IM555" s="143"/>
      <c r="IN555" s="143"/>
      <c r="IO555" s="143"/>
      <c r="IP555" s="143"/>
      <c r="IQ555" s="143"/>
      <c r="IR555" s="143"/>
      <c r="IS555" s="143"/>
      <c r="IT555" s="143"/>
      <c r="IU555" s="143"/>
      <c r="IV555" s="143"/>
    </row>
    <row r="556" spans="1:256" s="144" customFormat="1" ht="15.6" x14ac:dyDescent="0.25">
      <c r="A556" s="149">
        <v>43670</v>
      </c>
      <c r="B556" s="150" t="s">
        <v>1317</v>
      </c>
      <c r="C556" s="146" t="s">
        <v>151</v>
      </c>
      <c r="D556" s="148">
        <v>43700</v>
      </c>
      <c r="E556" s="170" t="s">
        <v>636</v>
      </c>
      <c r="F556" s="156">
        <f>'2018-2019 Form'!F582</f>
        <v>0</v>
      </c>
      <c r="G556" s="156">
        <f t="shared" si="58"/>
        <v>0</v>
      </c>
      <c r="H556" s="156">
        <f>G556</f>
        <v>0</v>
      </c>
      <c r="I556" s="156"/>
      <c r="J556" s="173"/>
      <c r="K556" s="156"/>
      <c r="L556" s="173"/>
      <c r="M556" s="173"/>
      <c r="N556" s="173"/>
      <c r="O556" s="157"/>
      <c r="P556" s="143"/>
      <c r="Q556" s="143"/>
      <c r="R556" s="143"/>
      <c r="S556" s="143"/>
      <c r="T556" s="143"/>
      <c r="U556" s="143"/>
      <c r="V556" s="143"/>
      <c r="W556" s="143"/>
      <c r="X556" s="143"/>
      <c r="Y556" s="143"/>
      <c r="Z556" s="143"/>
      <c r="AA556" s="143"/>
      <c r="AB556" s="143"/>
      <c r="AC556" s="143"/>
      <c r="AD556" s="143"/>
      <c r="AE556" s="143"/>
      <c r="AF556" s="143"/>
      <c r="AG556" s="143"/>
      <c r="AH556" s="143"/>
      <c r="AI556" s="143"/>
      <c r="AJ556" s="143"/>
      <c r="AK556" s="143"/>
      <c r="AL556" s="143"/>
      <c r="AM556" s="143"/>
      <c r="AN556" s="143"/>
      <c r="AO556" s="143"/>
      <c r="AP556" s="143"/>
      <c r="AQ556" s="143"/>
      <c r="AR556" s="143"/>
      <c r="AS556" s="143"/>
      <c r="AT556" s="143"/>
      <c r="AU556" s="143"/>
      <c r="AV556" s="143"/>
      <c r="AW556" s="143"/>
      <c r="AX556" s="143"/>
      <c r="AY556" s="143"/>
      <c r="AZ556" s="143"/>
      <c r="BA556" s="143"/>
      <c r="BB556" s="143"/>
      <c r="BC556" s="143"/>
      <c r="BD556" s="143"/>
      <c r="BE556" s="143"/>
      <c r="BF556" s="143"/>
      <c r="BG556" s="143"/>
      <c r="BH556" s="143"/>
      <c r="BI556" s="143"/>
      <c r="BJ556" s="143"/>
      <c r="BK556" s="143"/>
      <c r="BL556" s="143"/>
      <c r="BM556" s="143"/>
      <c r="BN556" s="143"/>
      <c r="BO556" s="143"/>
      <c r="BP556" s="143"/>
      <c r="BQ556" s="143"/>
      <c r="BR556" s="143"/>
      <c r="BS556" s="143"/>
      <c r="BT556" s="143"/>
      <c r="BU556" s="143"/>
      <c r="BV556" s="143"/>
      <c r="BW556" s="143"/>
      <c r="BX556" s="143"/>
      <c r="BY556" s="143"/>
      <c r="BZ556" s="143"/>
      <c r="CA556" s="143"/>
      <c r="CB556" s="143"/>
      <c r="CC556" s="143"/>
      <c r="CD556" s="143"/>
      <c r="CE556" s="143"/>
      <c r="CF556" s="143"/>
      <c r="CG556" s="143"/>
      <c r="CH556" s="143"/>
      <c r="CI556" s="143"/>
      <c r="CJ556" s="143"/>
      <c r="CK556" s="143"/>
      <c r="CL556" s="143"/>
      <c r="CM556" s="143"/>
      <c r="CN556" s="143"/>
      <c r="CO556" s="143"/>
      <c r="CP556" s="143"/>
      <c r="CQ556" s="143"/>
      <c r="CR556" s="143"/>
      <c r="CS556" s="143"/>
      <c r="CT556" s="143"/>
      <c r="CU556" s="143"/>
      <c r="CV556" s="143"/>
      <c r="CW556" s="143"/>
      <c r="CX556" s="143"/>
      <c r="CY556" s="143"/>
      <c r="CZ556" s="143"/>
      <c r="DA556" s="143"/>
      <c r="DB556" s="143"/>
      <c r="DC556" s="143"/>
      <c r="DD556" s="143"/>
      <c r="DE556" s="143"/>
      <c r="DF556" s="143"/>
      <c r="DG556" s="143"/>
      <c r="DH556" s="143"/>
      <c r="DI556" s="143"/>
      <c r="DJ556" s="143"/>
      <c r="DK556" s="143"/>
      <c r="DL556" s="143"/>
      <c r="DM556" s="143"/>
      <c r="DN556" s="143"/>
      <c r="DO556" s="143"/>
      <c r="DP556" s="143"/>
      <c r="DQ556" s="143"/>
      <c r="DR556" s="143"/>
      <c r="DS556" s="143"/>
      <c r="DT556" s="143"/>
      <c r="DU556" s="143"/>
      <c r="DV556" s="143"/>
      <c r="DW556" s="143"/>
      <c r="DX556" s="143"/>
      <c r="DY556" s="143"/>
      <c r="DZ556" s="143"/>
      <c r="EA556" s="143"/>
      <c r="EB556" s="143"/>
      <c r="EC556" s="143"/>
      <c r="ED556" s="143"/>
      <c r="EE556" s="143"/>
      <c r="EF556" s="143"/>
      <c r="EG556" s="143"/>
      <c r="EH556" s="143"/>
      <c r="EI556" s="143"/>
      <c r="EJ556" s="143"/>
      <c r="EK556" s="143"/>
      <c r="EL556" s="143"/>
      <c r="EM556" s="143"/>
      <c r="EN556" s="143"/>
      <c r="EO556" s="143"/>
      <c r="EP556" s="143"/>
      <c r="EQ556" s="143"/>
      <c r="ER556" s="143"/>
      <c r="ES556" s="143"/>
      <c r="ET556" s="143"/>
      <c r="EU556" s="143"/>
      <c r="EV556" s="143"/>
      <c r="EW556" s="143"/>
      <c r="EX556" s="143"/>
      <c r="EY556" s="143"/>
      <c r="EZ556" s="143"/>
      <c r="FA556" s="143"/>
      <c r="FB556" s="143"/>
      <c r="FC556" s="143"/>
      <c r="FD556" s="143"/>
      <c r="FE556" s="143"/>
      <c r="FF556" s="143"/>
      <c r="FG556" s="143"/>
      <c r="FH556" s="143"/>
      <c r="FI556" s="143"/>
      <c r="FJ556" s="143"/>
      <c r="FK556" s="143"/>
      <c r="FL556" s="143"/>
      <c r="FM556" s="143"/>
      <c r="FN556" s="143"/>
      <c r="FO556" s="143"/>
      <c r="FP556" s="143"/>
      <c r="FQ556" s="143"/>
      <c r="FR556" s="143"/>
      <c r="FS556" s="143"/>
      <c r="FT556" s="143"/>
      <c r="FU556" s="143"/>
      <c r="FV556" s="143"/>
      <c r="FW556" s="143"/>
      <c r="FX556" s="143"/>
      <c r="FY556" s="143"/>
      <c r="FZ556" s="143"/>
      <c r="GA556" s="143"/>
      <c r="GB556" s="143"/>
      <c r="GC556" s="143"/>
      <c r="GD556" s="143"/>
      <c r="GE556" s="143"/>
      <c r="GF556" s="143"/>
      <c r="GG556" s="143"/>
      <c r="GH556" s="143"/>
      <c r="GI556" s="143"/>
      <c r="GJ556" s="143"/>
      <c r="GK556" s="143"/>
      <c r="GL556" s="143"/>
      <c r="GM556" s="143"/>
      <c r="GN556" s="143"/>
      <c r="GO556" s="143"/>
      <c r="GP556" s="143"/>
      <c r="GQ556" s="143"/>
      <c r="GR556" s="143"/>
      <c r="GS556" s="143"/>
      <c r="GT556" s="143"/>
      <c r="GU556" s="143"/>
      <c r="GV556" s="143"/>
      <c r="GW556" s="143"/>
      <c r="GX556" s="143"/>
      <c r="GY556" s="143"/>
      <c r="GZ556" s="143"/>
      <c r="HA556" s="143"/>
      <c r="HB556" s="143"/>
      <c r="HC556" s="143"/>
      <c r="HD556" s="143"/>
      <c r="HE556" s="143"/>
      <c r="HF556" s="143"/>
      <c r="HG556" s="143"/>
      <c r="HH556" s="143"/>
      <c r="HI556" s="143"/>
      <c r="HJ556" s="143"/>
      <c r="HK556" s="143"/>
      <c r="HL556" s="143"/>
      <c r="HM556" s="143"/>
      <c r="HN556" s="143"/>
      <c r="HO556" s="143"/>
      <c r="HP556" s="143"/>
      <c r="HQ556" s="143"/>
      <c r="HR556" s="143"/>
      <c r="HS556" s="143"/>
      <c r="HT556" s="143"/>
      <c r="HU556" s="143"/>
      <c r="HV556" s="143"/>
      <c r="HW556" s="143"/>
      <c r="HX556" s="143"/>
      <c r="HY556" s="143"/>
      <c r="HZ556" s="143"/>
      <c r="IA556" s="143"/>
      <c r="IB556" s="143"/>
      <c r="IC556" s="143"/>
      <c r="ID556" s="143"/>
      <c r="IE556" s="143"/>
      <c r="IF556" s="143"/>
      <c r="IG556" s="143"/>
      <c r="IH556" s="143"/>
      <c r="II556" s="143"/>
      <c r="IJ556" s="143"/>
      <c r="IK556" s="143"/>
      <c r="IL556" s="143"/>
      <c r="IM556" s="143"/>
      <c r="IN556" s="143"/>
      <c r="IO556" s="143"/>
      <c r="IP556" s="143"/>
      <c r="IQ556" s="143"/>
      <c r="IR556" s="143"/>
      <c r="IS556" s="143"/>
      <c r="IT556" s="143"/>
      <c r="IU556" s="143"/>
      <c r="IV556" s="143"/>
    </row>
    <row r="557" spans="1:256" s="144" customFormat="1" ht="15.6" x14ac:dyDescent="0.25">
      <c r="A557" s="149">
        <v>43671</v>
      </c>
      <c r="B557" s="150" t="s">
        <v>1317</v>
      </c>
      <c r="C557" s="146" t="s">
        <v>155</v>
      </c>
      <c r="D557" s="148">
        <v>43700</v>
      </c>
      <c r="E557" s="170" t="s">
        <v>637</v>
      </c>
      <c r="F557" s="156">
        <f>'2018-2019 Form'!F583</f>
        <v>0</v>
      </c>
      <c r="G557" s="156">
        <f t="shared" si="58"/>
        <v>0</v>
      </c>
      <c r="H557" s="156">
        <f>G557</f>
        <v>0</v>
      </c>
      <c r="I557" s="156"/>
      <c r="J557" s="173"/>
      <c r="K557" s="156"/>
      <c r="L557" s="173"/>
      <c r="M557" s="173"/>
      <c r="N557" s="173"/>
      <c r="O557" s="157"/>
      <c r="P557" s="143"/>
      <c r="Q557" s="143"/>
      <c r="R557" s="143"/>
      <c r="S557" s="143"/>
      <c r="T557" s="143"/>
      <c r="U557" s="143"/>
      <c r="V557" s="143"/>
      <c r="W557" s="143"/>
      <c r="X557" s="143"/>
      <c r="Y557" s="143"/>
      <c r="Z557" s="143"/>
      <c r="AA557" s="143"/>
      <c r="AB557" s="143"/>
      <c r="AC557" s="143"/>
      <c r="AD557" s="143"/>
      <c r="AE557" s="143"/>
      <c r="AF557" s="143"/>
      <c r="AG557" s="143"/>
      <c r="AH557" s="143"/>
      <c r="AI557" s="143"/>
      <c r="AJ557" s="143"/>
      <c r="AK557" s="143"/>
      <c r="AL557" s="143"/>
      <c r="AM557" s="143"/>
      <c r="AN557" s="143"/>
      <c r="AO557" s="143"/>
      <c r="AP557" s="143"/>
      <c r="AQ557" s="143"/>
      <c r="AR557" s="143"/>
      <c r="AS557" s="143"/>
      <c r="AT557" s="143"/>
      <c r="AU557" s="143"/>
      <c r="AV557" s="143"/>
      <c r="AW557" s="143"/>
      <c r="AX557" s="143"/>
      <c r="AY557" s="143"/>
      <c r="AZ557" s="143"/>
      <c r="BA557" s="143"/>
      <c r="BB557" s="143"/>
      <c r="BC557" s="143"/>
      <c r="BD557" s="143"/>
      <c r="BE557" s="143"/>
      <c r="BF557" s="143"/>
      <c r="BG557" s="143"/>
      <c r="BH557" s="143"/>
      <c r="BI557" s="143"/>
      <c r="BJ557" s="143"/>
      <c r="BK557" s="143"/>
      <c r="BL557" s="143"/>
      <c r="BM557" s="143"/>
      <c r="BN557" s="143"/>
      <c r="BO557" s="143"/>
      <c r="BP557" s="143"/>
      <c r="BQ557" s="143"/>
      <c r="BR557" s="143"/>
      <c r="BS557" s="143"/>
      <c r="BT557" s="143"/>
      <c r="BU557" s="143"/>
      <c r="BV557" s="143"/>
      <c r="BW557" s="143"/>
      <c r="BX557" s="143"/>
      <c r="BY557" s="143"/>
      <c r="BZ557" s="143"/>
      <c r="CA557" s="143"/>
      <c r="CB557" s="143"/>
      <c r="CC557" s="143"/>
      <c r="CD557" s="143"/>
      <c r="CE557" s="143"/>
      <c r="CF557" s="143"/>
      <c r="CG557" s="143"/>
      <c r="CH557" s="143"/>
      <c r="CI557" s="143"/>
      <c r="CJ557" s="143"/>
      <c r="CK557" s="143"/>
      <c r="CL557" s="143"/>
      <c r="CM557" s="143"/>
      <c r="CN557" s="143"/>
      <c r="CO557" s="143"/>
      <c r="CP557" s="143"/>
      <c r="CQ557" s="143"/>
      <c r="CR557" s="143"/>
      <c r="CS557" s="143"/>
      <c r="CT557" s="143"/>
      <c r="CU557" s="143"/>
      <c r="CV557" s="143"/>
      <c r="CW557" s="143"/>
      <c r="CX557" s="143"/>
      <c r="CY557" s="143"/>
      <c r="CZ557" s="143"/>
      <c r="DA557" s="143"/>
      <c r="DB557" s="143"/>
      <c r="DC557" s="143"/>
      <c r="DD557" s="143"/>
      <c r="DE557" s="143"/>
      <c r="DF557" s="143"/>
      <c r="DG557" s="143"/>
      <c r="DH557" s="143"/>
      <c r="DI557" s="143"/>
      <c r="DJ557" s="143"/>
      <c r="DK557" s="143"/>
      <c r="DL557" s="143"/>
      <c r="DM557" s="143"/>
      <c r="DN557" s="143"/>
      <c r="DO557" s="143"/>
      <c r="DP557" s="143"/>
      <c r="DQ557" s="143"/>
      <c r="DR557" s="143"/>
      <c r="DS557" s="143"/>
      <c r="DT557" s="143"/>
      <c r="DU557" s="143"/>
      <c r="DV557" s="143"/>
      <c r="DW557" s="143"/>
      <c r="DX557" s="143"/>
      <c r="DY557" s="143"/>
      <c r="DZ557" s="143"/>
      <c r="EA557" s="143"/>
      <c r="EB557" s="143"/>
      <c r="EC557" s="143"/>
      <c r="ED557" s="143"/>
      <c r="EE557" s="143"/>
      <c r="EF557" s="143"/>
      <c r="EG557" s="143"/>
      <c r="EH557" s="143"/>
      <c r="EI557" s="143"/>
      <c r="EJ557" s="143"/>
      <c r="EK557" s="143"/>
      <c r="EL557" s="143"/>
      <c r="EM557" s="143"/>
      <c r="EN557" s="143"/>
      <c r="EO557" s="143"/>
      <c r="EP557" s="143"/>
      <c r="EQ557" s="143"/>
      <c r="ER557" s="143"/>
      <c r="ES557" s="143"/>
      <c r="ET557" s="143"/>
      <c r="EU557" s="143"/>
      <c r="EV557" s="143"/>
      <c r="EW557" s="143"/>
      <c r="EX557" s="143"/>
      <c r="EY557" s="143"/>
      <c r="EZ557" s="143"/>
      <c r="FA557" s="143"/>
      <c r="FB557" s="143"/>
      <c r="FC557" s="143"/>
      <c r="FD557" s="143"/>
      <c r="FE557" s="143"/>
      <c r="FF557" s="143"/>
      <c r="FG557" s="143"/>
      <c r="FH557" s="143"/>
      <c r="FI557" s="143"/>
      <c r="FJ557" s="143"/>
      <c r="FK557" s="143"/>
      <c r="FL557" s="143"/>
      <c r="FM557" s="143"/>
      <c r="FN557" s="143"/>
      <c r="FO557" s="143"/>
      <c r="FP557" s="143"/>
      <c r="FQ557" s="143"/>
      <c r="FR557" s="143"/>
      <c r="FS557" s="143"/>
      <c r="FT557" s="143"/>
      <c r="FU557" s="143"/>
      <c r="FV557" s="143"/>
      <c r="FW557" s="143"/>
      <c r="FX557" s="143"/>
      <c r="FY557" s="143"/>
      <c r="FZ557" s="143"/>
      <c r="GA557" s="143"/>
      <c r="GB557" s="143"/>
      <c r="GC557" s="143"/>
      <c r="GD557" s="143"/>
      <c r="GE557" s="143"/>
      <c r="GF557" s="143"/>
      <c r="GG557" s="143"/>
      <c r="GH557" s="143"/>
      <c r="GI557" s="143"/>
      <c r="GJ557" s="143"/>
      <c r="GK557" s="143"/>
      <c r="GL557" s="143"/>
      <c r="GM557" s="143"/>
      <c r="GN557" s="143"/>
      <c r="GO557" s="143"/>
      <c r="GP557" s="143"/>
      <c r="GQ557" s="143"/>
      <c r="GR557" s="143"/>
      <c r="GS557" s="143"/>
      <c r="GT557" s="143"/>
      <c r="GU557" s="143"/>
      <c r="GV557" s="143"/>
      <c r="GW557" s="143"/>
      <c r="GX557" s="143"/>
      <c r="GY557" s="143"/>
      <c r="GZ557" s="143"/>
      <c r="HA557" s="143"/>
      <c r="HB557" s="143"/>
      <c r="HC557" s="143"/>
      <c r="HD557" s="143"/>
      <c r="HE557" s="143"/>
      <c r="HF557" s="143"/>
      <c r="HG557" s="143"/>
      <c r="HH557" s="143"/>
      <c r="HI557" s="143"/>
      <c r="HJ557" s="143"/>
      <c r="HK557" s="143"/>
      <c r="HL557" s="143"/>
      <c r="HM557" s="143"/>
      <c r="HN557" s="143"/>
      <c r="HO557" s="143"/>
      <c r="HP557" s="143"/>
      <c r="HQ557" s="143"/>
      <c r="HR557" s="143"/>
      <c r="HS557" s="143"/>
      <c r="HT557" s="143"/>
      <c r="HU557" s="143"/>
      <c r="HV557" s="143"/>
      <c r="HW557" s="143"/>
      <c r="HX557" s="143"/>
      <c r="HY557" s="143"/>
      <c r="HZ557" s="143"/>
      <c r="IA557" s="143"/>
      <c r="IB557" s="143"/>
      <c r="IC557" s="143"/>
      <c r="ID557" s="143"/>
      <c r="IE557" s="143"/>
      <c r="IF557" s="143"/>
      <c r="IG557" s="143"/>
      <c r="IH557" s="143"/>
      <c r="II557" s="143"/>
      <c r="IJ557" s="143"/>
      <c r="IK557" s="143"/>
      <c r="IL557" s="143"/>
      <c r="IM557" s="143"/>
      <c r="IN557" s="143"/>
      <c r="IO557" s="143"/>
      <c r="IP557" s="143"/>
      <c r="IQ557" s="143"/>
      <c r="IR557" s="143"/>
      <c r="IS557" s="143"/>
      <c r="IT557" s="143"/>
      <c r="IU557" s="143"/>
      <c r="IV557" s="143"/>
    </row>
    <row r="558" spans="1:256" s="144" customFormat="1" ht="15.6" x14ac:dyDescent="0.25">
      <c r="A558" s="149">
        <v>43672</v>
      </c>
      <c r="B558" s="150" t="s">
        <v>1317</v>
      </c>
      <c r="C558" s="146" t="s">
        <v>157</v>
      </c>
      <c r="D558" s="148">
        <v>43700</v>
      </c>
      <c r="E558" s="170" t="s">
        <v>638</v>
      </c>
      <c r="F558" s="156">
        <f>'2018-2019 Form'!F584</f>
        <v>0</v>
      </c>
      <c r="G558" s="156">
        <f t="shared" si="58"/>
        <v>0</v>
      </c>
      <c r="H558" s="156">
        <f>G558</f>
        <v>0</v>
      </c>
      <c r="I558" s="156"/>
      <c r="J558" s="173"/>
      <c r="K558" s="156"/>
      <c r="L558" s="173"/>
      <c r="M558" s="173"/>
      <c r="N558" s="173"/>
      <c r="O558" s="157"/>
      <c r="P558" s="143"/>
      <c r="Q558" s="143"/>
      <c r="R558" s="143"/>
      <c r="S558" s="143"/>
      <c r="T558" s="143"/>
      <c r="U558" s="143"/>
      <c r="V558" s="143"/>
      <c r="W558" s="143"/>
      <c r="X558" s="143"/>
      <c r="Y558" s="143"/>
      <c r="Z558" s="143"/>
      <c r="AA558" s="143"/>
      <c r="AB558" s="143"/>
      <c r="AC558" s="143"/>
      <c r="AD558" s="143"/>
      <c r="AE558" s="143"/>
      <c r="AF558" s="143"/>
      <c r="AG558" s="143"/>
      <c r="AH558" s="143"/>
      <c r="AI558" s="143"/>
      <c r="AJ558" s="143"/>
      <c r="AK558" s="143"/>
      <c r="AL558" s="143"/>
      <c r="AM558" s="143"/>
      <c r="AN558" s="143"/>
      <c r="AO558" s="143"/>
      <c r="AP558" s="143"/>
      <c r="AQ558" s="143"/>
      <c r="AR558" s="143"/>
      <c r="AS558" s="143"/>
      <c r="AT558" s="143"/>
      <c r="AU558" s="143"/>
      <c r="AV558" s="143"/>
      <c r="AW558" s="143"/>
      <c r="AX558" s="143"/>
      <c r="AY558" s="143"/>
      <c r="AZ558" s="143"/>
      <c r="BA558" s="143"/>
      <c r="BB558" s="143"/>
      <c r="BC558" s="143"/>
      <c r="BD558" s="143"/>
      <c r="BE558" s="143"/>
      <c r="BF558" s="143"/>
      <c r="BG558" s="143"/>
      <c r="BH558" s="143"/>
      <c r="BI558" s="143"/>
      <c r="BJ558" s="143"/>
      <c r="BK558" s="143"/>
      <c r="BL558" s="143"/>
      <c r="BM558" s="143"/>
      <c r="BN558" s="143"/>
      <c r="BO558" s="143"/>
      <c r="BP558" s="143"/>
      <c r="BQ558" s="143"/>
      <c r="BR558" s="143"/>
      <c r="BS558" s="143"/>
      <c r="BT558" s="143"/>
      <c r="BU558" s="143"/>
      <c r="BV558" s="143"/>
      <c r="BW558" s="143"/>
      <c r="BX558" s="143"/>
      <c r="BY558" s="143"/>
      <c r="BZ558" s="143"/>
      <c r="CA558" s="143"/>
      <c r="CB558" s="143"/>
      <c r="CC558" s="143"/>
      <c r="CD558" s="143"/>
      <c r="CE558" s="143"/>
      <c r="CF558" s="143"/>
      <c r="CG558" s="143"/>
      <c r="CH558" s="143"/>
      <c r="CI558" s="143"/>
      <c r="CJ558" s="143"/>
      <c r="CK558" s="143"/>
      <c r="CL558" s="143"/>
      <c r="CM558" s="143"/>
      <c r="CN558" s="143"/>
      <c r="CO558" s="143"/>
      <c r="CP558" s="143"/>
      <c r="CQ558" s="143"/>
      <c r="CR558" s="143"/>
      <c r="CS558" s="143"/>
      <c r="CT558" s="143"/>
      <c r="CU558" s="143"/>
      <c r="CV558" s="143"/>
      <c r="CW558" s="143"/>
      <c r="CX558" s="143"/>
      <c r="CY558" s="143"/>
      <c r="CZ558" s="143"/>
      <c r="DA558" s="143"/>
      <c r="DB558" s="143"/>
      <c r="DC558" s="143"/>
      <c r="DD558" s="143"/>
      <c r="DE558" s="143"/>
      <c r="DF558" s="143"/>
      <c r="DG558" s="143"/>
      <c r="DH558" s="143"/>
      <c r="DI558" s="143"/>
      <c r="DJ558" s="143"/>
      <c r="DK558" s="143"/>
      <c r="DL558" s="143"/>
      <c r="DM558" s="143"/>
      <c r="DN558" s="143"/>
      <c r="DO558" s="143"/>
      <c r="DP558" s="143"/>
      <c r="DQ558" s="143"/>
      <c r="DR558" s="143"/>
      <c r="DS558" s="143"/>
      <c r="DT558" s="143"/>
      <c r="DU558" s="143"/>
      <c r="DV558" s="143"/>
      <c r="DW558" s="143"/>
      <c r="DX558" s="143"/>
      <c r="DY558" s="143"/>
      <c r="DZ558" s="143"/>
      <c r="EA558" s="143"/>
      <c r="EB558" s="143"/>
      <c r="EC558" s="143"/>
      <c r="ED558" s="143"/>
      <c r="EE558" s="143"/>
      <c r="EF558" s="143"/>
      <c r="EG558" s="143"/>
      <c r="EH558" s="143"/>
      <c r="EI558" s="143"/>
      <c r="EJ558" s="143"/>
      <c r="EK558" s="143"/>
      <c r="EL558" s="143"/>
      <c r="EM558" s="143"/>
      <c r="EN558" s="143"/>
      <c r="EO558" s="143"/>
      <c r="EP558" s="143"/>
      <c r="EQ558" s="143"/>
      <c r="ER558" s="143"/>
      <c r="ES558" s="143"/>
      <c r="ET558" s="143"/>
      <c r="EU558" s="143"/>
      <c r="EV558" s="143"/>
      <c r="EW558" s="143"/>
      <c r="EX558" s="143"/>
      <c r="EY558" s="143"/>
      <c r="EZ558" s="143"/>
      <c r="FA558" s="143"/>
      <c r="FB558" s="143"/>
      <c r="FC558" s="143"/>
      <c r="FD558" s="143"/>
      <c r="FE558" s="143"/>
      <c r="FF558" s="143"/>
      <c r="FG558" s="143"/>
      <c r="FH558" s="143"/>
      <c r="FI558" s="143"/>
      <c r="FJ558" s="143"/>
      <c r="FK558" s="143"/>
      <c r="FL558" s="143"/>
      <c r="FM558" s="143"/>
      <c r="FN558" s="143"/>
      <c r="FO558" s="143"/>
      <c r="FP558" s="143"/>
      <c r="FQ558" s="143"/>
      <c r="FR558" s="143"/>
      <c r="FS558" s="143"/>
      <c r="FT558" s="143"/>
      <c r="FU558" s="143"/>
      <c r="FV558" s="143"/>
      <c r="FW558" s="143"/>
      <c r="FX558" s="143"/>
      <c r="FY558" s="143"/>
      <c r="FZ558" s="143"/>
      <c r="GA558" s="143"/>
      <c r="GB558" s="143"/>
      <c r="GC558" s="143"/>
      <c r="GD558" s="143"/>
      <c r="GE558" s="143"/>
      <c r="GF558" s="143"/>
      <c r="GG558" s="143"/>
      <c r="GH558" s="143"/>
      <c r="GI558" s="143"/>
      <c r="GJ558" s="143"/>
      <c r="GK558" s="143"/>
      <c r="GL558" s="143"/>
      <c r="GM558" s="143"/>
      <c r="GN558" s="143"/>
      <c r="GO558" s="143"/>
      <c r="GP558" s="143"/>
      <c r="GQ558" s="143"/>
      <c r="GR558" s="143"/>
      <c r="GS558" s="143"/>
      <c r="GT558" s="143"/>
      <c r="GU558" s="143"/>
      <c r="GV558" s="143"/>
      <c r="GW558" s="143"/>
      <c r="GX558" s="143"/>
      <c r="GY558" s="143"/>
      <c r="GZ558" s="143"/>
      <c r="HA558" s="143"/>
      <c r="HB558" s="143"/>
      <c r="HC558" s="143"/>
      <c r="HD558" s="143"/>
      <c r="HE558" s="143"/>
      <c r="HF558" s="143"/>
      <c r="HG558" s="143"/>
      <c r="HH558" s="143"/>
      <c r="HI558" s="143"/>
      <c r="HJ558" s="143"/>
      <c r="HK558" s="143"/>
      <c r="HL558" s="143"/>
      <c r="HM558" s="143"/>
      <c r="HN558" s="143"/>
      <c r="HO558" s="143"/>
      <c r="HP558" s="143"/>
      <c r="HQ558" s="143"/>
      <c r="HR558" s="143"/>
      <c r="HS558" s="143"/>
      <c r="HT558" s="143"/>
      <c r="HU558" s="143"/>
      <c r="HV558" s="143"/>
      <c r="HW558" s="143"/>
      <c r="HX558" s="143"/>
      <c r="HY558" s="143"/>
      <c r="HZ558" s="143"/>
      <c r="IA558" s="143"/>
      <c r="IB558" s="143"/>
      <c r="IC558" s="143"/>
      <c r="ID558" s="143"/>
      <c r="IE558" s="143"/>
      <c r="IF558" s="143"/>
      <c r="IG558" s="143"/>
      <c r="IH558" s="143"/>
      <c r="II558" s="143"/>
      <c r="IJ558" s="143"/>
      <c r="IK558" s="143"/>
      <c r="IL558" s="143"/>
      <c r="IM558" s="143"/>
      <c r="IN558" s="143"/>
      <c r="IO558" s="143"/>
      <c r="IP558" s="143"/>
      <c r="IQ558" s="143"/>
      <c r="IR558" s="143"/>
      <c r="IS558" s="143"/>
      <c r="IT558" s="143"/>
      <c r="IU558" s="143"/>
      <c r="IV558" s="143"/>
    </row>
    <row r="559" spans="1:256" s="144" customFormat="1" ht="15.6" x14ac:dyDescent="0.25">
      <c r="A559" s="149">
        <v>43673</v>
      </c>
      <c r="B559" s="150" t="s">
        <v>1317</v>
      </c>
      <c r="C559" s="146" t="s">
        <v>394</v>
      </c>
      <c r="D559" s="148">
        <v>43700</v>
      </c>
      <c r="E559" s="170" t="s">
        <v>639</v>
      </c>
      <c r="F559" s="156">
        <f>'2018-2019 Form'!F585</f>
        <v>0</v>
      </c>
      <c r="G559" s="156">
        <f t="shared" si="58"/>
        <v>0</v>
      </c>
      <c r="H559" s="156">
        <f>G559</f>
        <v>0</v>
      </c>
      <c r="I559" s="156"/>
      <c r="J559" s="173"/>
      <c r="K559" s="156"/>
      <c r="L559" s="173"/>
      <c r="M559" s="173"/>
      <c r="N559" s="173"/>
      <c r="O559" s="157"/>
      <c r="P559" s="143"/>
      <c r="Q559" s="143"/>
      <c r="R559" s="143"/>
      <c r="S559" s="143"/>
      <c r="T559" s="143"/>
      <c r="U559" s="143"/>
      <c r="V559" s="143"/>
      <c r="W559" s="143"/>
      <c r="X559" s="143"/>
      <c r="Y559" s="143"/>
      <c r="Z559" s="143"/>
      <c r="AA559" s="143"/>
      <c r="AB559" s="143"/>
      <c r="AC559" s="143"/>
      <c r="AD559" s="143"/>
      <c r="AE559" s="143"/>
      <c r="AF559" s="143"/>
      <c r="AG559" s="143"/>
      <c r="AH559" s="143"/>
      <c r="AI559" s="143"/>
      <c r="AJ559" s="143"/>
      <c r="AK559" s="143"/>
      <c r="AL559" s="143"/>
      <c r="AM559" s="143"/>
      <c r="AN559" s="143"/>
      <c r="AO559" s="143"/>
      <c r="AP559" s="143"/>
      <c r="AQ559" s="143"/>
      <c r="AR559" s="143"/>
      <c r="AS559" s="143"/>
      <c r="AT559" s="143"/>
      <c r="AU559" s="143"/>
      <c r="AV559" s="143"/>
      <c r="AW559" s="143"/>
      <c r="AX559" s="143"/>
      <c r="AY559" s="143"/>
      <c r="AZ559" s="143"/>
      <c r="BA559" s="143"/>
      <c r="BB559" s="143"/>
      <c r="BC559" s="143"/>
      <c r="BD559" s="143"/>
      <c r="BE559" s="143"/>
      <c r="BF559" s="143"/>
      <c r="BG559" s="143"/>
      <c r="BH559" s="143"/>
      <c r="BI559" s="143"/>
      <c r="BJ559" s="143"/>
      <c r="BK559" s="143"/>
      <c r="BL559" s="143"/>
      <c r="BM559" s="143"/>
      <c r="BN559" s="143"/>
      <c r="BO559" s="143"/>
      <c r="BP559" s="143"/>
      <c r="BQ559" s="143"/>
      <c r="BR559" s="143"/>
      <c r="BS559" s="143"/>
      <c r="BT559" s="143"/>
      <c r="BU559" s="143"/>
      <c r="BV559" s="143"/>
      <c r="BW559" s="143"/>
      <c r="BX559" s="143"/>
      <c r="BY559" s="143"/>
      <c r="BZ559" s="143"/>
      <c r="CA559" s="143"/>
      <c r="CB559" s="143"/>
      <c r="CC559" s="143"/>
      <c r="CD559" s="143"/>
      <c r="CE559" s="143"/>
      <c r="CF559" s="143"/>
      <c r="CG559" s="143"/>
      <c r="CH559" s="143"/>
      <c r="CI559" s="143"/>
      <c r="CJ559" s="143"/>
      <c r="CK559" s="143"/>
      <c r="CL559" s="143"/>
      <c r="CM559" s="143"/>
      <c r="CN559" s="143"/>
      <c r="CO559" s="143"/>
      <c r="CP559" s="143"/>
      <c r="CQ559" s="143"/>
      <c r="CR559" s="143"/>
      <c r="CS559" s="143"/>
      <c r="CT559" s="143"/>
      <c r="CU559" s="143"/>
      <c r="CV559" s="143"/>
      <c r="CW559" s="143"/>
      <c r="CX559" s="143"/>
      <c r="CY559" s="143"/>
      <c r="CZ559" s="143"/>
      <c r="DA559" s="143"/>
      <c r="DB559" s="143"/>
      <c r="DC559" s="143"/>
      <c r="DD559" s="143"/>
      <c r="DE559" s="143"/>
      <c r="DF559" s="143"/>
      <c r="DG559" s="143"/>
      <c r="DH559" s="143"/>
      <c r="DI559" s="143"/>
      <c r="DJ559" s="143"/>
      <c r="DK559" s="143"/>
      <c r="DL559" s="143"/>
      <c r="DM559" s="143"/>
      <c r="DN559" s="143"/>
      <c r="DO559" s="143"/>
      <c r="DP559" s="143"/>
      <c r="DQ559" s="143"/>
      <c r="DR559" s="143"/>
      <c r="DS559" s="143"/>
      <c r="DT559" s="143"/>
      <c r="DU559" s="143"/>
      <c r="DV559" s="143"/>
      <c r="DW559" s="143"/>
      <c r="DX559" s="143"/>
      <c r="DY559" s="143"/>
      <c r="DZ559" s="143"/>
      <c r="EA559" s="143"/>
      <c r="EB559" s="143"/>
      <c r="EC559" s="143"/>
      <c r="ED559" s="143"/>
      <c r="EE559" s="143"/>
      <c r="EF559" s="143"/>
      <c r="EG559" s="143"/>
      <c r="EH559" s="143"/>
      <c r="EI559" s="143"/>
      <c r="EJ559" s="143"/>
      <c r="EK559" s="143"/>
      <c r="EL559" s="143"/>
      <c r="EM559" s="143"/>
      <c r="EN559" s="143"/>
      <c r="EO559" s="143"/>
      <c r="EP559" s="143"/>
      <c r="EQ559" s="143"/>
      <c r="ER559" s="143"/>
      <c r="ES559" s="143"/>
      <c r="ET559" s="143"/>
      <c r="EU559" s="143"/>
      <c r="EV559" s="143"/>
      <c r="EW559" s="143"/>
      <c r="EX559" s="143"/>
      <c r="EY559" s="143"/>
      <c r="EZ559" s="143"/>
      <c r="FA559" s="143"/>
      <c r="FB559" s="143"/>
      <c r="FC559" s="143"/>
      <c r="FD559" s="143"/>
      <c r="FE559" s="143"/>
      <c r="FF559" s="143"/>
      <c r="FG559" s="143"/>
      <c r="FH559" s="143"/>
      <c r="FI559" s="143"/>
      <c r="FJ559" s="143"/>
      <c r="FK559" s="143"/>
      <c r="FL559" s="143"/>
      <c r="FM559" s="143"/>
      <c r="FN559" s="143"/>
      <c r="FO559" s="143"/>
      <c r="FP559" s="143"/>
      <c r="FQ559" s="143"/>
      <c r="FR559" s="143"/>
      <c r="FS559" s="143"/>
      <c r="FT559" s="143"/>
      <c r="FU559" s="143"/>
      <c r="FV559" s="143"/>
      <c r="FW559" s="143"/>
      <c r="FX559" s="143"/>
      <c r="FY559" s="143"/>
      <c r="FZ559" s="143"/>
      <c r="GA559" s="143"/>
      <c r="GB559" s="143"/>
      <c r="GC559" s="143"/>
      <c r="GD559" s="143"/>
      <c r="GE559" s="143"/>
      <c r="GF559" s="143"/>
      <c r="GG559" s="143"/>
      <c r="GH559" s="143"/>
      <c r="GI559" s="143"/>
      <c r="GJ559" s="143"/>
      <c r="GK559" s="143"/>
      <c r="GL559" s="143"/>
      <c r="GM559" s="143"/>
      <c r="GN559" s="143"/>
      <c r="GO559" s="143"/>
      <c r="GP559" s="143"/>
      <c r="GQ559" s="143"/>
      <c r="GR559" s="143"/>
      <c r="GS559" s="143"/>
      <c r="GT559" s="143"/>
      <c r="GU559" s="143"/>
      <c r="GV559" s="143"/>
      <c r="GW559" s="143"/>
      <c r="GX559" s="143"/>
      <c r="GY559" s="143"/>
      <c r="GZ559" s="143"/>
      <c r="HA559" s="143"/>
      <c r="HB559" s="143"/>
      <c r="HC559" s="143"/>
      <c r="HD559" s="143"/>
      <c r="HE559" s="143"/>
      <c r="HF559" s="143"/>
      <c r="HG559" s="143"/>
      <c r="HH559" s="143"/>
      <c r="HI559" s="143"/>
      <c r="HJ559" s="143"/>
      <c r="HK559" s="143"/>
      <c r="HL559" s="143"/>
      <c r="HM559" s="143"/>
      <c r="HN559" s="143"/>
      <c r="HO559" s="143"/>
      <c r="HP559" s="143"/>
      <c r="HQ559" s="143"/>
      <c r="HR559" s="143"/>
      <c r="HS559" s="143"/>
      <c r="HT559" s="143"/>
      <c r="HU559" s="143"/>
      <c r="HV559" s="143"/>
      <c r="HW559" s="143"/>
      <c r="HX559" s="143"/>
      <c r="HY559" s="143"/>
      <c r="HZ559" s="143"/>
      <c r="IA559" s="143"/>
      <c r="IB559" s="143"/>
      <c r="IC559" s="143"/>
      <c r="ID559" s="143"/>
      <c r="IE559" s="143"/>
      <c r="IF559" s="143"/>
      <c r="IG559" s="143"/>
      <c r="IH559" s="143"/>
      <c r="II559" s="143"/>
      <c r="IJ559" s="143"/>
      <c r="IK559" s="143"/>
      <c r="IL559" s="143"/>
      <c r="IM559" s="143"/>
      <c r="IN559" s="143"/>
      <c r="IO559" s="143"/>
      <c r="IP559" s="143"/>
      <c r="IQ559" s="143"/>
      <c r="IR559" s="143"/>
      <c r="IS559" s="143"/>
      <c r="IT559" s="143"/>
      <c r="IU559" s="143"/>
      <c r="IV559" s="143"/>
    </row>
    <row r="560" spans="1:256" s="144" customFormat="1" ht="15.6" x14ac:dyDescent="0.25">
      <c r="A560" s="149">
        <v>43700</v>
      </c>
      <c r="B560" s="150" t="s">
        <v>640</v>
      </c>
      <c r="C560" s="150" t="s">
        <v>640</v>
      </c>
      <c r="D560" s="148">
        <v>72140</v>
      </c>
      <c r="E560" s="148" t="s">
        <v>641</v>
      </c>
      <c r="F560" s="156">
        <f>SUM(F549:F559)</f>
        <v>0</v>
      </c>
      <c r="G560" s="156">
        <f>SUM(G549:G559)</f>
        <v>0</v>
      </c>
      <c r="H560" s="156">
        <f>SUM(H549:H559)</f>
        <v>0</v>
      </c>
      <c r="I560" s="156"/>
      <c r="J560" s="173"/>
      <c r="K560" s="156"/>
      <c r="L560" s="173"/>
      <c r="M560" s="173"/>
      <c r="N560" s="173"/>
      <c r="O560" s="156">
        <f>SUM(O549:O559)</f>
        <v>0</v>
      </c>
      <c r="P560" s="143"/>
      <c r="Q560" s="143"/>
      <c r="R560" s="143"/>
      <c r="S560" s="143"/>
      <c r="T560" s="143"/>
      <c r="U560" s="143"/>
      <c r="V560" s="143"/>
      <c r="W560" s="143"/>
      <c r="X560" s="143"/>
      <c r="Y560" s="143"/>
      <c r="Z560" s="143"/>
      <c r="AA560" s="143"/>
      <c r="AB560" s="143"/>
      <c r="AC560" s="143"/>
      <c r="AD560" s="143"/>
      <c r="AE560" s="143"/>
      <c r="AF560" s="143"/>
      <c r="AG560" s="143"/>
      <c r="AH560" s="143"/>
      <c r="AI560" s="143"/>
      <c r="AJ560" s="143"/>
      <c r="AK560" s="143"/>
      <c r="AL560" s="143"/>
      <c r="AM560" s="143"/>
      <c r="AN560" s="143"/>
      <c r="AO560" s="143"/>
      <c r="AP560" s="143"/>
      <c r="AQ560" s="143"/>
      <c r="AR560" s="143"/>
      <c r="AS560" s="143"/>
      <c r="AT560" s="143"/>
      <c r="AU560" s="143"/>
      <c r="AV560" s="143"/>
      <c r="AW560" s="143"/>
      <c r="AX560" s="143"/>
      <c r="AY560" s="143"/>
      <c r="AZ560" s="143"/>
      <c r="BA560" s="143"/>
      <c r="BB560" s="143"/>
      <c r="BC560" s="143"/>
      <c r="BD560" s="143"/>
      <c r="BE560" s="143"/>
      <c r="BF560" s="143"/>
      <c r="BG560" s="143"/>
      <c r="BH560" s="143"/>
      <c r="BI560" s="143"/>
      <c r="BJ560" s="143"/>
      <c r="BK560" s="143"/>
      <c r="BL560" s="143"/>
      <c r="BM560" s="143"/>
      <c r="BN560" s="143"/>
      <c r="BO560" s="143"/>
      <c r="BP560" s="143"/>
      <c r="BQ560" s="143"/>
      <c r="BR560" s="143"/>
      <c r="BS560" s="143"/>
      <c r="BT560" s="143"/>
      <c r="BU560" s="143"/>
      <c r="BV560" s="143"/>
      <c r="BW560" s="143"/>
      <c r="BX560" s="143"/>
      <c r="BY560" s="143"/>
      <c r="BZ560" s="143"/>
      <c r="CA560" s="143"/>
      <c r="CB560" s="143"/>
      <c r="CC560" s="143"/>
      <c r="CD560" s="143"/>
      <c r="CE560" s="143"/>
      <c r="CF560" s="143"/>
      <c r="CG560" s="143"/>
      <c r="CH560" s="143"/>
      <c r="CI560" s="143"/>
      <c r="CJ560" s="143"/>
      <c r="CK560" s="143"/>
      <c r="CL560" s="143"/>
      <c r="CM560" s="143"/>
      <c r="CN560" s="143"/>
      <c r="CO560" s="143"/>
      <c r="CP560" s="143"/>
      <c r="CQ560" s="143"/>
      <c r="CR560" s="143"/>
      <c r="CS560" s="143"/>
      <c r="CT560" s="143"/>
      <c r="CU560" s="143"/>
      <c r="CV560" s="143"/>
      <c r="CW560" s="143"/>
      <c r="CX560" s="143"/>
      <c r="CY560" s="143"/>
      <c r="CZ560" s="143"/>
      <c r="DA560" s="143"/>
      <c r="DB560" s="143"/>
      <c r="DC560" s="143"/>
      <c r="DD560" s="143"/>
      <c r="DE560" s="143"/>
      <c r="DF560" s="143"/>
      <c r="DG560" s="143"/>
      <c r="DH560" s="143"/>
      <c r="DI560" s="143"/>
      <c r="DJ560" s="143"/>
      <c r="DK560" s="143"/>
      <c r="DL560" s="143"/>
      <c r="DM560" s="143"/>
      <c r="DN560" s="143"/>
      <c r="DO560" s="143"/>
      <c r="DP560" s="143"/>
      <c r="DQ560" s="143"/>
      <c r="DR560" s="143"/>
      <c r="DS560" s="143"/>
      <c r="DT560" s="143"/>
      <c r="DU560" s="143"/>
      <c r="DV560" s="143"/>
      <c r="DW560" s="143"/>
      <c r="DX560" s="143"/>
      <c r="DY560" s="143"/>
      <c r="DZ560" s="143"/>
      <c r="EA560" s="143"/>
      <c r="EB560" s="143"/>
      <c r="EC560" s="143"/>
      <c r="ED560" s="143"/>
      <c r="EE560" s="143"/>
      <c r="EF560" s="143"/>
      <c r="EG560" s="143"/>
      <c r="EH560" s="143"/>
      <c r="EI560" s="143"/>
      <c r="EJ560" s="143"/>
      <c r="EK560" s="143"/>
      <c r="EL560" s="143"/>
      <c r="EM560" s="143"/>
      <c r="EN560" s="143"/>
      <c r="EO560" s="143"/>
      <c r="EP560" s="143"/>
      <c r="EQ560" s="143"/>
      <c r="ER560" s="143"/>
      <c r="ES560" s="143"/>
      <c r="ET560" s="143"/>
      <c r="EU560" s="143"/>
      <c r="EV560" s="143"/>
      <c r="EW560" s="143"/>
      <c r="EX560" s="143"/>
      <c r="EY560" s="143"/>
      <c r="EZ560" s="143"/>
      <c r="FA560" s="143"/>
      <c r="FB560" s="143"/>
      <c r="FC560" s="143"/>
      <c r="FD560" s="143"/>
      <c r="FE560" s="143"/>
      <c r="FF560" s="143"/>
      <c r="FG560" s="143"/>
      <c r="FH560" s="143"/>
      <c r="FI560" s="143"/>
      <c r="FJ560" s="143"/>
      <c r="FK560" s="143"/>
      <c r="FL560" s="143"/>
      <c r="FM560" s="143"/>
      <c r="FN560" s="143"/>
      <c r="FO560" s="143"/>
      <c r="FP560" s="143"/>
      <c r="FQ560" s="143"/>
      <c r="FR560" s="143"/>
      <c r="FS560" s="143"/>
      <c r="FT560" s="143"/>
      <c r="FU560" s="143"/>
      <c r="FV560" s="143"/>
      <c r="FW560" s="143"/>
      <c r="FX560" s="143"/>
      <c r="FY560" s="143"/>
      <c r="FZ560" s="143"/>
      <c r="GA560" s="143"/>
      <c r="GB560" s="143"/>
      <c r="GC560" s="143"/>
      <c r="GD560" s="143"/>
      <c r="GE560" s="143"/>
      <c r="GF560" s="143"/>
      <c r="GG560" s="143"/>
      <c r="GH560" s="143"/>
      <c r="GI560" s="143"/>
      <c r="GJ560" s="143"/>
      <c r="GK560" s="143"/>
      <c r="GL560" s="143"/>
      <c r="GM560" s="143"/>
      <c r="GN560" s="143"/>
      <c r="GO560" s="143"/>
      <c r="GP560" s="143"/>
      <c r="GQ560" s="143"/>
      <c r="GR560" s="143"/>
      <c r="GS560" s="143"/>
      <c r="GT560" s="143"/>
      <c r="GU560" s="143"/>
      <c r="GV560" s="143"/>
      <c r="GW560" s="143"/>
      <c r="GX560" s="143"/>
      <c r="GY560" s="143"/>
      <c r="GZ560" s="143"/>
      <c r="HA560" s="143"/>
      <c r="HB560" s="143"/>
      <c r="HC560" s="143"/>
      <c r="HD560" s="143"/>
      <c r="HE560" s="143"/>
      <c r="HF560" s="143"/>
      <c r="HG560" s="143"/>
      <c r="HH560" s="143"/>
      <c r="HI560" s="143"/>
      <c r="HJ560" s="143"/>
      <c r="HK560" s="143"/>
      <c r="HL560" s="143"/>
      <c r="HM560" s="143"/>
      <c r="HN560" s="143"/>
      <c r="HO560" s="143"/>
      <c r="HP560" s="143"/>
      <c r="HQ560" s="143"/>
      <c r="HR560" s="143"/>
      <c r="HS560" s="143"/>
      <c r="HT560" s="143"/>
      <c r="HU560" s="143"/>
      <c r="HV560" s="143"/>
      <c r="HW560" s="143"/>
      <c r="HX560" s="143"/>
      <c r="HY560" s="143"/>
      <c r="HZ560" s="143"/>
      <c r="IA560" s="143"/>
      <c r="IB560" s="143"/>
      <c r="IC560" s="143"/>
      <c r="ID560" s="143"/>
      <c r="IE560" s="143"/>
      <c r="IF560" s="143"/>
      <c r="IG560" s="143"/>
      <c r="IH560" s="143"/>
      <c r="II560" s="143"/>
      <c r="IJ560" s="143"/>
      <c r="IK560" s="143"/>
      <c r="IL560" s="143"/>
      <c r="IM560" s="143"/>
      <c r="IN560" s="143"/>
      <c r="IO560" s="143"/>
      <c r="IP560" s="143"/>
      <c r="IQ560" s="143"/>
      <c r="IR560" s="143"/>
      <c r="IS560" s="143"/>
      <c r="IT560" s="143"/>
      <c r="IU560" s="143"/>
      <c r="IV560" s="143"/>
    </row>
    <row r="561" spans="1:256" s="151" customFormat="1" ht="15.6" x14ac:dyDescent="0.25">
      <c r="A561" s="301" t="s">
        <v>1320</v>
      </c>
      <c r="B561" s="302"/>
      <c r="C561" s="302"/>
      <c r="D561" s="302"/>
      <c r="E561" s="302"/>
      <c r="F561" s="302"/>
      <c r="G561" s="302"/>
      <c r="H561" s="302"/>
      <c r="I561" s="302"/>
      <c r="J561" s="302"/>
      <c r="K561" s="302"/>
      <c r="L561" s="302"/>
      <c r="M561" s="302"/>
      <c r="N561" s="302"/>
      <c r="O561" s="303"/>
      <c r="P561" s="143"/>
      <c r="Q561" s="143"/>
      <c r="R561" s="143"/>
      <c r="S561" s="143"/>
      <c r="T561" s="143"/>
      <c r="U561" s="143"/>
      <c r="V561" s="143"/>
      <c r="W561" s="143"/>
      <c r="X561" s="143"/>
      <c r="Y561" s="143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43"/>
      <c r="AJ561" s="143"/>
      <c r="AK561" s="143"/>
      <c r="AL561" s="143"/>
      <c r="AM561" s="143"/>
      <c r="AN561" s="143"/>
      <c r="AO561" s="143"/>
      <c r="AP561" s="143"/>
      <c r="AQ561" s="143"/>
      <c r="AR561" s="143"/>
      <c r="AS561" s="143"/>
      <c r="AT561" s="143"/>
      <c r="AU561" s="143"/>
      <c r="AV561" s="143"/>
      <c r="AW561" s="143"/>
      <c r="AX561" s="143"/>
      <c r="AY561" s="143"/>
      <c r="AZ561" s="143"/>
      <c r="BA561" s="143"/>
      <c r="BB561" s="143"/>
      <c r="BC561" s="143"/>
      <c r="BD561" s="143"/>
      <c r="BE561" s="143"/>
      <c r="BF561" s="143"/>
      <c r="BG561" s="143"/>
      <c r="BH561" s="143"/>
      <c r="BI561" s="143"/>
      <c r="BJ561" s="143"/>
      <c r="BK561" s="143"/>
      <c r="BL561" s="143"/>
      <c r="BM561" s="143"/>
      <c r="BN561" s="143"/>
      <c r="BO561" s="143"/>
      <c r="BP561" s="143"/>
      <c r="BQ561" s="143"/>
      <c r="BR561" s="143"/>
      <c r="BS561" s="143"/>
      <c r="BT561" s="143"/>
      <c r="BU561" s="143"/>
      <c r="BV561" s="143"/>
      <c r="BW561" s="143"/>
      <c r="BX561" s="143"/>
      <c r="BY561" s="143"/>
      <c r="BZ561" s="143"/>
      <c r="CA561" s="143"/>
      <c r="CB561" s="143"/>
      <c r="CC561" s="143"/>
      <c r="CD561" s="143"/>
      <c r="CE561" s="143"/>
      <c r="CF561" s="143"/>
      <c r="CG561" s="143"/>
      <c r="CH561" s="143"/>
      <c r="CI561" s="143"/>
      <c r="CJ561" s="143"/>
      <c r="CK561" s="143"/>
      <c r="CL561" s="143"/>
      <c r="CM561" s="143"/>
      <c r="CN561" s="143"/>
      <c r="CO561" s="143"/>
      <c r="CP561" s="143"/>
      <c r="CQ561" s="143"/>
      <c r="CR561" s="143"/>
      <c r="CS561" s="143"/>
      <c r="CT561" s="143"/>
      <c r="CU561" s="143"/>
      <c r="CV561" s="143"/>
      <c r="CW561" s="143"/>
      <c r="CX561" s="143"/>
      <c r="CY561" s="143"/>
      <c r="CZ561" s="143"/>
      <c r="DA561" s="143"/>
      <c r="DB561" s="143"/>
      <c r="DC561" s="143"/>
      <c r="DD561" s="143"/>
      <c r="DE561" s="143"/>
      <c r="DF561" s="143"/>
      <c r="DG561" s="143"/>
      <c r="DH561" s="143"/>
      <c r="DI561" s="143"/>
      <c r="DJ561" s="143"/>
      <c r="DK561" s="143"/>
      <c r="DL561" s="143"/>
      <c r="DM561" s="143"/>
      <c r="DN561" s="143"/>
      <c r="DO561" s="143"/>
      <c r="DP561" s="143"/>
      <c r="DQ561" s="143"/>
      <c r="DR561" s="143"/>
      <c r="DS561" s="143"/>
      <c r="DT561" s="143"/>
      <c r="DU561" s="143"/>
      <c r="DV561" s="143"/>
      <c r="DW561" s="143"/>
      <c r="DX561" s="143"/>
      <c r="DY561" s="143"/>
      <c r="DZ561" s="143"/>
      <c r="EA561" s="143"/>
      <c r="EB561" s="143"/>
      <c r="EC561" s="143"/>
      <c r="ED561" s="143"/>
      <c r="EE561" s="143"/>
      <c r="EF561" s="143"/>
      <c r="EG561" s="143"/>
      <c r="EH561" s="143"/>
      <c r="EI561" s="143"/>
      <c r="EJ561" s="143"/>
      <c r="EK561" s="143"/>
      <c r="EL561" s="143"/>
      <c r="EM561" s="143"/>
      <c r="EN561" s="143"/>
      <c r="EO561" s="143"/>
      <c r="EP561" s="143"/>
      <c r="EQ561" s="143"/>
      <c r="ER561" s="143"/>
      <c r="ES561" s="143"/>
      <c r="ET561" s="143"/>
      <c r="EU561" s="143"/>
      <c r="EV561" s="143"/>
      <c r="EW561" s="143"/>
      <c r="EX561" s="143"/>
      <c r="EY561" s="143"/>
      <c r="EZ561" s="143"/>
      <c r="FA561" s="143"/>
      <c r="FB561" s="143"/>
      <c r="FC561" s="143"/>
      <c r="FD561" s="143"/>
      <c r="FE561" s="143"/>
      <c r="FF561" s="143"/>
      <c r="FG561" s="143"/>
      <c r="FH561" s="143"/>
      <c r="FI561" s="143"/>
      <c r="FJ561" s="143"/>
      <c r="FK561" s="143"/>
      <c r="FL561" s="143"/>
      <c r="FM561" s="143"/>
      <c r="FN561" s="143"/>
      <c r="FO561" s="143"/>
      <c r="FP561" s="143"/>
      <c r="FQ561" s="143"/>
      <c r="FR561" s="143"/>
      <c r="FS561" s="143"/>
      <c r="FT561" s="143"/>
      <c r="FU561" s="143"/>
      <c r="FV561" s="143"/>
      <c r="FW561" s="143"/>
      <c r="FX561" s="143"/>
      <c r="FY561" s="143"/>
      <c r="FZ561" s="143"/>
      <c r="GA561" s="143"/>
      <c r="GB561" s="143"/>
      <c r="GC561" s="143"/>
      <c r="GD561" s="143"/>
      <c r="GE561" s="143"/>
      <c r="GF561" s="143"/>
      <c r="GG561" s="143"/>
      <c r="GH561" s="143"/>
      <c r="GI561" s="143"/>
      <c r="GJ561" s="143"/>
      <c r="GK561" s="143"/>
      <c r="GL561" s="143"/>
      <c r="GM561" s="143"/>
      <c r="GN561" s="143"/>
      <c r="GO561" s="143"/>
      <c r="GP561" s="143"/>
      <c r="GQ561" s="143"/>
      <c r="GR561" s="143"/>
      <c r="GS561" s="143"/>
      <c r="GT561" s="143"/>
      <c r="GU561" s="143"/>
      <c r="GV561" s="143"/>
      <c r="GW561" s="143"/>
      <c r="GX561" s="143"/>
      <c r="GY561" s="143"/>
      <c r="GZ561" s="143"/>
      <c r="HA561" s="143"/>
      <c r="HB561" s="143"/>
      <c r="HC561" s="143"/>
      <c r="HD561" s="143"/>
      <c r="HE561" s="143"/>
      <c r="HF561" s="143"/>
      <c r="HG561" s="143"/>
      <c r="HH561" s="143"/>
      <c r="HI561" s="143"/>
      <c r="HJ561" s="143"/>
      <c r="HK561" s="143"/>
      <c r="HL561" s="143"/>
      <c r="HM561" s="143"/>
      <c r="HN561" s="143"/>
      <c r="HO561" s="143"/>
      <c r="HP561" s="143"/>
      <c r="HQ561" s="143"/>
      <c r="HR561" s="143"/>
      <c r="HS561" s="143"/>
      <c r="HT561" s="143"/>
      <c r="HU561" s="143"/>
      <c r="HV561" s="143"/>
      <c r="HW561" s="143"/>
      <c r="HX561" s="143"/>
      <c r="HY561" s="143"/>
      <c r="HZ561" s="143"/>
      <c r="IA561" s="143"/>
      <c r="IB561" s="143"/>
      <c r="IC561" s="143"/>
      <c r="ID561" s="143"/>
      <c r="IE561" s="143"/>
      <c r="IF561" s="143"/>
      <c r="IG561" s="143"/>
      <c r="IH561" s="143"/>
      <c r="II561" s="143"/>
      <c r="IJ561" s="143"/>
      <c r="IK561" s="143"/>
      <c r="IL561" s="143"/>
      <c r="IM561" s="143"/>
      <c r="IN561" s="143"/>
      <c r="IO561" s="143"/>
      <c r="IP561" s="143"/>
      <c r="IQ561" s="143"/>
      <c r="IR561" s="143"/>
      <c r="IS561" s="143"/>
      <c r="IT561" s="143"/>
      <c r="IU561" s="143"/>
      <c r="IV561" s="143"/>
    </row>
    <row r="562" spans="1:256" s="144" customFormat="1" ht="15.6" x14ac:dyDescent="0.25">
      <c r="A562" s="147">
        <v>45000</v>
      </c>
      <c r="B562" s="146" t="s">
        <v>590</v>
      </c>
      <c r="C562" s="146" t="s">
        <v>32</v>
      </c>
      <c r="D562" s="148">
        <v>45300</v>
      </c>
      <c r="E562" s="170" t="s">
        <v>89</v>
      </c>
      <c r="F562" s="156">
        <f>'2018-2019 Form'!F592</f>
        <v>0</v>
      </c>
      <c r="G562" s="156">
        <f>F562</f>
        <v>0</v>
      </c>
      <c r="H562" s="156"/>
      <c r="I562" s="156">
        <f>F562</f>
        <v>0</v>
      </c>
      <c r="J562" s="173"/>
      <c r="K562" s="156"/>
      <c r="L562" s="173"/>
      <c r="M562" s="173"/>
      <c r="N562" s="173"/>
      <c r="O562" s="157"/>
      <c r="P562" s="143"/>
      <c r="Q562" s="143"/>
      <c r="R562" s="143"/>
      <c r="S562" s="143"/>
      <c r="T562" s="143"/>
      <c r="U562" s="143"/>
      <c r="V562" s="143"/>
      <c r="W562" s="143"/>
      <c r="X562" s="143"/>
      <c r="Y562" s="143"/>
      <c r="Z562" s="143"/>
      <c r="AA562" s="143"/>
      <c r="AB562" s="143"/>
      <c r="AC562" s="143"/>
      <c r="AD562" s="143"/>
      <c r="AE562" s="143"/>
      <c r="AF562" s="143"/>
      <c r="AG562" s="143"/>
      <c r="AH562" s="143"/>
      <c r="AI562" s="143"/>
      <c r="AJ562" s="143"/>
      <c r="AK562" s="143"/>
      <c r="AL562" s="143"/>
      <c r="AM562" s="143"/>
      <c r="AN562" s="143"/>
      <c r="AO562" s="143"/>
      <c r="AP562" s="143"/>
      <c r="AQ562" s="143"/>
      <c r="AR562" s="143"/>
      <c r="AS562" s="143"/>
      <c r="AT562" s="143"/>
      <c r="AU562" s="143"/>
      <c r="AV562" s="143"/>
      <c r="AW562" s="143"/>
      <c r="AX562" s="143"/>
      <c r="AY562" s="143"/>
      <c r="AZ562" s="143"/>
      <c r="BA562" s="143"/>
      <c r="BB562" s="143"/>
      <c r="BC562" s="143"/>
      <c r="BD562" s="143"/>
      <c r="BE562" s="143"/>
      <c r="BF562" s="143"/>
      <c r="BG562" s="143"/>
      <c r="BH562" s="143"/>
      <c r="BI562" s="143"/>
      <c r="BJ562" s="143"/>
      <c r="BK562" s="143"/>
      <c r="BL562" s="143"/>
      <c r="BM562" s="143"/>
      <c r="BN562" s="143"/>
      <c r="BO562" s="143"/>
      <c r="BP562" s="143"/>
      <c r="BQ562" s="143"/>
      <c r="BR562" s="143"/>
      <c r="BS562" s="143"/>
      <c r="BT562" s="143"/>
      <c r="BU562" s="143"/>
      <c r="BV562" s="143"/>
      <c r="BW562" s="143"/>
      <c r="BX562" s="143"/>
      <c r="BY562" s="143"/>
      <c r="BZ562" s="143"/>
      <c r="CA562" s="143"/>
      <c r="CB562" s="143"/>
      <c r="CC562" s="143"/>
      <c r="CD562" s="143"/>
      <c r="CE562" s="143"/>
      <c r="CF562" s="143"/>
      <c r="CG562" s="143"/>
      <c r="CH562" s="143"/>
      <c r="CI562" s="143"/>
      <c r="CJ562" s="143"/>
      <c r="CK562" s="143"/>
      <c r="CL562" s="143"/>
      <c r="CM562" s="143"/>
      <c r="CN562" s="143"/>
      <c r="CO562" s="143"/>
      <c r="CP562" s="143"/>
      <c r="CQ562" s="143"/>
      <c r="CR562" s="143"/>
      <c r="CS562" s="143"/>
      <c r="CT562" s="143"/>
      <c r="CU562" s="143"/>
      <c r="CV562" s="143"/>
      <c r="CW562" s="143"/>
      <c r="CX562" s="143"/>
      <c r="CY562" s="143"/>
      <c r="CZ562" s="143"/>
      <c r="DA562" s="143"/>
      <c r="DB562" s="143"/>
      <c r="DC562" s="143"/>
      <c r="DD562" s="143"/>
      <c r="DE562" s="143"/>
      <c r="DF562" s="143"/>
      <c r="DG562" s="143"/>
      <c r="DH562" s="143"/>
      <c r="DI562" s="143"/>
      <c r="DJ562" s="143"/>
      <c r="DK562" s="143"/>
      <c r="DL562" s="143"/>
      <c r="DM562" s="143"/>
      <c r="DN562" s="143"/>
      <c r="DO562" s="143"/>
      <c r="DP562" s="143"/>
      <c r="DQ562" s="143"/>
      <c r="DR562" s="143"/>
      <c r="DS562" s="143"/>
      <c r="DT562" s="143"/>
      <c r="DU562" s="143"/>
      <c r="DV562" s="143"/>
      <c r="DW562" s="143"/>
      <c r="DX562" s="143"/>
      <c r="DY562" s="143"/>
      <c r="DZ562" s="143"/>
      <c r="EA562" s="143"/>
      <c r="EB562" s="143"/>
      <c r="EC562" s="143"/>
      <c r="ED562" s="143"/>
      <c r="EE562" s="143"/>
      <c r="EF562" s="143"/>
      <c r="EG562" s="143"/>
      <c r="EH562" s="143"/>
      <c r="EI562" s="143"/>
      <c r="EJ562" s="143"/>
      <c r="EK562" s="143"/>
      <c r="EL562" s="143"/>
      <c r="EM562" s="143"/>
      <c r="EN562" s="143"/>
      <c r="EO562" s="143"/>
      <c r="EP562" s="143"/>
      <c r="EQ562" s="143"/>
      <c r="ER562" s="143"/>
      <c r="ES562" s="143"/>
      <c r="ET562" s="143"/>
      <c r="EU562" s="143"/>
      <c r="EV562" s="143"/>
      <c r="EW562" s="143"/>
      <c r="EX562" s="143"/>
      <c r="EY562" s="143"/>
      <c r="EZ562" s="143"/>
      <c r="FA562" s="143"/>
      <c r="FB562" s="143"/>
      <c r="FC562" s="143"/>
      <c r="FD562" s="143"/>
      <c r="FE562" s="143"/>
      <c r="FF562" s="143"/>
      <c r="FG562" s="143"/>
      <c r="FH562" s="143"/>
      <c r="FI562" s="143"/>
      <c r="FJ562" s="143"/>
      <c r="FK562" s="143"/>
      <c r="FL562" s="143"/>
      <c r="FM562" s="143"/>
      <c r="FN562" s="143"/>
      <c r="FO562" s="143"/>
      <c r="FP562" s="143"/>
      <c r="FQ562" s="143"/>
      <c r="FR562" s="143"/>
      <c r="FS562" s="143"/>
      <c r="FT562" s="143"/>
      <c r="FU562" s="143"/>
      <c r="FV562" s="143"/>
      <c r="FW562" s="143"/>
      <c r="FX562" s="143"/>
      <c r="FY562" s="143"/>
      <c r="FZ562" s="143"/>
      <c r="GA562" s="143"/>
      <c r="GB562" s="143"/>
      <c r="GC562" s="143"/>
      <c r="GD562" s="143"/>
      <c r="GE562" s="143"/>
      <c r="GF562" s="143"/>
      <c r="GG562" s="143"/>
      <c r="GH562" s="143"/>
      <c r="GI562" s="143"/>
      <c r="GJ562" s="143"/>
      <c r="GK562" s="143"/>
      <c r="GL562" s="143"/>
      <c r="GM562" s="143"/>
      <c r="GN562" s="143"/>
      <c r="GO562" s="143"/>
      <c r="GP562" s="143"/>
      <c r="GQ562" s="143"/>
      <c r="GR562" s="143"/>
      <c r="GS562" s="143"/>
      <c r="GT562" s="143"/>
      <c r="GU562" s="143"/>
      <c r="GV562" s="143"/>
      <c r="GW562" s="143"/>
      <c r="GX562" s="143"/>
      <c r="GY562" s="143"/>
      <c r="GZ562" s="143"/>
      <c r="HA562" s="143"/>
      <c r="HB562" s="143"/>
      <c r="HC562" s="143"/>
      <c r="HD562" s="143"/>
      <c r="HE562" s="143"/>
      <c r="HF562" s="143"/>
      <c r="HG562" s="143"/>
      <c r="HH562" s="143"/>
      <c r="HI562" s="143"/>
      <c r="HJ562" s="143"/>
      <c r="HK562" s="143"/>
      <c r="HL562" s="143"/>
      <c r="HM562" s="143"/>
      <c r="HN562" s="143"/>
      <c r="HO562" s="143"/>
      <c r="HP562" s="143"/>
      <c r="HQ562" s="143"/>
      <c r="HR562" s="143"/>
      <c r="HS562" s="143"/>
      <c r="HT562" s="143"/>
      <c r="HU562" s="143"/>
      <c r="HV562" s="143"/>
      <c r="HW562" s="143"/>
      <c r="HX562" s="143"/>
      <c r="HY562" s="143"/>
      <c r="HZ562" s="143"/>
      <c r="IA562" s="143"/>
      <c r="IB562" s="143"/>
      <c r="IC562" s="143"/>
      <c r="ID562" s="143"/>
      <c r="IE562" s="143"/>
      <c r="IF562" s="143"/>
      <c r="IG562" s="143"/>
      <c r="IH562" s="143"/>
      <c r="II562" s="143"/>
      <c r="IJ562" s="143"/>
      <c r="IK562" s="143"/>
      <c r="IL562" s="143"/>
      <c r="IM562" s="143"/>
      <c r="IN562" s="143"/>
      <c r="IO562" s="143"/>
      <c r="IP562" s="143"/>
      <c r="IQ562" s="143"/>
      <c r="IR562" s="143"/>
      <c r="IS562" s="143"/>
      <c r="IT562" s="143"/>
      <c r="IU562" s="143"/>
      <c r="IV562" s="143"/>
    </row>
    <row r="563" spans="1:256" s="144" customFormat="1" ht="15.6" x14ac:dyDescent="0.25">
      <c r="A563" s="147">
        <v>45035</v>
      </c>
      <c r="B563" s="146" t="s">
        <v>590</v>
      </c>
      <c r="C563" s="146" t="s">
        <v>320</v>
      </c>
      <c r="D563" s="148">
        <v>45300</v>
      </c>
      <c r="E563" s="170" t="s">
        <v>603</v>
      </c>
      <c r="F563" s="156">
        <f>'2018-2019 Form'!F593</f>
        <v>0</v>
      </c>
      <c r="G563" s="156">
        <f t="shared" ref="G563:G588" si="59">F563</f>
        <v>0</v>
      </c>
      <c r="H563" s="156"/>
      <c r="I563" s="156">
        <f>F563</f>
        <v>0</v>
      </c>
      <c r="J563" s="173"/>
      <c r="K563" s="156"/>
      <c r="L563" s="173"/>
      <c r="M563" s="173"/>
      <c r="N563" s="173"/>
      <c r="O563" s="157"/>
      <c r="P563" s="143"/>
      <c r="Q563" s="143"/>
      <c r="R563" s="143"/>
      <c r="S563" s="143"/>
      <c r="T563" s="143"/>
      <c r="U563" s="143"/>
      <c r="V563" s="143"/>
      <c r="W563" s="143"/>
      <c r="X563" s="143"/>
      <c r="Y563" s="143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43"/>
      <c r="AJ563" s="143"/>
      <c r="AK563" s="143"/>
      <c r="AL563" s="143"/>
      <c r="AM563" s="143"/>
      <c r="AN563" s="143"/>
      <c r="AO563" s="143"/>
      <c r="AP563" s="143"/>
      <c r="AQ563" s="143"/>
      <c r="AR563" s="143"/>
      <c r="AS563" s="143"/>
      <c r="AT563" s="143"/>
      <c r="AU563" s="143"/>
      <c r="AV563" s="143"/>
      <c r="AW563" s="143"/>
      <c r="AX563" s="143"/>
      <c r="AY563" s="143"/>
      <c r="AZ563" s="143"/>
      <c r="BA563" s="143"/>
      <c r="BB563" s="143"/>
      <c r="BC563" s="143"/>
      <c r="BD563" s="143"/>
      <c r="BE563" s="143"/>
      <c r="BF563" s="143"/>
      <c r="BG563" s="143"/>
      <c r="BH563" s="143"/>
      <c r="BI563" s="143"/>
      <c r="BJ563" s="143"/>
      <c r="BK563" s="143"/>
      <c r="BL563" s="143"/>
      <c r="BM563" s="143"/>
      <c r="BN563" s="143"/>
      <c r="BO563" s="143"/>
      <c r="BP563" s="143"/>
      <c r="BQ563" s="143"/>
      <c r="BR563" s="143"/>
      <c r="BS563" s="143"/>
      <c r="BT563" s="143"/>
      <c r="BU563" s="143"/>
      <c r="BV563" s="143"/>
      <c r="BW563" s="143"/>
      <c r="BX563" s="143"/>
      <c r="BY563" s="143"/>
      <c r="BZ563" s="143"/>
      <c r="CA563" s="143"/>
      <c r="CB563" s="143"/>
      <c r="CC563" s="143"/>
      <c r="CD563" s="143"/>
      <c r="CE563" s="143"/>
      <c r="CF563" s="143"/>
      <c r="CG563" s="143"/>
      <c r="CH563" s="143"/>
      <c r="CI563" s="143"/>
      <c r="CJ563" s="143"/>
      <c r="CK563" s="143"/>
      <c r="CL563" s="143"/>
      <c r="CM563" s="143"/>
      <c r="CN563" s="143"/>
      <c r="CO563" s="143"/>
      <c r="CP563" s="143"/>
      <c r="CQ563" s="143"/>
      <c r="CR563" s="143"/>
      <c r="CS563" s="143"/>
      <c r="CT563" s="143"/>
      <c r="CU563" s="143"/>
      <c r="CV563" s="143"/>
      <c r="CW563" s="143"/>
      <c r="CX563" s="143"/>
      <c r="CY563" s="143"/>
      <c r="CZ563" s="143"/>
      <c r="DA563" s="143"/>
      <c r="DB563" s="143"/>
      <c r="DC563" s="143"/>
      <c r="DD563" s="143"/>
      <c r="DE563" s="143"/>
      <c r="DF563" s="143"/>
      <c r="DG563" s="143"/>
      <c r="DH563" s="143"/>
      <c r="DI563" s="143"/>
      <c r="DJ563" s="143"/>
      <c r="DK563" s="143"/>
      <c r="DL563" s="143"/>
      <c r="DM563" s="143"/>
      <c r="DN563" s="143"/>
      <c r="DO563" s="143"/>
      <c r="DP563" s="143"/>
      <c r="DQ563" s="143"/>
      <c r="DR563" s="143"/>
      <c r="DS563" s="143"/>
      <c r="DT563" s="143"/>
      <c r="DU563" s="143"/>
      <c r="DV563" s="143"/>
      <c r="DW563" s="143"/>
      <c r="DX563" s="143"/>
      <c r="DY563" s="143"/>
      <c r="DZ563" s="143"/>
      <c r="EA563" s="143"/>
      <c r="EB563" s="143"/>
      <c r="EC563" s="143"/>
      <c r="ED563" s="143"/>
      <c r="EE563" s="143"/>
      <c r="EF563" s="143"/>
      <c r="EG563" s="143"/>
      <c r="EH563" s="143"/>
      <c r="EI563" s="143"/>
      <c r="EJ563" s="143"/>
      <c r="EK563" s="143"/>
      <c r="EL563" s="143"/>
      <c r="EM563" s="143"/>
      <c r="EN563" s="143"/>
      <c r="EO563" s="143"/>
      <c r="EP563" s="143"/>
      <c r="EQ563" s="143"/>
      <c r="ER563" s="143"/>
      <c r="ES563" s="143"/>
      <c r="ET563" s="143"/>
      <c r="EU563" s="143"/>
      <c r="EV563" s="143"/>
      <c r="EW563" s="143"/>
      <c r="EX563" s="143"/>
      <c r="EY563" s="143"/>
      <c r="EZ563" s="143"/>
      <c r="FA563" s="143"/>
      <c r="FB563" s="143"/>
      <c r="FC563" s="143"/>
      <c r="FD563" s="143"/>
      <c r="FE563" s="143"/>
      <c r="FF563" s="143"/>
      <c r="FG563" s="143"/>
      <c r="FH563" s="143"/>
      <c r="FI563" s="143"/>
      <c r="FJ563" s="143"/>
      <c r="FK563" s="143"/>
      <c r="FL563" s="143"/>
      <c r="FM563" s="143"/>
      <c r="FN563" s="143"/>
      <c r="FO563" s="143"/>
      <c r="FP563" s="143"/>
      <c r="FQ563" s="143"/>
      <c r="FR563" s="143"/>
      <c r="FS563" s="143"/>
      <c r="FT563" s="143"/>
      <c r="FU563" s="143"/>
      <c r="FV563" s="143"/>
      <c r="FW563" s="143"/>
      <c r="FX563" s="143"/>
      <c r="FY563" s="143"/>
      <c r="FZ563" s="143"/>
      <c r="GA563" s="143"/>
      <c r="GB563" s="143"/>
      <c r="GC563" s="143"/>
      <c r="GD563" s="143"/>
      <c r="GE563" s="143"/>
      <c r="GF563" s="143"/>
      <c r="GG563" s="143"/>
      <c r="GH563" s="143"/>
      <c r="GI563" s="143"/>
      <c r="GJ563" s="143"/>
      <c r="GK563" s="143"/>
      <c r="GL563" s="143"/>
      <c r="GM563" s="143"/>
      <c r="GN563" s="143"/>
      <c r="GO563" s="143"/>
      <c r="GP563" s="143"/>
      <c r="GQ563" s="143"/>
      <c r="GR563" s="143"/>
      <c r="GS563" s="143"/>
      <c r="GT563" s="143"/>
      <c r="GU563" s="143"/>
      <c r="GV563" s="143"/>
      <c r="GW563" s="143"/>
      <c r="GX563" s="143"/>
      <c r="GY563" s="143"/>
      <c r="GZ563" s="143"/>
      <c r="HA563" s="143"/>
      <c r="HB563" s="143"/>
      <c r="HC563" s="143"/>
      <c r="HD563" s="143"/>
      <c r="HE563" s="143"/>
      <c r="HF563" s="143"/>
      <c r="HG563" s="143"/>
      <c r="HH563" s="143"/>
      <c r="HI563" s="143"/>
      <c r="HJ563" s="143"/>
      <c r="HK563" s="143"/>
      <c r="HL563" s="143"/>
      <c r="HM563" s="143"/>
      <c r="HN563" s="143"/>
      <c r="HO563" s="143"/>
      <c r="HP563" s="143"/>
      <c r="HQ563" s="143"/>
      <c r="HR563" s="143"/>
      <c r="HS563" s="143"/>
      <c r="HT563" s="143"/>
      <c r="HU563" s="143"/>
      <c r="HV563" s="143"/>
      <c r="HW563" s="143"/>
      <c r="HX563" s="143"/>
      <c r="HY563" s="143"/>
      <c r="HZ563" s="143"/>
      <c r="IA563" s="143"/>
      <c r="IB563" s="143"/>
      <c r="IC563" s="143"/>
      <c r="ID563" s="143"/>
      <c r="IE563" s="143"/>
      <c r="IF563" s="143"/>
      <c r="IG563" s="143"/>
      <c r="IH563" s="143"/>
      <c r="II563" s="143"/>
      <c r="IJ563" s="143"/>
      <c r="IK563" s="143"/>
      <c r="IL563" s="143"/>
      <c r="IM563" s="143"/>
      <c r="IN563" s="143"/>
      <c r="IO563" s="143"/>
      <c r="IP563" s="143"/>
      <c r="IQ563" s="143"/>
      <c r="IR563" s="143"/>
      <c r="IS563" s="143"/>
      <c r="IT563" s="143"/>
      <c r="IU563" s="143"/>
      <c r="IV563" s="143"/>
    </row>
    <row r="564" spans="1:256" s="144" customFormat="1" ht="15.6" x14ac:dyDescent="0.25">
      <c r="A564" s="149">
        <v>45290</v>
      </c>
      <c r="B564" s="146" t="s">
        <v>590</v>
      </c>
      <c r="C564" s="146" t="s">
        <v>143</v>
      </c>
      <c r="D564" s="148">
        <v>45300</v>
      </c>
      <c r="E564" s="170" t="s">
        <v>604</v>
      </c>
      <c r="F564" s="156">
        <f>'2018-2019 Form'!F594</f>
        <v>0</v>
      </c>
      <c r="G564" s="156">
        <f t="shared" si="59"/>
        <v>0</v>
      </c>
      <c r="H564" s="156"/>
      <c r="I564" s="156">
        <f>F564</f>
        <v>0</v>
      </c>
      <c r="J564" s="173"/>
      <c r="K564" s="156"/>
      <c r="L564" s="173"/>
      <c r="M564" s="173"/>
      <c r="N564" s="173"/>
      <c r="O564" s="157"/>
      <c r="P564" s="143"/>
      <c r="Q564" s="143"/>
      <c r="R564" s="143"/>
      <c r="S564" s="143"/>
      <c r="T564" s="143"/>
      <c r="U564" s="143"/>
      <c r="V564" s="143"/>
      <c r="W564" s="143"/>
      <c r="X564" s="143"/>
      <c r="Y564" s="143"/>
      <c r="Z564" s="143"/>
      <c r="AA564" s="143"/>
      <c r="AB564" s="143"/>
      <c r="AC564" s="143"/>
      <c r="AD564" s="143"/>
      <c r="AE564" s="143"/>
      <c r="AF564" s="143"/>
      <c r="AG564" s="143"/>
      <c r="AH564" s="143"/>
      <c r="AI564" s="143"/>
      <c r="AJ564" s="143"/>
      <c r="AK564" s="143"/>
      <c r="AL564" s="143"/>
      <c r="AM564" s="143"/>
      <c r="AN564" s="143"/>
      <c r="AO564" s="143"/>
      <c r="AP564" s="143"/>
      <c r="AQ564" s="143"/>
      <c r="AR564" s="143"/>
      <c r="AS564" s="143"/>
      <c r="AT564" s="143"/>
      <c r="AU564" s="143"/>
      <c r="AV564" s="143"/>
      <c r="AW564" s="143"/>
      <c r="AX564" s="143"/>
      <c r="AY564" s="143"/>
      <c r="AZ564" s="143"/>
      <c r="BA564" s="143"/>
      <c r="BB564" s="143"/>
      <c r="BC564" s="143"/>
      <c r="BD564" s="143"/>
      <c r="BE564" s="143"/>
      <c r="BF564" s="143"/>
      <c r="BG564" s="143"/>
      <c r="BH564" s="143"/>
      <c r="BI564" s="143"/>
      <c r="BJ564" s="143"/>
      <c r="BK564" s="143"/>
      <c r="BL564" s="143"/>
      <c r="BM564" s="143"/>
      <c r="BN564" s="143"/>
      <c r="BO564" s="143"/>
      <c r="BP564" s="143"/>
      <c r="BQ564" s="143"/>
      <c r="BR564" s="143"/>
      <c r="BS564" s="143"/>
      <c r="BT564" s="143"/>
      <c r="BU564" s="143"/>
      <c r="BV564" s="143"/>
      <c r="BW564" s="143"/>
      <c r="BX564" s="143"/>
      <c r="BY564" s="143"/>
      <c r="BZ564" s="143"/>
      <c r="CA564" s="143"/>
      <c r="CB564" s="143"/>
      <c r="CC564" s="143"/>
      <c r="CD564" s="143"/>
      <c r="CE564" s="143"/>
      <c r="CF564" s="143"/>
      <c r="CG564" s="143"/>
      <c r="CH564" s="143"/>
      <c r="CI564" s="143"/>
      <c r="CJ564" s="143"/>
      <c r="CK564" s="143"/>
      <c r="CL564" s="143"/>
      <c r="CM564" s="143"/>
      <c r="CN564" s="143"/>
      <c r="CO564" s="143"/>
      <c r="CP564" s="143"/>
      <c r="CQ564" s="143"/>
      <c r="CR564" s="143"/>
      <c r="CS564" s="143"/>
      <c r="CT564" s="143"/>
      <c r="CU564" s="143"/>
      <c r="CV564" s="143"/>
      <c r="CW564" s="143"/>
      <c r="CX564" s="143"/>
      <c r="CY564" s="143"/>
      <c r="CZ564" s="143"/>
      <c r="DA564" s="143"/>
      <c r="DB564" s="143"/>
      <c r="DC564" s="143"/>
      <c r="DD564" s="143"/>
      <c r="DE564" s="143"/>
      <c r="DF564" s="143"/>
      <c r="DG564" s="143"/>
      <c r="DH564" s="143"/>
      <c r="DI564" s="143"/>
      <c r="DJ564" s="143"/>
      <c r="DK564" s="143"/>
      <c r="DL564" s="143"/>
      <c r="DM564" s="143"/>
      <c r="DN564" s="143"/>
      <c r="DO564" s="143"/>
      <c r="DP564" s="143"/>
      <c r="DQ564" s="143"/>
      <c r="DR564" s="143"/>
      <c r="DS564" s="143"/>
      <c r="DT564" s="143"/>
      <c r="DU564" s="143"/>
      <c r="DV564" s="143"/>
      <c r="DW564" s="143"/>
      <c r="DX564" s="143"/>
      <c r="DY564" s="143"/>
      <c r="DZ564" s="143"/>
      <c r="EA564" s="143"/>
      <c r="EB564" s="143"/>
      <c r="EC564" s="143"/>
      <c r="ED564" s="143"/>
      <c r="EE564" s="143"/>
      <c r="EF564" s="143"/>
      <c r="EG564" s="143"/>
      <c r="EH564" s="143"/>
      <c r="EI564" s="143"/>
      <c r="EJ564" s="143"/>
      <c r="EK564" s="143"/>
      <c r="EL564" s="143"/>
      <c r="EM564" s="143"/>
      <c r="EN564" s="143"/>
      <c r="EO564" s="143"/>
      <c r="EP564" s="143"/>
      <c r="EQ564" s="143"/>
      <c r="ER564" s="143"/>
      <c r="ES564" s="143"/>
      <c r="ET564" s="143"/>
      <c r="EU564" s="143"/>
      <c r="EV564" s="143"/>
      <c r="EW564" s="143"/>
      <c r="EX564" s="143"/>
      <c r="EY564" s="143"/>
      <c r="EZ564" s="143"/>
      <c r="FA564" s="143"/>
      <c r="FB564" s="143"/>
      <c r="FC564" s="143"/>
      <c r="FD564" s="143"/>
      <c r="FE564" s="143"/>
      <c r="FF564" s="143"/>
      <c r="FG564" s="143"/>
      <c r="FH564" s="143"/>
      <c r="FI564" s="143"/>
      <c r="FJ564" s="143"/>
      <c r="FK564" s="143"/>
      <c r="FL564" s="143"/>
      <c r="FM564" s="143"/>
      <c r="FN564" s="143"/>
      <c r="FO564" s="143"/>
      <c r="FP564" s="143"/>
      <c r="FQ564" s="143"/>
      <c r="FR564" s="143"/>
      <c r="FS564" s="143"/>
      <c r="FT564" s="143"/>
      <c r="FU564" s="143"/>
      <c r="FV564" s="143"/>
      <c r="FW564" s="143"/>
      <c r="FX564" s="143"/>
      <c r="FY564" s="143"/>
      <c r="FZ564" s="143"/>
      <c r="GA564" s="143"/>
      <c r="GB564" s="143"/>
      <c r="GC564" s="143"/>
      <c r="GD564" s="143"/>
      <c r="GE564" s="143"/>
      <c r="GF564" s="143"/>
      <c r="GG564" s="143"/>
      <c r="GH564" s="143"/>
      <c r="GI564" s="143"/>
      <c r="GJ564" s="143"/>
      <c r="GK564" s="143"/>
      <c r="GL564" s="143"/>
      <c r="GM564" s="143"/>
      <c r="GN564" s="143"/>
      <c r="GO564" s="143"/>
      <c r="GP564" s="143"/>
      <c r="GQ564" s="143"/>
      <c r="GR564" s="143"/>
      <c r="GS564" s="143"/>
      <c r="GT564" s="143"/>
      <c r="GU564" s="143"/>
      <c r="GV564" s="143"/>
      <c r="GW564" s="143"/>
      <c r="GX564" s="143"/>
      <c r="GY564" s="143"/>
      <c r="GZ564" s="143"/>
      <c r="HA564" s="143"/>
      <c r="HB564" s="143"/>
      <c r="HC564" s="143"/>
      <c r="HD564" s="143"/>
      <c r="HE564" s="143"/>
      <c r="HF564" s="143"/>
      <c r="HG564" s="143"/>
      <c r="HH564" s="143"/>
      <c r="HI564" s="143"/>
      <c r="HJ564" s="143"/>
      <c r="HK564" s="143"/>
      <c r="HL564" s="143"/>
      <c r="HM564" s="143"/>
      <c r="HN564" s="143"/>
      <c r="HO564" s="143"/>
      <c r="HP564" s="143"/>
      <c r="HQ564" s="143"/>
      <c r="HR564" s="143"/>
      <c r="HS564" s="143"/>
      <c r="HT564" s="143"/>
      <c r="HU564" s="143"/>
      <c r="HV564" s="143"/>
      <c r="HW564" s="143"/>
      <c r="HX564" s="143"/>
      <c r="HY564" s="143"/>
      <c r="HZ564" s="143"/>
      <c r="IA564" s="143"/>
      <c r="IB564" s="143"/>
      <c r="IC564" s="143"/>
      <c r="ID564" s="143"/>
      <c r="IE564" s="143"/>
      <c r="IF564" s="143"/>
      <c r="IG564" s="143"/>
      <c r="IH564" s="143"/>
      <c r="II564" s="143"/>
      <c r="IJ564" s="143"/>
      <c r="IK564" s="143"/>
      <c r="IL564" s="143"/>
      <c r="IM564" s="143"/>
      <c r="IN564" s="143"/>
      <c r="IO564" s="143"/>
      <c r="IP564" s="143"/>
      <c r="IQ564" s="143"/>
      <c r="IR564" s="143"/>
      <c r="IS564" s="143"/>
      <c r="IT564" s="143"/>
      <c r="IU564" s="143"/>
      <c r="IV564" s="143"/>
    </row>
    <row r="565" spans="1:256" s="144" customFormat="1" ht="15.6" x14ac:dyDescent="0.25">
      <c r="A565" s="149">
        <v>45291</v>
      </c>
      <c r="B565" s="146" t="s">
        <v>590</v>
      </c>
      <c r="C565" s="146" t="s">
        <v>145</v>
      </c>
      <c r="D565" s="148">
        <v>45300</v>
      </c>
      <c r="E565" s="170" t="s">
        <v>605</v>
      </c>
      <c r="F565" s="156">
        <f>'2018-2019 Form'!F595</f>
        <v>0</v>
      </c>
      <c r="G565" s="156">
        <f t="shared" si="59"/>
        <v>0</v>
      </c>
      <c r="H565" s="156"/>
      <c r="I565" s="156">
        <f>F565</f>
        <v>0</v>
      </c>
      <c r="J565" s="173"/>
      <c r="K565" s="156"/>
      <c r="L565" s="173"/>
      <c r="M565" s="173"/>
      <c r="N565" s="173"/>
      <c r="O565" s="157"/>
      <c r="P565" s="143"/>
      <c r="Q565" s="143"/>
      <c r="R565" s="143"/>
      <c r="S565" s="143"/>
      <c r="T565" s="143"/>
      <c r="U565" s="143"/>
      <c r="V565" s="143"/>
      <c r="W565" s="143"/>
      <c r="X565" s="143"/>
      <c r="Y565" s="143"/>
      <c r="Z565" s="143"/>
      <c r="AA565" s="143"/>
      <c r="AB565" s="143"/>
      <c r="AC565" s="143"/>
      <c r="AD565" s="143"/>
      <c r="AE565" s="143"/>
      <c r="AF565" s="143"/>
      <c r="AG565" s="143"/>
      <c r="AH565" s="143"/>
      <c r="AI565" s="143"/>
      <c r="AJ565" s="143"/>
      <c r="AK565" s="143"/>
      <c r="AL565" s="143"/>
      <c r="AM565" s="143"/>
      <c r="AN565" s="143"/>
      <c r="AO565" s="143"/>
      <c r="AP565" s="143"/>
      <c r="AQ565" s="143"/>
      <c r="AR565" s="143"/>
      <c r="AS565" s="143"/>
      <c r="AT565" s="143"/>
      <c r="AU565" s="143"/>
      <c r="AV565" s="143"/>
      <c r="AW565" s="143"/>
      <c r="AX565" s="143"/>
      <c r="AY565" s="143"/>
      <c r="AZ565" s="143"/>
      <c r="BA565" s="143"/>
      <c r="BB565" s="143"/>
      <c r="BC565" s="143"/>
      <c r="BD565" s="143"/>
      <c r="BE565" s="143"/>
      <c r="BF565" s="143"/>
      <c r="BG565" s="143"/>
      <c r="BH565" s="143"/>
      <c r="BI565" s="143"/>
      <c r="BJ565" s="143"/>
      <c r="BK565" s="143"/>
      <c r="BL565" s="143"/>
      <c r="BM565" s="143"/>
      <c r="BN565" s="143"/>
      <c r="BO565" s="143"/>
      <c r="BP565" s="143"/>
      <c r="BQ565" s="143"/>
      <c r="BR565" s="143"/>
      <c r="BS565" s="143"/>
      <c r="BT565" s="143"/>
      <c r="BU565" s="143"/>
      <c r="BV565" s="143"/>
      <c r="BW565" s="143"/>
      <c r="BX565" s="143"/>
      <c r="BY565" s="143"/>
      <c r="BZ565" s="143"/>
      <c r="CA565" s="143"/>
      <c r="CB565" s="143"/>
      <c r="CC565" s="143"/>
      <c r="CD565" s="143"/>
      <c r="CE565" s="143"/>
      <c r="CF565" s="143"/>
      <c r="CG565" s="143"/>
      <c r="CH565" s="143"/>
      <c r="CI565" s="143"/>
      <c r="CJ565" s="143"/>
      <c r="CK565" s="143"/>
      <c r="CL565" s="143"/>
      <c r="CM565" s="143"/>
      <c r="CN565" s="143"/>
      <c r="CO565" s="143"/>
      <c r="CP565" s="143"/>
      <c r="CQ565" s="143"/>
      <c r="CR565" s="143"/>
      <c r="CS565" s="143"/>
      <c r="CT565" s="143"/>
      <c r="CU565" s="143"/>
      <c r="CV565" s="143"/>
      <c r="CW565" s="143"/>
      <c r="CX565" s="143"/>
      <c r="CY565" s="143"/>
      <c r="CZ565" s="143"/>
      <c r="DA565" s="143"/>
      <c r="DB565" s="143"/>
      <c r="DC565" s="143"/>
      <c r="DD565" s="143"/>
      <c r="DE565" s="143"/>
      <c r="DF565" s="143"/>
      <c r="DG565" s="143"/>
      <c r="DH565" s="143"/>
      <c r="DI565" s="143"/>
      <c r="DJ565" s="143"/>
      <c r="DK565" s="143"/>
      <c r="DL565" s="143"/>
      <c r="DM565" s="143"/>
      <c r="DN565" s="143"/>
      <c r="DO565" s="143"/>
      <c r="DP565" s="143"/>
      <c r="DQ565" s="143"/>
      <c r="DR565" s="143"/>
      <c r="DS565" s="143"/>
      <c r="DT565" s="143"/>
      <c r="DU565" s="143"/>
      <c r="DV565" s="143"/>
      <c r="DW565" s="143"/>
      <c r="DX565" s="143"/>
      <c r="DY565" s="143"/>
      <c r="DZ565" s="143"/>
      <c r="EA565" s="143"/>
      <c r="EB565" s="143"/>
      <c r="EC565" s="143"/>
      <c r="ED565" s="143"/>
      <c r="EE565" s="143"/>
      <c r="EF565" s="143"/>
      <c r="EG565" s="143"/>
      <c r="EH565" s="143"/>
      <c r="EI565" s="143"/>
      <c r="EJ565" s="143"/>
      <c r="EK565" s="143"/>
      <c r="EL565" s="143"/>
      <c r="EM565" s="143"/>
      <c r="EN565" s="143"/>
      <c r="EO565" s="143"/>
      <c r="EP565" s="143"/>
      <c r="EQ565" s="143"/>
      <c r="ER565" s="143"/>
      <c r="ES565" s="143"/>
      <c r="ET565" s="143"/>
      <c r="EU565" s="143"/>
      <c r="EV565" s="143"/>
      <c r="EW565" s="143"/>
      <c r="EX565" s="143"/>
      <c r="EY565" s="143"/>
      <c r="EZ565" s="143"/>
      <c r="FA565" s="143"/>
      <c r="FB565" s="143"/>
      <c r="FC565" s="143"/>
      <c r="FD565" s="143"/>
      <c r="FE565" s="143"/>
      <c r="FF565" s="143"/>
      <c r="FG565" s="143"/>
      <c r="FH565" s="143"/>
      <c r="FI565" s="143"/>
      <c r="FJ565" s="143"/>
      <c r="FK565" s="143"/>
      <c r="FL565" s="143"/>
      <c r="FM565" s="143"/>
      <c r="FN565" s="143"/>
      <c r="FO565" s="143"/>
      <c r="FP565" s="143"/>
      <c r="FQ565" s="143"/>
      <c r="FR565" s="143"/>
      <c r="FS565" s="143"/>
      <c r="FT565" s="143"/>
      <c r="FU565" s="143"/>
      <c r="FV565" s="143"/>
      <c r="FW565" s="143"/>
      <c r="FX565" s="143"/>
      <c r="FY565" s="143"/>
      <c r="FZ565" s="143"/>
      <c r="GA565" s="143"/>
      <c r="GB565" s="143"/>
      <c r="GC565" s="143"/>
      <c r="GD565" s="143"/>
      <c r="GE565" s="143"/>
      <c r="GF565" s="143"/>
      <c r="GG565" s="143"/>
      <c r="GH565" s="143"/>
      <c r="GI565" s="143"/>
      <c r="GJ565" s="143"/>
      <c r="GK565" s="143"/>
      <c r="GL565" s="143"/>
      <c r="GM565" s="143"/>
      <c r="GN565" s="143"/>
      <c r="GO565" s="143"/>
      <c r="GP565" s="143"/>
      <c r="GQ565" s="143"/>
      <c r="GR565" s="143"/>
      <c r="GS565" s="143"/>
      <c r="GT565" s="143"/>
      <c r="GU565" s="143"/>
      <c r="GV565" s="143"/>
      <c r="GW565" s="143"/>
      <c r="GX565" s="143"/>
      <c r="GY565" s="143"/>
      <c r="GZ565" s="143"/>
      <c r="HA565" s="143"/>
      <c r="HB565" s="143"/>
      <c r="HC565" s="143"/>
      <c r="HD565" s="143"/>
      <c r="HE565" s="143"/>
      <c r="HF565" s="143"/>
      <c r="HG565" s="143"/>
      <c r="HH565" s="143"/>
      <c r="HI565" s="143"/>
      <c r="HJ565" s="143"/>
      <c r="HK565" s="143"/>
      <c r="HL565" s="143"/>
      <c r="HM565" s="143"/>
      <c r="HN565" s="143"/>
      <c r="HO565" s="143"/>
      <c r="HP565" s="143"/>
      <c r="HQ565" s="143"/>
      <c r="HR565" s="143"/>
      <c r="HS565" s="143"/>
      <c r="HT565" s="143"/>
      <c r="HU565" s="143"/>
      <c r="HV565" s="143"/>
      <c r="HW565" s="143"/>
      <c r="HX565" s="143"/>
      <c r="HY565" s="143"/>
      <c r="HZ565" s="143"/>
      <c r="IA565" s="143"/>
      <c r="IB565" s="143"/>
      <c r="IC565" s="143"/>
      <c r="ID565" s="143"/>
      <c r="IE565" s="143"/>
      <c r="IF565" s="143"/>
      <c r="IG565" s="143"/>
      <c r="IH565" s="143"/>
      <c r="II565" s="143"/>
      <c r="IJ565" s="143"/>
      <c r="IK565" s="143"/>
      <c r="IL565" s="143"/>
      <c r="IM565" s="143"/>
      <c r="IN565" s="143"/>
      <c r="IO565" s="143"/>
      <c r="IP565" s="143"/>
      <c r="IQ565" s="143"/>
      <c r="IR565" s="143"/>
      <c r="IS565" s="143"/>
      <c r="IT565" s="143"/>
      <c r="IU565" s="143"/>
      <c r="IV565" s="143"/>
    </row>
    <row r="566" spans="1:256" s="144" customFormat="1" ht="15.6" x14ac:dyDescent="0.25">
      <c r="A566" s="149">
        <v>45292</v>
      </c>
      <c r="B566" s="146" t="s">
        <v>590</v>
      </c>
      <c r="C566" s="150" t="s">
        <v>15</v>
      </c>
      <c r="D566" s="148">
        <v>45300</v>
      </c>
      <c r="E566" s="170" t="s">
        <v>606</v>
      </c>
      <c r="F566" s="156">
        <f>'2018-2019 Form'!F596</f>
        <v>0</v>
      </c>
      <c r="G566" s="143"/>
      <c r="H566" s="156"/>
      <c r="I566" s="143"/>
      <c r="J566" s="173"/>
      <c r="K566" s="156"/>
      <c r="L566" s="173"/>
      <c r="M566" s="173"/>
      <c r="N566" s="173"/>
      <c r="O566" s="156">
        <f>F566</f>
        <v>0</v>
      </c>
      <c r="P566" s="143"/>
      <c r="Q566" s="143"/>
      <c r="R566" s="143"/>
      <c r="S566" s="143"/>
      <c r="T566" s="143"/>
      <c r="U566" s="143"/>
      <c r="V566" s="143"/>
      <c r="W566" s="143"/>
      <c r="X566" s="143"/>
      <c r="Y566" s="143"/>
      <c r="Z566" s="143"/>
      <c r="AA566" s="143"/>
      <c r="AB566" s="143"/>
      <c r="AC566" s="143"/>
      <c r="AD566" s="143"/>
      <c r="AE566" s="143"/>
      <c r="AF566" s="143"/>
      <c r="AG566" s="143"/>
      <c r="AH566" s="143"/>
      <c r="AI566" s="143"/>
      <c r="AJ566" s="143"/>
      <c r="AK566" s="143"/>
      <c r="AL566" s="143"/>
      <c r="AM566" s="143"/>
      <c r="AN566" s="143"/>
      <c r="AO566" s="143"/>
      <c r="AP566" s="143"/>
      <c r="AQ566" s="143"/>
      <c r="AR566" s="143"/>
      <c r="AS566" s="143"/>
      <c r="AT566" s="143"/>
      <c r="AU566" s="143"/>
      <c r="AV566" s="143"/>
      <c r="AW566" s="143"/>
      <c r="AX566" s="143"/>
      <c r="AY566" s="143"/>
      <c r="AZ566" s="143"/>
      <c r="BA566" s="143"/>
      <c r="BB566" s="143"/>
      <c r="BC566" s="143"/>
      <c r="BD566" s="143"/>
      <c r="BE566" s="143"/>
      <c r="BF566" s="143"/>
      <c r="BG566" s="143"/>
      <c r="BH566" s="143"/>
      <c r="BI566" s="143"/>
      <c r="BJ566" s="143"/>
      <c r="BK566" s="143"/>
      <c r="BL566" s="143"/>
      <c r="BM566" s="143"/>
      <c r="BN566" s="143"/>
      <c r="BO566" s="143"/>
      <c r="BP566" s="143"/>
      <c r="BQ566" s="143"/>
      <c r="BR566" s="143"/>
      <c r="BS566" s="143"/>
      <c r="BT566" s="143"/>
      <c r="BU566" s="143"/>
      <c r="BV566" s="143"/>
      <c r="BW566" s="143"/>
      <c r="BX566" s="143"/>
      <c r="BY566" s="143"/>
      <c r="BZ566" s="143"/>
      <c r="CA566" s="143"/>
      <c r="CB566" s="143"/>
      <c r="CC566" s="143"/>
      <c r="CD566" s="143"/>
      <c r="CE566" s="143"/>
      <c r="CF566" s="143"/>
      <c r="CG566" s="143"/>
      <c r="CH566" s="143"/>
      <c r="CI566" s="143"/>
      <c r="CJ566" s="143"/>
      <c r="CK566" s="143"/>
      <c r="CL566" s="143"/>
      <c r="CM566" s="143"/>
      <c r="CN566" s="143"/>
      <c r="CO566" s="143"/>
      <c r="CP566" s="143"/>
      <c r="CQ566" s="143"/>
      <c r="CR566" s="143"/>
      <c r="CS566" s="143"/>
      <c r="CT566" s="143"/>
      <c r="CU566" s="143"/>
      <c r="CV566" s="143"/>
      <c r="CW566" s="143"/>
      <c r="CX566" s="143"/>
      <c r="CY566" s="143"/>
      <c r="CZ566" s="143"/>
      <c r="DA566" s="143"/>
      <c r="DB566" s="143"/>
      <c r="DC566" s="143"/>
      <c r="DD566" s="143"/>
      <c r="DE566" s="143"/>
      <c r="DF566" s="143"/>
      <c r="DG566" s="143"/>
      <c r="DH566" s="143"/>
      <c r="DI566" s="143"/>
      <c r="DJ566" s="143"/>
      <c r="DK566" s="143"/>
      <c r="DL566" s="143"/>
      <c r="DM566" s="143"/>
      <c r="DN566" s="143"/>
      <c r="DO566" s="143"/>
      <c r="DP566" s="143"/>
      <c r="DQ566" s="143"/>
      <c r="DR566" s="143"/>
      <c r="DS566" s="143"/>
      <c r="DT566" s="143"/>
      <c r="DU566" s="143"/>
      <c r="DV566" s="143"/>
      <c r="DW566" s="143"/>
      <c r="DX566" s="143"/>
      <c r="DY566" s="143"/>
      <c r="DZ566" s="143"/>
      <c r="EA566" s="143"/>
      <c r="EB566" s="143"/>
      <c r="EC566" s="143"/>
      <c r="ED566" s="143"/>
      <c r="EE566" s="143"/>
      <c r="EF566" s="143"/>
      <c r="EG566" s="143"/>
      <c r="EH566" s="143"/>
      <c r="EI566" s="143"/>
      <c r="EJ566" s="143"/>
      <c r="EK566" s="143"/>
      <c r="EL566" s="143"/>
      <c r="EM566" s="143"/>
      <c r="EN566" s="143"/>
      <c r="EO566" s="143"/>
      <c r="EP566" s="143"/>
      <c r="EQ566" s="143"/>
      <c r="ER566" s="143"/>
      <c r="ES566" s="143"/>
      <c r="ET566" s="143"/>
      <c r="EU566" s="143"/>
      <c r="EV566" s="143"/>
      <c r="EW566" s="143"/>
      <c r="EX566" s="143"/>
      <c r="EY566" s="143"/>
      <c r="EZ566" s="143"/>
      <c r="FA566" s="143"/>
      <c r="FB566" s="143"/>
      <c r="FC566" s="143"/>
      <c r="FD566" s="143"/>
      <c r="FE566" s="143"/>
      <c r="FF566" s="143"/>
      <c r="FG566" s="143"/>
      <c r="FH566" s="143"/>
      <c r="FI566" s="143"/>
      <c r="FJ566" s="143"/>
      <c r="FK566" s="143"/>
      <c r="FL566" s="143"/>
      <c r="FM566" s="143"/>
      <c r="FN566" s="143"/>
      <c r="FO566" s="143"/>
      <c r="FP566" s="143"/>
      <c r="FQ566" s="143"/>
      <c r="FR566" s="143"/>
      <c r="FS566" s="143"/>
      <c r="FT566" s="143"/>
      <c r="FU566" s="143"/>
      <c r="FV566" s="143"/>
      <c r="FW566" s="143"/>
      <c r="FX566" s="143"/>
      <c r="FY566" s="143"/>
      <c r="FZ566" s="143"/>
      <c r="GA566" s="143"/>
      <c r="GB566" s="143"/>
      <c r="GC566" s="143"/>
      <c r="GD566" s="143"/>
      <c r="GE566" s="143"/>
      <c r="GF566" s="143"/>
      <c r="GG566" s="143"/>
      <c r="GH566" s="143"/>
      <c r="GI566" s="143"/>
      <c r="GJ566" s="143"/>
      <c r="GK566" s="143"/>
      <c r="GL566" s="143"/>
      <c r="GM566" s="143"/>
      <c r="GN566" s="143"/>
      <c r="GO566" s="143"/>
      <c r="GP566" s="143"/>
      <c r="GQ566" s="143"/>
      <c r="GR566" s="143"/>
      <c r="GS566" s="143"/>
      <c r="GT566" s="143"/>
      <c r="GU566" s="143"/>
      <c r="GV566" s="143"/>
      <c r="GW566" s="143"/>
      <c r="GX566" s="143"/>
      <c r="GY566" s="143"/>
      <c r="GZ566" s="143"/>
      <c r="HA566" s="143"/>
      <c r="HB566" s="143"/>
      <c r="HC566" s="143"/>
      <c r="HD566" s="143"/>
      <c r="HE566" s="143"/>
      <c r="HF566" s="143"/>
      <c r="HG566" s="143"/>
      <c r="HH566" s="143"/>
      <c r="HI566" s="143"/>
      <c r="HJ566" s="143"/>
      <c r="HK566" s="143"/>
      <c r="HL566" s="143"/>
      <c r="HM566" s="143"/>
      <c r="HN566" s="143"/>
      <c r="HO566" s="143"/>
      <c r="HP566" s="143"/>
      <c r="HQ566" s="143"/>
      <c r="HR566" s="143"/>
      <c r="HS566" s="143"/>
      <c r="HT566" s="143"/>
      <c r="HU566" s="143"/>
      <c r="HV566" s="143"/>
      <c r="HW566" s="143"/>
      <c r="HX566" s="143"/>
      <c r="HY566" s="143"/>
      <c r="HZ566" s="143"/>
      <c r="IA566" s="143"/>
      <c r="IB566" s="143"/>
      <c r="IC566" s="143"/>
      <c r="ID566" s="143"/>
      <c r="IE566" s="143"/>
      <c r="IF566" s="143"/>
      <c r="IG566" s="143"/>
      <c r="IH566" s="143"/>
      <c r="II566" s="143"/>
      <c r="IJ566" s="143"/>
      <c r="IK566" s="143"/>
      <c r="IL566" s="143"/>
      <c r="IM566" s="143"/>
      <c r="IN566" s="143"/>
      <c r="IO566" s="143"/>
      <c r="IP566" s="143"/>
      <c r="IQ566" s="143"/>
      <c r="IR566" s="143"/>
      <c r="IS566" s="143"/>
      <c r="IT566" s="143"/>
      <c r="IU566" s="143"/>
      <c r="IV566" s="143"/>
    </row>
    <row r="567" spans="1:256" s="144" customFormat="1" ht="15.6" x14ac:dyDescent="0.25">
      <c r="A567" s="149">
        <v>45293</v>
      </c>
      <c r="B567" s="146" t="s">
        <v>590</v>
      </c>
      <c r="C567" s="146" t="s">
        <v>147</v>
      </c>
      <c r="D567" s="148">
        <v>45300</v>
      </c>
      <c r="E567" s="170" t="s">
        <v>607</v>
      </c>
      <c r="F567" s="156">
        <f>'2018-2019 Form'!F597</f>
        <v>0</v>
      </c>
      <c r="G567" s="156">
        <f t="shared" si="59"/>
        <v>0</v>
      </c>
      <c r="H567" s="156"/>
      <c r="I567" s="156">
        <f>F567</f>
        <v>0</v>
      </c>
      <c r="J567" s="173"/>
      <c r="K567" s="156"/>
      <c r="L567" s="173"/>
      <c r="M567" s="173"/>
      <c r="N567" s="173"/>
      <c r="O567" s="157"/>
      <c r="P567" s="143"/>
      <c r="Q567" s="143"/>
      <c r="R567" s="143"/>
      <c r="S567" s="143"/>
      <c r="T567" s="143"/>
      <c r="U567" s="143"/>
      <c r="V567" s="143"/>
      <c r="W567" s="143"/>
      <c r="X567" s="143"/>
      <c r="Y567" s="143"/>
      <c r="Z567" s="143"/>
      <c r="AA567" s="143"/>
      <c r="AB567" s="143"/>
      <c r="AC567" s="143"/>
      <c r="AD567" s="143"/>
      <c r="AE567" s="143"/>
      <c r="AF567" s="143"/>
      <c r="AG567" s="143"/>
      <c r="AH567" s="143"/>
      <c r="AI567" s="143"/>
      <c r="AJ567" s="143"/>
      <c r="AK567" s="143"/>
      <c r="AL567" s="143"/>
      <c r="AM567" s="143"/>
      <c r="AN567" s="143"/>
      <c r="AO567" s="143"/>
      <c r="AP567" s="143"/>
      <c r="AQ567" s="143"/>
      <c r="AR567" s="143"/>
      <c r="AS567" s="143"/>
      <c r="AT567" s="143"/>
      <c r="AU567" s="143"/>
      <c r="AV567" s="143"/>
      <c r="AW567" s="143"/>
      <c r="AX567" s="143"/>
      <c r="AY567" s="143"/>
      <c r="AZ567" s="143"/>
      <c r="BA567" s="143"/>
      <c r="BB567" s="143"/>
      <c r="BC567" s="143"/>
      <c r="BD567" s="143"/>
      <c r="BE567" s="143"/>
      <c r="BF567" s="143"/>
      <c r="BG567" s="143"/>
      <c r="BH567" s="143"/>
      <c r="BI567" s="143"/>
      <c r="BJ567" s="143"/>
      <c r="BK567" s="143"/>
      <c r="BL567" s="143"/>
      <c r="BM567" s="143"/>
      <c r="BN567" s="143"/>
      <c r="BO567" s="143"/>
      <c r="BP567" s="143"/>
      <c r="BQ567" s="143"/>
      <c r="BR567" s="143"/>
      <c r="BS567" s="143"/>
      <c r="BT567" s="143"/>
      <c r="BU567" s="143"/>
      <c r="BV567" s="143"/>
      <c r="BW567" s="143"/>
      <c r="BX567" s="143"/>
      <c r="BY567" s="143"/>
      <c r="BZ567" s="143"/>
      <c r="CA567" s="143"/>
      <c r="CB567" s="143"/>
      <c r="CC567" s="143"/>
      <c r="CD567" s="143"/>
      <c r="CE567" s="143"/>
      <c r="CF567" s="143"/>
      <c r="CG567" s="143"/>
      <c r="CH567" s="143"/>
      <c r="CI567" s="143"/>
      <c r="CJ567" s="143"/>
      <c r="CK567" s="143"/>
      <c r="CL567" s="143"/>
      <c r="CM567" s="143"/>
      <c r="CN567" s="143"/>
      <c r="CO567" s="143"/>
      <c r="CP567" s="143"/>
      <c r="CQ567" s="143"/>
      <c r="CR567" s="143"/>
      <c r="CS567" s="143"/>
      <c r="CT567" s="143"/>
      <c r="CU567" s="143"/>
      <c r="CV567" s="143"/>
      <c r="CW567" s="143"/>
      <c r="CX567" s="143"/>
      <c r="CY567" s="143"/>
      <c r="CZ567" s="143"/>
      <c r="DA567" s="143"/>
      <c r="DB567" s="143"/>
      <c r="DC567" s="143"/>
      <c r="DD567" s="143"/>
      <c r="DE567" s="143"/>
      <c r="DF567" s="143"/>
      <c r="DG567" s="143"/>
      <c r="DH567" s="143"/>
      <c r="DI567" s="143"/>
      <c r="DJ567" s="143"/>
      <c r="DK567" s="143"/>
      <c r="DL567" s="143"/>
      <c r="DM567" s="143"/>
      <c r="DN567" s="143"/>
      <c r="DO567" s="143"/>
      <c r="DP567" s="143"/>
      <c r="DQ567" s="143"/>
      <c r="DR567" s="143"/>
      <c r="DS567" s="143"/>
      <c r="DT567" s="143"/>
      <c r="DU567" s="143"/>
      <c r="DV567" s="143"/>
      <c r="DW567" s="143"/>
      <c r="DX567" s="143"/>
      <c r="DY567" s="143"/>
      <c r="DZ567" s="143"/>
      <c r="EA567" s="143"/>
      <c r="EB567" s="143"/>
      <c r="EC567" s="143"/>
      <c r="ED567" s="143"/>
      <c r="EE567" s="143"/>
      <c r="EF567" s="143"/>
      <c r="EG567" s="143"/>
      <c r="EH567" s="143"/>
      <c r="EI567" s="143"/>
      <c r="EJ567" s="143"/>
      <c r="EK567" s="143"/>
      <c r="EL567" s="143"/>
      <c r="EM567" s="143"/>
      <c r="EN567" s="143"/>
      <c r="EO567" s="143"/>
      <c r="EP567" s="143"/>
      <c r="EQ567" s="143"/>
      <c r="ER567" s="143"/>
      <c r="ES567" s="143"/>
      <c r="ET567" s="143"/>
      <c r="EU567" s="143"/>
      <c r="EV567" s="143"/>
      <c r="EW567" s="143"/>
      <c r="EX567" s="143"/>
      <c r="EY567" s="143"/>
      <c r="EZ567" s="143"/>
      <c r="FA567" s="143"/>
      <c r="FB567" s="143"/>
      <c r="FC567" s="143"/>
      <c r="FD567" s="143"/>
      <c r="FE567" s="143"/>
      <c r="FF567" s="143"/>
      <c r="FG567" s="143"/>
      <c r="FH567" s="143"/>
      <c r="FI567" s="143"/>
      <c r="FJ567" s="143"/>
      <c r="FK567" s="143"/>
      <c r="FL567" s="143"/>
      <c r="FM567" s="143"/>
      <c r="FN567" s="143"/>
      <c r="FO567" s="143"/>
      <c r="FP567" s="143"/>
      <c r="FQ567" s="143"/>
      <c r="FR567" s="143"/>
      <c r="FS567" s="143"/>
      <c r="FT567" s="143"/>
      <c r="FU567" s="143"/>
      <c r="FV567" s="143"/>
      <c r="FW567" s="143"/>
      <c r="FX567" s="143"/>
      <c r="FY567" s="143"/>
      <c r="FZ567" s="143"/>
      <c r="GA567" s="143"/>
      <c r="GB567" s="143"/>
      <c r="GC567" s="143"/>
      <c r="GD567" s="143"/>
      <c r="GE567" s="143"/>
      <c r="GF567" s="143"/>
      <c r="GG567" s="143"/>
      <c r="GH567" s="143"/>
      <c r="GI567" s="143"/>
      <c r="GJ567" s="143"/>
      <c r="GK567" s="143"/>
      <c r="GL567" s="143"/>
      <c r="GM567" s="143"/>
      <c r="GN567" s="143"/>
      <c r="GO567" s="143"/>
      <c r="GP567" s="143"/>
      <c r="GQ567" s="143"/>
      <c r="GR567" s="143"/>
      <c r="GS567" s="143"/>
      <c r="GT567" s="143"/>
      <c r="GU567" s="143"/>
      <c r="GV567" s="143"/>
      <c r="GW567" s="143"/>
      <c r="GX567" s="143"/>
      <c r="GY567" s="143"/>
      <c r="GZ567" s="143"/>
      <c r="HA567" s="143"/>
      <c r="HB567" s="143"/>
      <c r="HC567" s="143"/>
      <c r="HD567" s="143"/>
      <c r="HE567" s="143"/>
      <c r="HF567" s="143"/>
      <c r="HG567" s="143"/>
      <c r="HH567" s="143"/>
      <c r="HI567" s="143"/>
      <c r="HJ567" s="143"/>
      <c r="HK567" s="143"/>
      <c r="HL567" s="143"/>
      <c r="HM567" s="143"/>
      <c r="HN567" s="143"/>
      <c r="HO567" s="143"/>
      <c r="HP567" s="143"/>
      <c r="HQ567" s="143"/>
      <c r="HR567" s="143"/>
      <c r="HS567" s="143"/>
      <c r="HT567" s="143"/>
      <c r="HU567" s="143"/>
      <c r="HV567" s="143"/>
      <c r="HW567" s="143"/>
      <c r="HX567" s="143"/>
      <c r="HY567" s="143"/>
      <c r="HZ567" s="143"/>
      <c r="IA567" s="143"/>
      <c r="IB567" s="143"/>
      <c r="IC567" s="143"/>
      <c r="ID567" s="143"/>
      <c r="IE567" s="143"/>
      <c r="IF567" s="143"/>
      <c r="IG567" s="143"/>
      <c r="IH567" s="143"/>
      <c r="II567" s="143"/>
      <c r="IJ567" s="143"/>
      <c r="IK567" s="143"/>
      <c r="IL567" s="143"/>
      <c r="IM567" s="143"/>
      <c r="IN567" s="143"/>
      <c r="IO567" s="143"/>
      <c r="IP567" s="143"/>
      <c r="IQ567" s="143"/>
      <c r="IR567" s="143"/>
      <c r="IS567" s="143"/>
      <c r="IT567" s="143"/>
      <c r="IU567" s="143"/>
      <c r="IV567" s="143"/>
    </row>
    <row r="568" spans="1:256" s="144" customFormat="1" ht="15.6" x14ac:dyDescent="0.25">
      <c r="A568" s="149">
        <v>45294</v>
      </c>
      <c r="B568" s="146" t="s">
        <v>590</v>
      </c>
      <c r="C568" s="146" t="s">
        <v>149</v>
      </c>
      <c r="D568" s="148">
        <v>45300</v>
      </c>
      <c r="E568" s="170" t="s">
        <v>608</v>
      </c>
      <c r="F568" s="156">
        <f>'2018-2019 Form'!F598</f>
        <v>0</v>
      </c>
      <c r="G568" s="156">
        <f t="shared" si="59"/>
        <v>0</v>
      </c>
      <c r="H568" s="156"/>
      <c r="I568" s="156">
        <f t="shared" ref="I568:I575" si="60">F568</f>
        <v>0</v>
      </c>
      <c r="J568" s="173"/>
      <c r="K568" s="156"/>
      <c r="L568" s="173"/>
      <c r="M568" s="173"/>
      <c r="N568" s="173"/>
      <c r="O568" s="157"/>
      <c r="P568" s="143"/>
      <c r="Q568" s="143"/>
      <c r="R568" s="143"/>
      <c r="S568" s="143"/>
      <c r="T568" s="143"/>
      <c r="U568" s="143"/>
      <c r="V568" s="143"/>
      <c r="W568" s="143"/>
      <c r="X568" s="143"/>
      <c r="Y568" s="143"/>
      <c r="Z568" s="143"/>
      <c r="AA568" s="143"/>
      <c r="AB568" s="143"/>
      <c r="AC568" s="143"/>
      <c r="AD568" s="143"/>
      <c r="AE568" s="143"/>
      <c r="AF568" s="143"/>
      <c r="AG568" s="143"/>
      <c r="AH568" s="143"/>
      <c r="AI568" s="143"/>
      <c r="AJ568" s="143"/>
      <c r="AK568" s="143"/>
      <c r="AL568" s="143"/>
      <c r="AM568" s="143"/>
      <c r="AN568" s="143"/>
      <c r="AO568" s="143"/>
      <c r="AP568" s="143"/>
      <c r="AQ568" s="143"/>
      <c r="AR568" s="143"/>
      <c r="AS568" s="143"/>
      <c r="AT568" s="143"/>
      <c r="AU568" s="143"/>
      <c r="AV568" s="143"/>
      <c r="AW568" s="143"/>
      <c r="AX568" s="143"/>
      <c r="AY568" s="143"/>
      <c r="AZ568" s="143"/>
      <c r="BA568" s="143"/>
      <c r="BB568" s="143"/>
      <c r="BC568" s="143"/>
      <c r="BD568" s="143"/>
      <c r="BE568" s="143"/>
      <c r="BF568" s="143"/>
      <c r="BG568" s="143"/>
      <c r="BH568" s="143"/>
      <c r="BI568" s="143"/>
      <c r="BJ568" s="143"/>
      <c r="BK568" s="143"/>
      <c r="BL568" s="143"/>
      <c r="BM568" s="143"/>
      <c r="BN568" s="143"/>
      <c r="BO568" s="143"/>
      <c r="BP568" s="143"/>
      <c r="BQ568" s="143"/>
      <c r="BR568" s="143"/>
      <c r="BS568" s="143"/>
      <c r="BT568" s="143"/>
      <c r="BU568" s="143"/>
      <c r="BV568" s="143"/>
      <c r="BW568" s="143"/>
      <c r="BX568" s="143"/>
      <c r="BY568" s="143"/>
      <c r="BZ568" s="143"/>
      <c r="CA568" s="143"/>
      <c r="CB568" s="143"/>
      <c r="CC568" s="143"/>
      <c r="CD568" s="143"/>
      <c r="CE568" s="143"/>
      <c r="CF568" s="143"/>
      <c r="CG568" s="143"/>
      <c r="CH568" s="143"/>
      <c r="CI568" s="143"/>
      <c r="CJ568" s="143"/>
      <c r="CK568" s="143"/>
      <c r="CL568" s="143"/>
      <c r="CM568" s="143"/>
      <c r="CN568" s="143"/>
      <c r="CO568" s="143"/>
      <c r="CP568" s="143"/>
      <c r="CQ568" s="143"/>
      <c r="CR568" s="143"/>
      <c r="CS568" s="143"/>
      <c r="CT568" s="143"/>
      <c r="CU568" s="143"/>
      <c r="CV568" s="143"/>
      <c r="CW568" s="143"/>
      <c r="CX568" s="143"/>
      <c r="CY568" s="143"/>
      <c r="CZ568" s="143"/>
      <c r="DA568" s="143"/>
      <c r="DB568" s="143"/>
      <c r="DC568" s="143"/>
      <c r="DD568" s="143"/>
      <c r="DE568" s="143"/>
      <c r="DF568" s="143"/>
      <c r="DG568" s="143"/>
      <c r="DH568" s="143"/>
      <c r="DI568" s="143"/>
      <c r="DJ568" s="143"/>
      <c r="DK568" s="143"/>
      <c r="DL568" s="143"/>
      <c r="DM568" s="143"/>
      <c r="DN568" s="143"/>
      <c r="DO568" s="143"/>
      <c r="DP568" s="143"/>
      <c r="DQ568" s="143"/>
      <c r="DR568" s="143"/>
      <c r="DS568" s="143"/>
      <c r="DT568" s="143"/>
      <c r="DU568" s="143"/>
      <c r="DV568" s="143"/>
      <c r="DW568" s="143"/>
      <c r="DX568" s="143"/>
      <c r="DY568" s="143"/>
      <c r="DZ568" s="143"/>
      <c r="EA568" s="143"/>
      <c r="EB568" s="143"/>
      <c r="EC568" s="143"/>
      <c r="ED568" s="143"/>
      <c r="EE568" s="143"/>
      <c r="EF568" s="143"/>
      <c r="EG568" s="143"/>
      <c r="EH568" s="143"/>
      <c r="EI568" s="143"/>
      <c r="EJ568" s="143"/>
      <c r="EK568" s="143"/>
      <c r="EL568" s="143"/>
      <c r="EM568" s="143"/>
      <c r="EN568" s="143"/>
      <c r="EO568" s="143"/>
      <c r="EP568" s="143"/>
      <c r="EQ568" s="143"/>
      <c r="ER568" s="143"/>
      <c r="ES568" s="143"/>
      <c r="ET568" s="143"/>
      <c r="EU568" s="143"/>
      <c r="EV568" s="143"/>
      <c r="EW568" s="143"/>
      <c r="EX568" s="143"/>
      <c r="EY568" s="143"/>
      <c r="EZ568" s="143"/>
      <c r="FA568" s="143"/>
      <c r="FB568" s="143"/>
      <c r="FC568" s="143"/>
      <c r="FD568" s="143"/>
      <c r="FE568" s="143"/>
      <c r="FF568" s="143"/>
      <c r="FG568" s="143"/>
      <c r="FH568" s="143"/>
      <c r="FI568" s="143"/>
      <c r="FJ568" s="143"/>
      <c r="FK568" s="143"/>
      <c r="FL568" s="143"/>
      <c r="FM568" s="143"/>
      <c r="FN568" s="143"/>
      <c r="FO568" s="143"/>
      <c r="FP568" s="143"/>
      <c r="FQ568" s="143"/>
      <c r="FR568" s="143"/>
      <c r="FS568" s="143"/>
      <c r="FT568" s="143"/>
      <c r="FU568" s="143"/>
      <c r="FV568" s="143"/>
      <c r="FW568" s="143"/>
      <c r="FX568" s="143"/>
      <c r="FY568" s="143"/>
      <c r="FZ568" s="143"/>
      <c r="GA568" s="143"/>
      <c r="GB568" s="143"/>
      <c r="GC568" s="143"/>
      <c r="GD568" s="143"/>
      <c r="GE568" s="143"/>
      <c r="GF568" s="143"/>
      <c r="GG568" s="143"/>
      <c r="GH568" s="143"/>
      <c r="GI568" s="143"/>
      <c r="GJ568" s="143"/>
      <c r="GK568" s="143"/>
      <c r="GL568" s="143"/>
      <c r="GM568" s="143"/>
      <c r="GN568" s="143"/>
      <c r="GO568" s="143"/>
      <c r="GP568" s="143"/>
      <c r="GQ568" s="143"/>
      <c r="GR568" s="143"/>
      <c r="GS568" s="143"/>
      <c r="GT568" s="143"/>
      <c r="GU568" s="143"/>
      <c r="GV568" s="143"/>
      <c r="GW568" s="143"/>
      <c r="GX568" s="143"/>
      <c r="GY568" s="143"/>
      <c r="GZ568" s="143"/>
      <c r="HA568" s="143"/>
      <c r="HB568" s="143"/>
      <c r="HC568" s="143"/>
      <c r="HD568" s="143"/>
      <c r="HE568" s="143"/>
      <c r="HF568" s="143"/>
      <c r="HG568" s="143"/>
      <c r="HH568" s="143"/>
      <c r="HI568" s="143"/>
      <c r="HJ568" s="143"/>
      <c r="HK568" s="143"/>
      <c r="HL568" s="143"/>
      <c r="HM568" s="143"/>
      <c r="HN568" s="143"/>
      <c r="HO568" s="143"/>
      <c r="HP568" s="143"/>
      <c r="HQ568" s="143"/>
      <c r="HR568" s="143"/>
      <c r="HS568" s="143"/>
      <c r="HT568" s="143"/>
      <c r="HU568" s="143"/>
      <c r="HV568" s="143"/>
      <c r="HW568" s="143"/>
      <c r="HX568" s="143"/>
      <c r="HY568" s="143"/>
      <c r="HZ568" s="143"/>
      <c r="IA568" s="143"/>
      <c r="IB568" s="143"/>
      <c r="IC568" s="143"/>
      <c r="ID568" s="143"/>
      <c r="IE568" s="143"/>
      <c r="IF568" s="143"/>
      <c r="IG568" s="143"/>
      <c r="IH568" s="143"/>
      <c r="II568" s="143"/>
      <c r="IJ568" s="143"/>
      <c r="IK568" s="143"/>
      <c r="IL568" s="143"/>
      <c r="IM568" s="143"/>
      <c r="IN568" s="143"/>
      <c r="IO568" s="143"/>
      <c r="IP568" s="143"/>
      <c r="IQ568" s="143"/>
      <c r="IR568" s="143"/>
      <c r="IS568" s="143"/>
      <c r="IT568" s="143"/>
      <c r="IU568" s="143"/>
      <c r="IV568" s="143"/>
    </row>
    <row r="569" spans="1:256" ht="15.6" x14ac:dyDescent="0.25">
      <c r="A569" s="149">
        <v>45295</v>
      </c>
      <c r="B569" s="146" t="s">
        <v>590</v>
      </c>
      <c r="C569" s="146" t="s">
        <v>151</v>
      </c>
      <c r="D569" s="148">
        <v>45300</v>
      </c>
      <c r="E569" s="170" t="s">
        <v>609</v>
      </c>
      <c r="F569" s="156">
        <f>'2018-2019 Form'!F599</f>
        <v>0</v>
      </c>
      <c r="G569" s="156">
        <f t="shared" si="59"/>
        <v>0</v>
      </c>
      <c r="H569" s="156"/>
      <c r="I569" s="156">
        <f t="shared" si="60"/>
        <v>0</v>
      </c>
      <c r="J569" s="173"/>
      <c r="K569" s="156"/>
      <c r="L569" s="173"/>
      <c r="M569" s="173"/>
      <c r="N569" s="173"/>
      <c r="O569" s="157"/>
    </row>
    <row r="570" spans="1:256" ht="15.6" x14ac:dyDescent="0.25">
      <c r="A570" s="149">
        <v>45296</v>
      </c>
      <c r="B570" s="146" t="s">
        <v>590</v>
      </c>
      <c r="C570" s="146" t="s">
        <v>155</v>
      </c>
      <c r="D570" s="148">
        <v>45300</v>
      </c>
      <c r="E570" s="170" t="s">
        <v>610</v>
      </c>
      <c r="F570" s="156">
        <f>'2018-2019 Form'!F600</f>
        <v>0</v>
      </c>
      <c r="G570" s="156">
        <f t="shared" si="59"/>
        <v>0</v>
      </c>
      <c r="H570" s="156"/>
      <c r="I570" s="156">
        <f t="shared" si="60"/>
        <v>0</v>
      </c>
      <c r="J570" s="173"/>
      <c r="K570" s="156"/>
      <c r="L570" s="173"/>
      <c r="M570" s="173"/>
      <c r="N570" s="173"/>
      <c r="O570" s="157"/>
    </row>
    <row r="571" spans="1:256" ht="15.6" x14ac:dyDescent="0.25">
      <c r="A571" s="149">
        <v>45297</v>
      </c>
      <c r="B571" s="146" t="s">
        <v>590</v>
      </c>
      <c r="C571" s="146" t="s">
        <v>157</v>
      </c>
      <c r="D571" s="148">
        <v>45300</v>
      </c>
      <c r="E571" s="170" t="s">
        <v>611</v>
      </c>
      <c r="F571" s="156">
        <f>'2018-2019 Form'!F601</f>
        <v>0</v>
      </c>
      <c r="G571" s="156">
        <f t="shared" si="59"/>
        <v>0</v>
      </c>
      <c r="H571" s="156"/>
      <c r="I571" s="156">
        <f t="shared" si="60"/>
        <v>0</v>
      </c>
      <c r="J571" s="173"/>
      <c r="K571" s="156"/>
      <c r="L571" s="173"/>
      <c r="M571" s="173"/>
      <c r="N571" s="173"/>
      <c r="O571" s="157"/>
    </row>
    <row r="572" spans="1:256" ht="15.6" x14ac:dyDescent="0.25">
      <c r="A572" s="149">
        <v>45298</v>
      </c>
      <c r="B572" s="146" t="s">
        <v>590</v>
      </c>
      <c r="C572" s="146" t="s">
        <v>394</v>
      </c>
      <c r="D572" s="148">
        <v>45300</v>
      </c>
      <c r="E572" s="170" t="s">
        <v>612</v>
      </c>
      <c r="F572" s="156">
        <f>'2018-2019 Form'!F602</f>
        <v>0</v>
      </c>
      <c r="G572" s="156">
        <f t="shared" si="59"/>
        <v>0</v>
      </c>
      <c r="H572" s="156"/>
      <c r="I572" s="156">
        <f t="shared" si="60"/>
        <v>0</v>
      </c>
      <c r="J572" s="173"/>
      <c r="K572" s="156"/>
      <c r="L572" s="173"/>
      <c r="M572" s="173"/>
      <c r="N572" s="173"/>
      <c r="O572" s="157"/>
    </row>
    <row r="573" spans="1:256" ht="15.6" x14ac:dyDescent="0.25">
      <c r="A573" s="147">
        <v>45040</v>
      </c>
      <c r="B573" s="146" t="s">
        <v>590</v>
      </c>
      <c r="C573" s="146" t="s">
        <v>90</v>
      </c>
      <c r="D573" s="148">
        <v>45300</v>
      </c>
      <c r="E573" s="170" t="s">
        <v>91</v>
      </c>
      <c r="F573" s="156">
        <f>'2018-2019 Form'!F603</f>
        <v>0</v>
      </c>
      <c r="G573" s="156">
        <f t="shared" si="59"/>
        <v>0</v>
      </c>
      <c r="H573" s="156"/>
      <c r="I573" s="156">
        <f t="shared" si="60"/>
        <v>0</v>
      </c>
      <c r="J573" s="173"/>
      <c r="K573" s="156"/>
      <c r="L573" s="173"/>
      <c r="M573" s="173"/>
      <c r="N573" s="173"/>
      <c r="O573" s="157"/>
    </row>
    <row r="574" spans="1:256" ht="14.4" customHeight="1" x14ac:dyDescent="0.25">
      <c r="A574" s="147">
        <v>45060</v>
      </c>
      <c r="B574" s="146" t="s">
        <v>590</v>
      </c>
      <c r="C574" s="146" t="s">
        <v>591</v>
      </c>
      <c r="D574" s="148">
        <v>45300</v>
      </c>
      <c r="E574" s="170" t="s">
        <v>92</v>
      </c>
      <c r="F574" s="156">
        <f>'2018-2019 Form'!F604</f>
        <v>0</v>
      </c>
      <c r="G574" s="156">
        <f t="shared" si="59"/>
        <v>0</v>
      </c>
      <c r="H574" s="156"/>
      <c r="I574" s="156">
        <f t="shared" si="60"/>
        <v>0</v>
      </c>
      <c r="J574" s="173"/>
      <c r="K574" s="156"/>
      <c r="L574" s="173"/>
      <c r="M574" s="173"/>
      <c r="N574" s="173"/>
      <c r="O574" s="157"/>
    </row>
    <row r="575" spans="1:256" ht="14.4" customHeight="1" x14ac:dyDescent="0.25">
      <c r="A575" s="147">
        <v>45085</v>
      </c>
      <c r="B575" s="146" t="s">
        <v>590</v>
      </c>
      <c r="C575" s="146" t="s">
        <v>613</v>
      </c>
      <c r="D575" s="148">
        <v>45300</v>
      </c>
      <c r="E575" s="170" t="s">
        <v>614</v>
      </c>
      <c r="F575" s="156">
        <f>'2018-2019 Form'!F605</f>
        <v>0</v>
      </c>
      <c r="G575" s="156">
        <f t="shared" si="59"/>
        <v>0</v>
      </c>
      <c r="H575" s="156"/>
      <c r="I575" s="156">
        <f t="shared" si="60"/>
        <v>0</v>
      </c>
      <c r="J575" s="173"/>
      <c r="K575" s="156"/>
      <c r="L575" s="173"/>
      <c r="M575" s="173"/>
      <c r="N575" s="173"/>
      <c r="O575" s="157"/>
    </row>
    <row r="576" spans="1:256" ht="14.4" customHeight="1" x14ac:dyDescent="0.3">
      <c r="A576" s="147">
        <v>45086</v>
      </c>
      <c r="B576" s="146" t="s">
        <v>590</v>
      </c>
      <c r="C576" s="146" t="s">
        <v>615</v>
      </c>
      <c r="D576" s="148">
        <v>45300</v>
      </c>
      <c r="E576" s="171" t="s">
        <v>616</v>
      </c>
      <c r="F576" s="156">
        <f>'2018-2019 Form'!F606</f>
        <v>0</v>
      </c>
      <c r="H576" s="156"/>
      <c r="I576" s="156"/>
      <c r="J576" s="173"/>
      <c r="K576" s="156"/>
      <c r="L576" s="173"/>
      <c r="M576" s="173"/>
      <c r="N576" s="173"/>
      <c r="O576" s="156">
        <f>F576</f>
        <v>0</v>
      </c>
    </row>
    <row r="577" spans="1:256" ht="15.6" x14ac:dyDescent="0.25">
      <c r="A577" s="147">
        <v>45100</v>
      </c>
      <c r="B577" s="146" t="s">
        <v>590</v>
      </c>
      <c r="C577" s="146" t="s">
        <v>93</v>
      </c>
      <c r="D577" s="148">
        <v>45300</v>
      </c>
      <c r="E577" s="170" t="s">
        <v>94</v>
      </c>
      <c r="F577" s="156">
        <f>'2018-2019 Form'!F607</f>
        <v>0</v>
      </c>
      <c r="G577" s="156">
        <f t="shared" si="59"/>
        <v>0</v>
      </c>
      <c r="H577" s="156"/>
      <c r="I577" s="156">
        <f>F577</f>
        <v>0</v>
      </c>
      <c r="J577" s="173"/>
      <c r="K577" s="156"/>
      <c r="L577" s="173"/>
      <c r="M577" s="173"/>
      <c r="N577" s="173"/>
      <c r="O577" s="157"/>
    </row>
    <row r="578" spans="1:256" ht="15.6" x14ac:dyDescent="0.25">
      <c r="A578" s="147">
        <v>45120</v>
      </c>
      <c r="B578" s="146" t="s">
        <v>590</v>
      </c>
      <c r="C578" s="146" t="s">
        <v>17</v>
      </c>
      <c r="D578" s="148">
        <v>45300</v>
      </c>
      <c r="E578" s="170" t="s">
        <v>95</v>
      </c>
      <c r="F578" s="156">
        <f>'2018-2019 Form'!F608</f>
        <v>0</v>
      </c>
      <c r="G578" s="156">
        <f t="shared" si="59"/>
        <v>0</v>
      </c>
      <c r="H578" s="156"/>
      <c r="I578" s="156">
        <f t="shared" ref="I578:I584" si="61">F578</f>
        <v>0</v>
      </c>
      <c r="J578" s="173"/>
      <c r="K578" s="156"/>
      <c r="L578" s="173"/>
      <c r="M578" s="173"/>
      <c r="N578" s="173"/>
      <c r="O578" s="157"/>
    </row>
    <row r="579" spans="1:256" ht="15.6" x14ac:dyDescent="0.25">
      <c r="A579" s="147">
        <v>45140</v>
      </c>
      <c r="B579" s="146" t="s">
        <v>590</v>
      </c>
      <c r="C579" s="146" t="s">
        <v>96</v>
      </c>
      <c r="D579" s="148">
        <v>45300</v>
      </c>
      <c r="E579" s="170" t="s">
        <v>97</v>
      </c>
      <c r="F579" s="156">
        <f>'2018-2019 Form'!F609</f>
        <v>0</v>
      </c>
      <c r="G579" s="156">
        <f t="shared" si="59"/>
        <v>0</v>
      </c>
      <c r="H579" s="156"/>
      <c r="I579" s="156">
        <f t="shared" si="61"/>
        <v>0</v>
      </c>
      <c r="J579" s="173"/>
      <c r="K579" s="156"/>
      <c r="L579" s="173"/>
      <c r="M579" s="173"/>
      <c r="N579" s="173"/>
      <c r="O579" s="157"/>
    </row>
    <row r="580" spans="1:256" ht="15.6" x14ac:dyDescent="0.25">
      <c r="A580" s="160">
        <v>45150</v>
      </c>
      <c r="B580" s="146" t="s">
        <v>590</v>
      </c>
      <c r="C580" s="146" t="s">
        <v>396</v>
      </c>
      <c r="D580" s="148">
        <v>45300</v>
      </c>
      <c r="E580" s="170" t="s">
        <v>592</v>
      </c>
      <c r="F580" s="156">
        <f>'2018-2019 Form'!F610</f>
        <v>0</v>
      </c>
      <c r="G580" s="156">
        <f t="shared" si="59"/>
        <v>0</v>
      </c>
      <c r="H580" s="156"/>
      <c r="I580" s="156">
        <f t="shared" si="61"/>
        <v>0</v>
      </c>
      <c r="J580" s="173"/>
      <c r="K580" s="156"/>
      <c r="L580" s="173"/>
      <c r="M580" s="173"/>
      <c r="N580" s="173"/>
      <c r="O580" s="157"/>
    </row>
    <row r="581" spans="1:256" ht="15.6" x14ac:dyDescent="0.25">
      <c r="A581" s="160">
        <v>45151</v>
      </c>
      <c r="B581" s="146" t="s">
        <v>590</v>
      </c>
      <c r="C581" s="146" t="s">
        <v>398</v>
      </c>
      <c r="D581" s="148">
        <v>45300</v>
      </c>
      <c r="E581" s="170" t="s">
        <v>593</v>
      </c>
      <c r="F581" s="156">
        <f>'2018-2019 Form'!F611</f>
        <v>0</v>
      </c>
      <c r="G581" s="156">
        <f t="shared" si="59"/>
        <v>0</v>
      </c>
      <c r="H581" s="156"/>
      <c r="I581" s="156">
        <f t="shared" si="61"/>
        <v>0</v>
      </c>
      <c r="J581" s="173"/>
      <c r="K581" s="156"/>
      <c r="L581" s="173"/>
      <c r="M581" s="173"/>
      <c r="N581" s="173"/>
      <c r="O581" s="157"/>
    </row>
    <row r="582" spans="1:256" ht="15.6" x14ac:dyDescent="0.25">
      <c r="A582" s="147">
        <v>45180</v>
      </c>
      <c r="B582" s="146" t="s">
        <v>590</v>
      </c>
      <c r="C582" s="146" t="s">
        <v>124</v>
      </c>
      <c r="D582" s="148">
        <v>45300</v>
      </c>
      <c r="E582" s="160" t="s">
        <v>98</v>
      </c>
      <c r="F582" s="156">
        <f>'2018-2019 Form'!F612</f>
        <v>0</v>
      </c>
      <c r="G582" s="156">
        <f t="shared" si="59"/>
        <v>0</v>
      </c>
      <c r="H582" s="156"/>
      <c r="I582" s="156">
        <f t="shared" si="61"/>
        <v>0</v>
      </c>
      <c r="J582" s="173"/>
      <c r="K582" s="156"/>
      <c r="L582" s="173"/>
      <c r="M582" s="173"/>
      <c r="N582" s="173"/>
      <c r="O582" s="157"/>
    </row>
    <row r="583" spans="1:256" ht="15.6" x14ac:dyDescent="0.25">
      <c r="A583" s="149">
        <v>45200</v>
      </c>
      <c r="B583" s="146" t="s">
        <v>590</v>
      </c>
      <c r="C583" s="146" t="s">
        <v>19</v>
      </c>
      <c r="D583" s="148">
        <v>45300</v>
      </c>
      <c r="E583" s="170" t="s">
        <v>594</v>
      </c>
      <c r="F583" s="156">
        <f>'2018-2019 Form'!F613</f>
        <v>0</v>
      </c>
      <c r="G583" s="156">
        <f t="shared" si="59"/>
        <v>0</v>
      </c>
      <c r="H583" s="156"/>
      <c r="I583" s="156">
        <f t="shared" si="61"/>
        <v>0</v>
      </c>
      <c r="J583" s="173"/>
      <c r="K583" s="156"/>
      <c r="L583" s="173"/>
      <c r="M583" s="173"/>
      <c r="N583" s="173"/>
      <c r="O583" s="157"/>
    </row>
    <row r="584" spans="1:256" ht="15.6" x14ac:dyDescent="0.25">
      <c r="A584" s="147">
        <v>45230</v>
      </c>
      <c r="B584" s="146" t="s">
        <v>590</v>
      </c>
      <c r="C584" s="146" t="s">
        <v>381</v>
      </c>
      <c r="D584" s="148">
        <v>45300</v>
      </c>
      <c r="E584" s="170" t="s">
        <v>595</v>
      </c>
      <c r="F584" s="156">
        <f>'2018-2019 Form'!F614</f>
        <v>0</v>
      </c>
      <c r="G584" s="156">
        <f t="shared" si="59"/>
        <v>0</v>
      </c>
      <c r="H584" s="156"/>
      <c r="I584" s="156">
        <f t="shared" si="61"/>
        <v>0</v>
      </c>
      <c r="J584" s="173"/>
      <c r="K584" s="156"/>
      <c r="L584" s="173"/>
      <c r="M584" s="173"/>
      <c r="N584" s="322"/>
      <c r="O584" s="157"/>
    </row>
    <row r="585" spans="1:256" ht="15.6" x14ac:dyDescent="0.25">
      <c r="A585" s="149">
        <v>45240</v>
      </c>
      <c r="B585" s="146" t="s">
        <v>590</v>
      </c>
      <c r="C585" s="146" t="s">
        <v>99</v>
      </c>
      <c r="D585" s="148">
        <v>45300</v>
      </c>
      <c r="E585" s="170" t="s">
        <v>100</v>
      </c>
      <c r="F585" s="156">
        <f>'2018-2019 Form'!F615</f>
        <v>0</v>
      </c>
      <c r="H585" s="156"/>
      <c r="I585" s="156"/>
      <c r="J585" s="173"/>
      <c r="K585" s="156"/>
      <c r="L585" s="173"/>
      <c r="M585" s="173"/>
      <c r="N585" s="173"/>
      <c r="O585" s="156">
        <f>F585</f>
        <v>0</v>
      </c>
    </row>
    <row r="586" spans="1:256" ht="15.6" x14ac:dyDescent="0.25">
      <c r="A586" s="147">
        <v>45260</v>
      </c>
      <c r="B586" s="146" t="s">
        <v>590</v>
      </c>
      <c r="C586" s="146" t="s">
        <v>101</v>
      </c>
      <c r="D586" s="148">
        <v>45300</v>
      </c>
      <c r="E586" s="170" t="s">
        <v>102</v>
      </c>
      <c r="F586" s="156">
        <f>'2018-2019 Form'!F616</f>
        <v>0</v>
      </c>
      <c r="G586" s="156">
        <f t="shared" si="59"/>
        <v>0</v>
      </c>
      <c r="H586" s="156"/>
      <c r="I586" s="156">
        <f>F586</f>
        <v>0</v>
      </c>
      <c r="J586" s="173"/>
      <c r="K586" s="156"/>
      <c r="L586" s="173"/>
      <c r="M586" s="173"/>
      <c r="N586" s="173"/>
      <c r="O586" s="157"/>
    </row>
    <row r="587" spans="1:256" ht="15.6" x14ac:dyDescent="0.25">
      <c r="A587" s="147">
        <v>45261</v>
      </c>
      <c r="B587" s="146" t="s">
        <v>590</v>
      </c>
      <c r="C587" s="150" t="s">
        <v>596</v>
      </c>
      <c r="D587" s="148">
        <v>45300</v>
      </c>
      <c r="E587" s="148" t="s">
        <v>103</v>
      </c>
      <c r="F587" s="156">
        <f>'2018-2019 Form'!F617</f>
        <v>0</v>
      </c>
      <c r="G587" s="156">
        <f t="shared" si="59"/>
        <v>0</v>
      </c>
      <c r="H587" s="156"/>
      <c r="I587" s="156">
        <f>F587</f>
        <v>0</v>
      </c>
      <c r="J587" s="173"/>
      <c r="K587" s="156"/>
      <c r="L587" s="173"/>
      <c r="M587" s="173"/>
      <c r="N587" s="173"/>
      <c r="O587" s="157"/>
    </row>
    <row r="588" spans="1:256" ht="15.6" x14ac:dyDescent="0.25">
      <c r="A588" s="149">
        <v>45262</v>
      </c>
      <c r="B588" s="146" t="s">
        <v>590</v>
      </c>
      <c r="C588" s="150" t="s">
        <v>597</v>
      </c>
      <c r="D588" s="148">
        <v>45300</v>
      </c>
      <c r="E588" s="148" t="s">
        <v>104</v>
      </c>
      <c r="F588" s="156">
        <f>'2018-2019 Form'!F618</f>
        <v>0</v>
      </c>
      <c r="G588" s="156">
        <f t="shared" si="59"/>
        <v>0</v>
      </c>
      <c r="H588" s="156"/>
      <c r="I588" s="156">
        <f>F588</f>
        <v>0</v>
      </c>
      <c r="J588" s="173"/>
      <c r="K588" s="156"/>
      <c r="L588" s="173"/>
      <c r="M588" s="173"/>
      <c r="N588" s="173"/>
      <c r="O588" s="157"/>
    </row>
    <row r="589" spans="1:256" ht="15.6" x14ac:dyDescent="0.25">
      <c r="A589" s="149">
        <v>45263</v>
      </c>
      <c r="B589" s="146" t="s">
        <v>590</v>
      </c>
      <c r="C589" s="150" t="s">
        <v>598</v>
      </c>
      <c r="D589" s="148">
        <v>45300</v>
      </c>
      <c r="E589" s="148" t="s">
        <v>105</v>
      </c>
      <c r="F589" s="156">
        <f>'2018-2019 Form'!F619</f>
        <v>0</v>
      </c>
      <c r="G589" s="326"/>
      <c r="H589" s="156"/>
      <c r="I589" s="156"/>
      <c r="J589" s="173"/>
      <c r="K589" s="156"/>
      <c r="L589" s="173"/>
      <c r="M589" s="173"/>
      <c r="N589" s="173"/>
      <c r="O589" s="156">
        <f>F589</f>
        <v>0</v>
      </c>
    </row>
    <row r="590" spans="1:256" ht="15.6" x14ac:dyDescent="0.25">
      <c r="A590" s="148">
        <v>45281</v>
      </c>
      <c r="B590" s="146" t="s">
        <v>590</v>
      </c>
      <c r="C590" s="150" t="s">
        <v>599</v>
      </c>
      <c r="D590" s="148">
        <v>45300</v>
      </c>
      <c r="E590" s="148" t="s">
        <v>600</v>
      </c>
      <c r="F590" s="156">
        <f>'2018-2019 Form'!F620</f>
        <v>0</v>
      </c>
      <c r="G590" s="326"/>
      <c r="H590" s="156"/>
      <c r="I590" s="156"/>
      <c r="J590" s="173"/>
      <c r="K590" s="156"/>
      <c r="L590" s="173"/>
      <c r="M590" s="173"/>
      <c r="N590" s="173"/>
      <c r="O590" s="156">
        <f>F590</f>
        <v>0</v>
      </c>
    </row>
    <row r="591" spans="1:256" s="145" customFormat="1" ht="15.6" x14ac:dyDescent="0.25">
      <c r="A591" s="147">
        <v>45300</v>
      </c>
      <c r="B591" s="146" t="s">
        <v>601</v>
      </c>
      <c r="C591" s="146" t="s">
        <v>601</v>
      </c>
      <c r="D591" s="148">
        <v>72140</v>
      </c>
      <c r="E591" s="170" t="s">
        <v>602</v>
      </c>
      <c r="F591" s="156">
        <f>SUM(F562:F590)</f>
        <v>0</v>
      </c>
      <c r="G591" s="156">
        <f>SUM(G562:G590)</f>
        <v>0</v>
      </c>
      <c r="H591" s="156"/>
      <c r="I591" s="156">
        <f>SUM(I562:I590)</f>
        <v>0</v>
      </c>
      <c r="J591" s="173"/>
      <c r="K591" s="156"/>
      <c r="L591" s="173"/>
      <c r="M591" s="173"/>
      <c r="N591" s="173"/>
      <c r="O591" s="156">
        <f>SUM(O562:O590)</f>
        <v>0</v>
      </c>
      <c r="P591" s="141"/>
      <c r="Q591" s="141"/>
      <c r="R591" s="141"/>
      <c r="S591" s="141"/>
      <c r="T591" s="141"/>
      <c r="U591" s="141"/>
      <c r="V591" s="141"/>
      <c r="W591" s="141"/>
      <c r="X591" s="141"/>
      <c r="Y591" s="141"/>
      <c r="Z591" s="141"/>
      <c r="AA591" s="141"/>
      <c r="AB591" s="141"/>
      <c r="AC591" s="141"/>
      <c r="AD591" s="141"/>
      <c r="AE591" s="141"/>
      <c r="AF591" s="141"/>
      <c r="AG591" s="141"/>
      <c r="AH591" s="141"/>
      <c r="AI591" s="141"/>
      <c r="AJ591" s="141"/>
      <c r="AK591" s="141"/>
      <c r="AL591" s="141"/>
      <c r="AM591" s="141"/>
      <c r="AN591" s="141"/>
      <c r="AO591" s="141"/>
      <c r="AP591" s="141"/>
      <c r="AQ591" s="141"/>
      <c r="AR591" s="141"/>
      <c r="AS591" s="141"/>
      <c r="AT591" s="141"/>
      <c r="AU591" s="141"/>
      <c r="AV591" s="141"/>
      <c r="AW591" s="141"/>
      <c r="AX591" s="141"/>
      <c r="AY591" s="141"/>
      <c r="AZ591" s="141"/>
      <c r="BA591" s="141"/>
      <c r="BB591" s="141"/>
      <c r="BC591" s="141"/>
      <c r="BD591" s="141"/>
      <c r="BE591" s="141"/>
      <c r="BF591" s="141"/>
      <c r="BG591" s="141"/>
      <c r="BH591" s="141"/>
      <c r="BI591" s="141"/>
      <c r="BJ591" s="141"/>
      <c r="BK591" s="141"/>
      <c r="BL591" s="141"/>
      <c r="BM591" s="141"/>
      <c r="BN591" s="141"/>
      <c r="BO591" s="141"/>
      <c r="BP591" s="141"/>
      <c r="BQ591" s="141"/>
      <c r="BR591" s="141"/>
      <c r="BS591" s="141"/>
      <c r="BT591" s="141"/>
      <c r="BU591" s="141"/>
      <c r="BV591" s="141"/>
      <c r="BW591" s="141"/>
      <c r="BX591" s="141"/>
      <c r="BY591" s="141"/>
      <c r="BZ591" s="141"/>
      <c r="CA591" s="141"/>
      <c r="CB591" s="141"/>
      <c r="CC591" s="141"/>
      <c r="CD591" s="141"/>
      <c r="CE591" s="141"/>
      <c r="CF591" s="141"/>
      <c r="CG591" s="141"/>
      <c r="CH591" s="141"/>
      <c r="CI591" s="141"/>
      <c r="CJ591" s="141"/>
      <c r="CK591" s="141"/>
      <c r="CL591" s="141"/>
      <c r="CM591" s="141"/>
      <c r="CN591" s="141"/>
      <c r="CO591" s="141"/>
      <c r="CP591" s="141"/>
      <c r="CQ591" s="141"/>
      <c r="CR591" s="141"/>
      <c r="CS591" s="141"/>
      <c r="CT591" s="141"/>
      <c r="CU591" s="141"/>
      <c r="CV591" s="141"/>
      <c r="CW591" s="141"/>
      <c r="CX591" s="141"/>
      <c r="CY591" s="141"/>
      <c r="CZ591" s="141"/>
      <c r="DA591" s="141"/>
      <c r="DB591" s="141"/>
      <c r="DC591" s="141"/>
      <c r="DD591" s="141"/>
      <c r="DE591" s="141"/>
      <c r="DF591" s="141"/>
      <c r="DG591" s="141"/>
      <c r="DH591" s="141"/>
      <c r="DI591" s="141"/>
      <c r="DJ591" s="141"/>
      <c r="DK591" s="141"/>
      <c r="DL591" s="141"/>
      <c r="DM591" s="141"/>
      <c r="DN591" s="141"/>
      <c r="DO591" s="141"/>
      <c r="DP591" s="141"/>
      <c r="DQ591" s="141"/>
      <c r="DR591" s="141"/>
      <c r="DS591" s="141"/>
      <c r="DT591" s="141"/>
      <c r="DU591" s="141"/>
      <c r="DV591" s="141"/>
      <c r="DW591" s="141"/>
      <c r="DX591" s="141"/>
      <c r="DY591" s="141"/>
      <c r="DZ591" s="141"/>
      <c r="EA591" s="141"/>
      <c r="EB591" s="141"/>
      <c r="EC591" s="141"/>
      <c r="ED591" s="141"/>
      <c r="EE591" s="141"/>
      <c r="EF591" s="141"/>
      <c r="EG591" s="141"/>
      <c r="EH591" s="141"/>
      <c r="EI591" s="141"/>
      <c r="EJ591" s="141"/>
      <c r="EK591" s="141"/>
      <c r="EL591" s="141"/>
      <c r="EM591" s="141"/>
      <c r="EN591" s="141"/>
      <c r="EO591" s="141"/>
      <c r="EP591" s="141"/>
      <c r="EQ591" s="141"/>
      <c r="ER591" s="141"/>
      <c r="ES591" s="141"/>
      <c r="ET591" s="141"/>
      <c r="EU591" s="141"/>
      <c r="EV591" s="141"/>
      <c r="EW591" s="141"/>
      <c r="EX591" s="141"/>
      <c r="EY591" s="141"/>
      <c r="EZ591" s="141"/>
      <c r="FA591" s="141"/>
      <c r="FB591" s="141"/>
      <c r="FC591" s="141"/>
      <c r="FD591" s="141"/>
      <c r="FE591" s="141"/>
      <c r="FF591" s="141"/>
      <c r="FG591" s="141"/>
      <c r="FH591" s="141"/>
      <c r="FI591" s="141"/>
      <c r="FJ591" s="141"/>
      <c r="FK591" s="141"/>
      <c r="FL591" s="141"/>
      <c r="FM591" s="141"/>
      <c r="FN591" s="141"/>
      <c r="FO591" s="141"/>
      <c r="FP591" s="141"/>
      <c r="FQ591" s="141"/>
      <c r="FR591" s="141"/>
      <c r="FS591" s="141"/>
      <c r="FT591" s="141"/>
      <c r="FU591" s="141"/>
      <c r="FV591" s="141"/>
      <c r="FW591" s="141"/>
      <c r="FX591" s="141"/>
      <c r="FY591" s="141"/>
      <c r="FZ591" s="141"/>
      <c r="GA591" s="141"/>
      <c r="GB591" s="141"/>
      <c r="GC591" s="141"/>
      <c r="GD591" s="141"/>
      <c r="GE591" s="141"/>
      <c r="GF591" s="141"/>
      <c r="GG591" s="141"/>
      <c r="GH591" s="141"/>
      <c r="GI591" s="141"/>
      <c r="GJ591" s="141"/>
      <c r="GK591" s="141"/>
      <c r="GL591" s="141"/>
      <c r="GM591" s="141"/>
      <c r="GN591" s="141"/>
      <c r="GO591" s="141"/>
      <c r="GP591" s="141"/>
      <c r="GQ591" s="141"/>
      <c r="GR591" s="141"/>
      <c r="GS591" s="141"/>
      <c r="GT591" s="141"/>
      <c r="GU591" s="141"/>
      <c r="GV591" s="141"/>
      <c r="GW591" s="141"/>
      <c r="GX591" s="141"/>
      <c r="GY591" s="141"/>
      <c r="GZ591" s="141"/>
      <c r="HA591" s="141"/>
      <c r="HB591" s="141"/>
      <c r="HC591" s="141"/>
      <c r="HD591" s="141"/>
      <c r="HE591" s="141"/>
      <c r="HF591" s="141"/>
      <c r="HG591" s="141"/>
      <c r="HH591" s="141"/>
      <c r="HI591" s="141"/>
      <c r="HJ591" s="141"/>
      <c r="HK591" s="141"/>
      <c r="HL591" s="141"/>
      <c r="HM591" s="141"/>
      <c r="HN591" s="141"/>
      <c r="HO591" s="141"/>
      <c r="HP591" s="141"/>
      <c r="HQ591" s="141"/>
      <c r="HR591" s="141"/>
      <c r="HS591" s="141"/>
      <c r="HT591" s="141"/>
      <c r="HU591" s="141"/>
      <c r="HV591" s="141"/>
      <c r="HW591" s="141"/>
      <c r="HX591" s="141"/>
      <c r="HY591" s="141"/>
      <c r="HZ591" s="141"/>
      <c r="IA591" s="141"/>
      <c r="IB591" s="141"/>
      <c r="IC591" s="141"/>
      <c r="ID591" s="141"/>
      <c r="IE591" s="141"/>
      <c r="IF591" s="141"/>
      <c r="IG591" s="141"/>
      <c r="IH591" s="141"/>
      <c r="II591" s="141"/>
      <c r="IJ591" s="141"/>
      <c r="IK591" s="141"/>
      <c r="IL591" s="141"/>
      <c r="IM591" s="141"/>
      <c r="IN591" s="141"/>
      <c r="IO591" s="141"/>
      <c r="IP591" s="141"/>
      <c r="IQ591" s="141"/>
      <c r="IR591" s="141"/>
      <c r="IS591" s="141"/>
      <c r="IT591" s="141"/>
      <c r="IU591" s="141"/>
      <c r="IV591" s="141"/>
    </row>
    <row r="592" spans="1:256" ht="15.6" x14ac:dyDescent="0.25">
      <c r="A592" s="301" t="s">
        <v>1321</v>
      </c>
      <c r="B592" s="302"/>
      <c r="C592" s="302"/>
      <c r="D592" s="302"/>
      <c r="E592" s="302"/>
      <c r="F592" s="302"/>
      <c r="G592" s="302"/>
      <c r="H592" s="302"/>
      <c r="I592" s="302"/>
      <c r="J592" s="302"/>
      <c r="K592" s="302"/>
      <c r="L592" s="302"/>
      <c r="M592" s="302"/>
      <c r="N592" s="302"/>
      <c r="O592" s="303"/>
    </row>
    <row r="593" spans="1:15" ht="15.6" x14ac:dyDescent="0.25">
      <c r="A593" s="147">
        <v>46000</v>
      </c>
      <c r="B593" s="146" t="s">
        <v>571</v>
      </c>
      <c r="C593" s="146" t="s">
        <v>572</v>
      </c>
      <c r="D593" s="148">
        <v>46160</v>
      </c>
      <c r="E593" s="170" t="s">
        <v>106</v>
      </c>
      <c r="F593" s="156">
        <f>'2018-2019 Form'!F623</f>
        <v>0</v>
      </c>
      <c r="G593" s="156">
        <f>F593</f>
        <v>0</v>
      </c>
      <c r="H593" s="156"/>
      <c r="I593" s="156">
        <f>F593</f>
        <v>0</v>
      </c>
      <c r="J593" s="173"/>
      <c r="K593" s="156"/>
      <c r="L593" s="173"/>
      <c r="M593" s="173"/>
      <c r="N593" s="173"/>
      <c r="O593" s="157"/>
    </row>
    <row r="594" spans="1:15" ht="15.6" x14ac:dyDescent="0.25">
      <c r="A594" s="147">
        <v>46020</v>
      </c>
      <c r="B594" s="146" t="s">
        <v>571</v>
      </c>
      <c r="C594" s="146" t="s">
        <v>13</v>
      </c>
      <c r="D594" s="148">
        <v>46160</v>
      </c>
      <c r="E594" s="170" t="s">
        <v>107</v>
      </c>
      <c r="F594" s="156">
        <f>'2018-2019 Form'!F624</f>
        <v>0</v>
      </c>
      <c r="G594" s="156">
        <f>F594</f>
        <v>0</v>
      </c>
      <c r="H594" s="156"/>
      <c r="I594" s="156">
        <f>F594</f>
        <v>0</v>
      </c>
      <c r="J594" s="173"/>
      <c r="K594" s="156"/>
      <c r="L594" s="173"/>
      <c r="M594" s="173"/>
      <c r="N594" s="173"/>
      <c r="O594" s="157"/>
    </row>
    <row r="595" spans="1:15" ht="15.6" x14ac:dyDescent="0.25">
      <c r="A595" s="147">
        <v>46040</v>
      </c>
      <c r="B595" s="146" t="s">
        <v>571</v>
      </c>
      <c r="C595" s="146" t="s">
        <v>56</v>
      </c>
      <c r="D595" s="148">
        <v>46160</v>
      </c>
      <c r="E595" s="170" t="s">
        <v>108</v>
      </c>
      <c r="F595" s="156">
        <f>'2018-2019 Form'!F625</f>
        <v>0</v>
      </c>
      <c r="G595" s="156">
        <f>F595</f>
        <v>0</v>
      </c>
      <c r="H595" s="156"/>
      <c r="I595" s="156">
        <f>F595</f>
        <v>0</v>
      </c>
      <c r="J595" s="173"/>
      <c r="K595" s="156"/>
      <c r="L595" s="173"/>
      <c r="M595" s="173"/>
      <c r="N595" s="173"/>
      <c r="O595" s="157"/>
    </row>
    <row r="596" spans="1:15" ht="15.6" x14ac:dyDescent="0.25">
      <c r="A596" s="147">
        <v>46060</v>
      </c>
      <c r="B596" s="146" t="s">
        <v>571</v>
      </c>
      <c r="C596" s="146" t="s">
        <v>58</v>
      </c>
      <c r="D596" s="148">
        <v>46160</v>
      </c>
      <c r="E596" s="170" t="s">
        <v>109</v>
      </c>
      <c r="F596" s="156">
        <f>'2018-2019 Form'!F626</f>
        <v>0</v>
      </c>
      <c r="G596" s="156">
        <f>F596</f>
        <v>0</v>
      </c>
      <c r="H596" s="156"/>
      <c r="I596" s="156">
        <f>F596</f>
        <v>0</v>
      </c>
      <c r="J596" s="173"/>
      <c r="K596" s="156"/>
      <c r="L596" s="173"/>
      <c r="M596" s="173"/>
      <c r="N596" s="173"/>
      <c r="O596" s="157"/>
    </row>
    <row r="597" spans="1:15" ht="15.6" x14ac:dyDescent="0.25">
      <c r="A597" s="147">
        <v>46065</v>
      </c>
      <c r="B597" s="146" t="s">
        <v>571</v>
      </c>
      <c r="C597" s="146" t="s">
        <v>320</v>
      </c>
      <c r="D597" s="148">
        <v>46160</v>
      </c>
      <c r="E597" s="170" t="s">
        <v>573</v>
      </c>
      <c r="F597" s="156">
        <f>'2018-2019 Form'!F627</f>
        <v>0</v>
      </c>
      <c r="G597" s="156">
        <f>F597</f>
        <v>0</v>
      </c>
      <c r="H597" s="156"/>
      <c r="I597" s="156">
        <f>F597</f>
        <v>0</v>
      </c>
      <c r="J597" s="173"/>
      <c r="K597" s="156"/>
      <c r="L597" s="173"/>
      <c r="M597" s="173"/>
      <c r="N597" s="173"/>
      <c r="O597" s="157"/>
    </row>
    <row r="598" spans="1:15" ht="15.6" x14ac:dyDescent="0.25">
      <c r="A598" s="301" t="s">
        <v>1321</v>
      </c>
      <c r="B598" s="302"/>
      <c r="C598" s="302"/>
      <c r="D598" s="302"/>
      <c r="E598" s="302"/>
      <c r="F598" s="302"/>
      <c r="G598" s="302"/>
      <c r="H598" s="302"/>
      <c r="I598" s="302"/>
      <c r="J598" s="302"/>
      <c r="K598" s="302"/>
      <c r="L598" s="302"/>
      <c r="M598" s="302"/>
      <c r="N598" s="302"/>
      <c r="O598" s="303"/>
    </row>
    <row r="599" spans="1:15" ht="15.6" x14ac:dyDescent="0.25">
      <c r="A599" s="149">
        <v>46070</v>
      </c>
      <c r="B599" s="146" t="s">
        <v>571</v>
      </c>
      <c r="C599" s="146" t="s">
        <v>143</v>
      </c>
      <c r="D599" s="148">
        <v>46160</v>
      </c>
      <c r="E599" s="170" t="s">
        <v>574</v>
      </c>
      <c r="F599" s="156">
        <f>'2018-2019 Form'!F628</f>
        <v>0</v>
      </c>
      <c r="G599" s="156">
        <f>F599</f>
        <v>0</v>
      </c>
      <c r="H599" s="156"/>
      <c r="I599" s="156">
        <f>F599</f>
        <v>0</v>
      </c>
      <c r="J599" s="173"/>
      <c r="K599" s="156"/>
      <c r="L599" s="173"/>
      <c r="M599" s="173"/>
      <c r="N599" s="173"/>
      <c r="O599" s="157"/>
    </row>
    <row r="600" spans="1:15" ht="15.6" x14ac:dyDescent="0.25">
      <c r="A600" s="149">
        <v>46071</v>
      </c>
      <c r="B600" s="146" t="s">
        <v>571</v>
      </c>
      <c r="C600" s="146" t="s">
        <v>145</v>
      </c>
      <c r="D600" s="148">
        <v>46160</v>
      </c>
      <c r="E600" s="170" t="s">
        <v>575</v>
      </c>
      <c r="F600" s="156">
        <f>'2018-2019 Form'!F629</f>
        <v>0</v>
      </c>
      <c r="G600" s="156">
        <f t="shared" ref="G600:G614" si="62">F600</f>
        <v>0</v>
      </c>
      <c r="H600" s="156"/>
      <c r="I600" s="156">
        <f>F600</f>
        <v>0</v>
      </c>
      <c r="J600" s="173"/>
      <c r="K600" s="156"/>
      <c r="L600" s="173"/>
      <c r="M600" s="173"/>
      <c r="N600" s="173"/>
      <c r="O600" s="157"/>
    </row>
    <row r="601" spans="1:15" ht="15.6" x14ac:dyDescent="0.25">
      <c r="A601" s="149">
        <v>46072</v>
      </c>
      <c r="B601" s="146" t="s">
        <v>571</v>
      </c>
      <c r="C601" s="150" t="s">
        <v>15</v>
      </c>
      <c r="D601" s="148">
        <v>46160</v>
      </c>
      <c r="E601" s="170" t="s">
        <v>576</v>
      </c>
      <c r="F601" s="156">
        <f>'2018-2019 Form'!F630</f>
        <v>0</v>
      </c>
      <c r="G601" s="141"/>
      <c r="H601" s="156"/>
      <c r="I601" s="141"/>
      <c r="J601" s="173"/>
      <c r="K601" s="156"/>
      <c r="L601" s="173"/>
      <c r="M601" s="173"/>
      <c r="N601" s="173"/>
      <c r="O601" s="156">
        <f>F601</f>
        <v>0</v>
      </c>
    </row>
    <row r="602" spans="1:15" ht="15.6" x14ac:dyDescent="0.25">
      <c r="A602" s="149">
        <v>46073</v>
      </c>
      <c r="B602" s="146" t="s">
        <v>571</v>
      </c>
      <c r="C602" s="146" t="s">
        <v>147</v>
      </c>
      <c r="D602" s="148">
        <v>46160</v>
      </c>
      <c r="E602" s="170" t="s">
        <v>577</v>
      </c>
      <c r="F602" s="156">
        <f>'2018-2019 Form'!F631</f>
        <v>0</v>
      </c>
      <c r="G602" s="156">
        <f t="shared" si="62"/>
        <v>0</v>
      </c>
      <c r="H602" s="156"/>
      <c r="I602" s="156">
        <f>F602</f>
        <v>0</v>
      </c>
      <c r="J602" s="173"/>
      <c r="K602" s="156"/>
      <c r="L602" s="173"/>
      <c r="M602" s="173"/>
      <c r="N602" s="173"/>
      <c r="O602" s="157"/>
    </row>
    <row r="603" spans="1:15" ht="15.6" x14ac:dyDescent="0.25">
      <c r="A603" s="149">
        <v>46074</v>
      </c>
      <c r="B603" s="146" t="s">
        <v>571</v>
      </c>
      <c r="C603" s="146" t="s">
        <v>149</v>
      </c>
      <c r="D603" s="148">
        <v>46160</v>
      </c>
      <c r="E603" s="170" t="s">
        <v>578</v>
      </c>
      <c r="F603" s="156">
        <f>'2018-2019 Form'!F632</f>
        <v>0</v>
      </c>
      <c r="G603" s="156">
        <f t="shared" si="62"/>
        <v>0</v>
      </c>
      <c r="H603" s="156"/>
      <c r="I603" s="156">
        <f t="shared" ref="I603:I614" si="63">F603</f>
        <v>0</v>
      </c>
      <c r="J603" s="173"/>
      <c r="K603" s="156"/>
      <c r="L603" s="173"/>
      <c r="M603" s="173"/>
      <c r="N603" s="173"/>
      <c r="O603" s="157"/>
    </row>
    <row r="604" spans="1:15" ht="15.6" x14ac:dyDescent="0.25">
      <c r="A604" s="149">
        <v>46075</v>
      </c>
      <c r="B604" s="146" t="s">
        <v>571</v>
      </c>
      <c r="C604" s="146" t="s">
        <v>151</v>
      </c>
      <c r="D604" s="148">
        <v>46160</v>
      </c>
      <c r="E604" s="170" t="s">
        <v>579</v>
      </c>
      <c r="F604" s="156">
        <f>'2018-2019 Form'!F633</f>
        <v>0</v>
      </c>
      <c r="G604" s="156">
        <f t="shared" si="62"/>
        <v>0</v>
      </c>
      <c r="H604" s="156"/>
      <c r="I604" s="156">
        <f t="shared" si="63"/>
        <v>0</v>
      </c>
      <c r="J604" s="173"/>
      <c r="K604" s="156"/>
      <c r="L604" s="173"/>
      <c r="M604" s="173"/>
      <c r="N604" s="173"/>
      <c r="O604" s="157"/>
    </row>
    <row r="605" spans="1:15" ht="15.6" x14ac:dyDescent="0.25">
      <c r="A605" s="149">
        <v>46076</v>
      </c>
      <c r="B605" s="146" t="s">
        <v>571</v>
      </c>
      <c r="C605" s="146" t="s">
        <v>155</v>
      </c>
      <c r="D605" s="148">
        <v>46160</v>
      </c>
      <c r="E605" s="170" t="s">
        <v>580</v>
      </c>
      <c r="F605" s="156">
        <f>'2018-2019 Form'!F634</f>
        <v>0</v>
      </c>
      <c r="G605" s="156">
        <f t="shared" si="62"/>
        <v>0</v>
      </c>
      <c r="H605" s="156"/>
      <c r="I605" s="156">
        <f t="shared" si="63"/>
        <v>0</v>
      </c>
      <c r="J605" s="173"/>
      <c r="K605" s="156"/>
      <c r="L605" s="173"/>
      <c r="M605" s="173"/>
      <c r="N605" s="173"/>
      <c r="O605" s="157"/>
    </row>
    <row r="606" spans="1:15" ht="15.6" x14ac:dyDescent="0.25">
      <c r="A606" s="149">
        <v>46077</v>
      </c>
      <c r="B606" s="146" t="s">
        <v>571</v>
      </c>
      <c r="C606" s="146" t="s">
        <v>157</v>
      </c>
      <c r="D606" s="148">
        <v>46160</v>
      </c>
      <c r="E606" s="170" t="s">
        <v>581</v>
      </c>
      <c r="F606" s="156">
        <f>'2018-2019 Form'!F635</f>
        <v>0</v>
      </c>
      <c r="G606" s="156">
        <f t="shared" si="62"/>
        <v>0</v>
      </c>
      <c r="H606" s="156"/>
      <c r="I606" s="156">
        <f t="shared" si="63"/>
        <v>0</v>
      </c>
      <c r="J606" s="173"/>
      <c r="K606" s="156"/>
      <c r="L606" s="173"/>
      <c r="M606" s="173"/>
      <c r="N606" s="173"/>
      <c r="O606" s="157"/>
    </row>
    <row r="607" spans="1:15" ht="15.6" x14ac:dyDescent="0.25">
      <c r="A607" s="149">
        <v>46078</v>
      </c>
      <c r="B607" s="146" t="s">
        <v>571</v>
      </c>
      <c r="C607" s="146" t="s">
        <v>394</v>
      </c>
      <c r="D607" s="148">
        <v>46160</v>
      </c>
      <c r="E607" s="170" t="s">
        <v>582</v>
      </c>
      <c r="F607" s="156">
        <f>'2018-2019 Form'!F636</f>
        <v>0</v>
      </c>
      <c r="G607" s="156">
        <f t="shared" si="62"/>
        <v>0</v>
      </c>
      <c r="H607" s="156"/>
      <c r="I607" s="156">
        <f t="shared" si="63"/>
        <v>0</v>
      </c>
      <c r="J607" s="173"/>
      <c r="K607" s="156"/>
      <c r="L607" s="173"/>
      <c r="M607" s="173"/>
      <c r="N607" s="173"/>
      <c r="O607" s="157"/>
    </row>
    <row r="608" spans="1:15" ht="15.6" x14ac:dyDescent="0.25">
      <c r="A608" s="147">
        <v>46080</v>
      </c>
      <c r="B608" s="146" t="s">
        <v>571</v>
      </c>
      <c r="C608" s="146" t="s">
        <v>44</v>
      </c>
      <c r="D608" s="148">
        <v>46160</v>
      </c>
      <c r="E608" s="170" t="s">
        <v>110</v>
      </c>
      <c r="F608" s="156">
        <f>'2018-2019 Form'!F637</f>
        <v>0</v>
      </c>
      <c r="G608" s="156">
        <f t="shared" si="62"/>
        <v>0</v>
      </c>
      <c r="H608" s="156"/>
      <c r="I608" s="156">
        <f t="shared" si="63"/>
        <v>0</v>
      </c>
      <c r="J608" s="173"/>
      <c r="K608" s="156"/>
      <c r="L608" s="173"/>
      <c r="M608" s="173"/>
      <c r="N608" s="173"/>
      <c r="O608" s="157"/>
    </row>
    <row r="609" spans="1:256" ht="15.6" x14ac:dyDescent="0.25">
      <c r="A609" s="147">
        <v>46100</v>
      </c>
      <c r="B609" s="146" t="s">
        <v>571</v>
      </c>
      <c r="C609" s="146" t="s">
        <v>18</v>
      </c>
      <c r="D609" s="148">
        <v>46160</v>
      </c>
      <c r="E609" s="170" t="s">
        <v>111</v>
      </c>
      <c r="F609" s="156">
        <f>'2018-2019 Form'!F638</f>
        <v>0</v>
      </c>
      <c r="G609" s="156">
        <f t="shared" si="62"/>
        <v>0</v>
      </c>
      <c r="H609" s="156"/>
      <c r="I609" s="156">
        <f t="shared" si="63"/>
        <v>0</v>
      </c>
      <c r="J609" s="173"/>
      <c r="K609" s="156"/>
      <c r="L609" s="173"/>
      <c r="M609" s="173"/>
      <c r="N609" s="173"/>
      <c r="O609" s="157"/>
    </row>
    <row r="610" spans="1:256" ht="15.6" x14ac:dyDescent="0.25">
      <c r="A610" s="149">
        <v>46110</v>
      </c>
      <c r="B610" s="146" t="s">
        <v>571</v>
      </c>
      <c r="C610" s="146" t="s">
        <v>396</v>
      </c>
      <c r="D610" s="148">
        <v>46160</v>
      </c>
      <c r="E610" s="170" t="s">
        <v>583</v>
      </c>
      <c r="F610" s="156">
        <f>'2018-2019 Form'!F639</f>
        <v>0</v>
      </c>
      <c r="G610" s="156">
        <f t="shared" si="62"/>
        <v>0</v>
      </c>
      <c r="H610" s="156"/>
      <c r="I610" s="156">
        <f t="shared" si="63"/>
        <v>0</v>
      </c>
      <c r="J610" s="173"/>
      <c r="K610" s="156"/>
      <c r="L610" s="173"/>
      <c r="M610" s="173"/>
      <c r="N610" s="173"/>
      <c r="O610" s="157"/>
    </row>
    <row r="611" spans="1:256" ht="14.4" customHeight="1" x14ac:dyDescent="0.25">
      <c r="A611" s="149">
        <v>46111</v>
      </c>
      <c r="B611" s="146" t="s">
        <v>571</v>
      </c>
      <c r="C611" s="146" t="s">
        <v>398</v>
      </c>
      <c r="D611" s="148">
        <v>46160</v>
      </c>
      <c r="E611" s="170" t="s">
        <v>584</v>
      </c>
      <c r="F611" s="156">
        <f>'2018-2019 Form'!F640</f>
        <v>0</v>
      </c>
      <c r="G611" s="156">
        <f t="shared" si="62"/>
        <v>0</v>
      </c>
      <c r="H611" s="156"/>
      <c r="I611" s="156">
        <f t="shared" si="63"/>
        <v>0</v>
      </c>
      <c r="J611" s="173"/>
      <c r="K611" s="156"/>
      <c r="L611" s="173"/>
      <c r="M611" s="173"/>
      <c r="N611" s="173"/>
      <c r="O611" s="157"/>
    </row>
    <row r="612" spans="1:256" ht="15.6" x14ac:dyDescent="0.25">
      <c r="A612" s="147">
        <v>46120</v>
      </c>
      <c r="B612" s="146" t="s">
        <v>571</v>
      </c>
      <c r="C612" s="146" t="s">
        <v>35</v>
      </c>
      <c r="D612" s="148">
        <v>46160</v>
      </c>
      <c r="E612" s="170" t="s">
        <v>112</v>
      </c>
      <c r="F612" s="156">
        <f>'2018-2019 Form'!F641</f>
        <v>0</v>
      </c>
      <c r="G612" s="156">
        <f t="shared" si="62"/>
        <v>0</v>
      </c>
      <c r="H612" s="156"/>
      <c r="I612" s="156">
        <f t="shared" si="63"/>
        <v>0</v>
      </c>
      <c r="J612" s="173"/>
      <c r="K612" s="156"/>
      <c r="L612" s="173"/>
      <c r="M612" s="173"/>
      <c r="N612" s="173"/>
      <c r="O612" s="157"/>
    </row>
    <row r="613" spans="1:256" ht="15.6" x14ac:dyDescent="0.25">
      <c r="A613" s="149">
        <v>46130</v>
      </c>
      <c r="B613" s="146" t="s">
        <v>571</v>
      </c>
      <c r="C613" s="146" t="s">
        <v>381</v>
      </c>
      <c r="D613" s="148">
        <v>46160</v>
      </c>
      <c r="E613" s="170" t="s">
        <v>585</v>
      </c>
      <c r="F613" s="156">
        <f>'2018-2019 Form'!F642</f>
        <v>0</v>
      </c>
      <c r="G613" s="156">
        <f t="shared" si="62"/>
        <v>0</v>
      </c>
      <c r="H613" s="156"/>
      <c r="I613" s="156">
        <f t="shared" si="63"/>
        <v>0</v>
      </c>
      <c r="J613" s="173"/>
      <c r="K613" s="156"/>
      <c r="L613" s="173"/>
      <c r="M613" s="173"/>
      <c r="N613" s="173"/>
      <c r="O613" s="157"/>
    </row>
    <row r="614" spans="1:256" s="144" customFormat="1" ht="15.6" x14ac:dyDescent="0.25">
      <c r="A614" s="147">
        <v>46140</v>
      </c>
      <c r="B614" s="146" t="s">
        <v>571</v>
      </c>
      <c r="C614" s="146" t="s">
        <v>21</v>
      </c>
      <c r="D614" s="148">
        <v>46160</v>
      </c>
      <c r="E614" s="170" t="s">
        <v>113</v>
      </c>
      <c r="F614" s="156">
        <f>'2018-2019 Form'!F643</f>
        <v>0</v>
      </c>
      <c r="G614" s="156">
        <f t="shared" si="62"/>
        <v>0</v>
      </c>
      <c r="H614" s="156"/>
      <c r="I614" s="156">
        <f t="shared" si="63"/>
        <v>0</v>
      </c>
      <c r="J614" s="173"/>
      <c r="K614" s="156"/>
      <c r="L614" s="173"/>
      <c r="M614" s="173"/>
      <c r="N614" s="173"/>
      <c r="O614" s="157"/>
      <c r="P614" s="143"/>
      <c r="Q614" s="143"/>
      <c r="R614" s="143"/>
      <c r="S614" s="143"/>
      <c r="T614" s="143"/>
      <c r="U614" s="143"/>
      <c r="V614" s="143"/>
      <c r="W614" s="143"/>
      <c r="X614" s="143"/>
      <c r="Y614" s="143"/>
      <c r="Z614" s="143"/>
      <c r="AA614" s="143"/>
      <c r="AB614" s="143"/>
      <c r="AC614" s="143"/>
      <c r="AD614" s="143"/>
      <c r="AE614" s="143"/>
      <c r="AF614" s="143"/>
      <c r="AG614" s="143"/>
      <c r="AH614" s="143"/>
      <c r="AI614" s="143"/>
      <c r="AJ614" s="143"/>
      <c r="AK614" s="143"/>
      <c r="AL614" s="143"/>
      <c r="AM614" s="143"/>
      <c r="AN614" s="143"/>
      <c r="AO614" s="143"/>
      <c r="AP614" s="143"/>
      <c r="AQ614" s="143"/>
      <c r="AR614" s="143"/>
      <c r="AS614" s="143"/>
      <c r="AT614" s="143"/>
      <c r="AU614" s="143"/>
      <c r="AV614" s="143"/>
      <c r="AW614" s="143"/>
      <c r="AX614" s="143"/>
      <c r="AY614" s="143"/>
      <c r="AZ614" s="143"/>
      <c r="BA614" s="143"/>
      <c r="BB614" s="143"/>
      <c r="BC614" s="143"/>
      <c r="BD614" s="143"/>
      <c r="BE614" s="143"/>
      <c r="BF614" s="143"/>
      <c r="BG614" s="143"/>
      <c r="BH614" s="143"/>
      <c r="BI614" s="143"/>
      <c r="BJ614" s="143"/>
      <c r="BK614" s="143"/>
      <c r="BL614" s="143"/>
      <c r="BM614" s="143"/>
      <c r="BN614" s="143"/>
      <c r="BO614" s="143"/>
      <c r="BP614" s="143"/>
      <c r="BQ614" s="143"/>
      <c r="BR614" s="143"/>
      <c r="BS614" s="143"/>
      <c r="BT614" s="143"/>
      <c r="BU614" s="143"/>
      <c r="BV614" s="143"/>
      <c r="BW614" s="143"/>
      <c r="BX614" s="143"/>
      <c r="BY614" s="143"/>
      <c r="BZ614" s="143"/>
      <c r="CA614" s="143"/>
      <c r="CB614" s="143"/>
      <c r="CC614" s="143"/>
      <c r="CD614" s="143"/>
      <c r="CE614" s="143"/>
      <c r="CF614" s="143"/>
      <c r="CG614" s="143"/>
      <c r="CH614" s="143"/>
      <c r="CI614" s="143"/>
      <c r="CJ614" s="143"/>
      <c r="CK614" s="143"/>
      <c r="CL614" s="143"/>
      <c r="CM614" s="143"/>
      <c r="CN614" s="143"/>
      <c r="CO614" s="143"/>
      <c r="CP614" s="143"/>
      <c r="CQ614" s="143"/>
      <c r="CR614" s="143"/>
      <c r="CS614" s="143"/>
      <c r="CT614" s="143"/>
      <c r="CU614" s="143"/>
      <c r="CV614" s="143"/>
      <c r="CW614" s="143"/>
      <c r="CX614" s="143"/>
      <c r="CY614" s="143"/>
      <c r="CZ614" s="143"/>
      <c r="DA614" s="143"/>
      <c r="DB614" s="143"/>
      <c r="DC614" s="143"/>
      <c r="DD614" s="143"/>
      <c r="DE614" s="143"/>
      <c r="DF614" s="143"/>
      <c r="DG614" s="143"/>
      <c r="DH614" s="143"/>
      <c r="DI614" s="143"/>
      <c r="DJ614" s="143"/>
      <c r="DK614" s="143"/>
      <c r="DL614" s="143"/>
      <c r="DM614" s="143"/>
      <c r="DN614" s="143"/>
      <c r="DO614" s="143"/>
      <c r="DP614" s="143"/>
      <c r="DQ614" s="143"/>
      <c r="DR614" s="143"/>
      <c r="DS614" s="143"/>
      <c r="DT614" s="143"/>
      <c r="DU614" s="143"/>
      <c r="DV614" s="143"/>
      <c r="DW614" s="143"/>
      <c r="DX614" s="143"/>
      <c r="DY614" s="143"/>
      <c r="DZ614" s="143"/>
      <c r="EA614" s="143"/>
      <c r="EB614" s="143"/>
      <c r="EC614" s="143"/>
      <c r="ED614" s="143"/>
      <c r="EE614" s="143"/>
      <c r="EF614" s="143"/>
      <c r="EG614" s="143"/>
      <c r="EH614" s="143"/>
      <c r="EI614" s="143"/>
      <c r="EJ614" s="143"/>
      <c r="EK614" s="143"/>
      <c r="EL614" s="143"/>
      <c r="EM614" s="143"/>
      <c r="EN614" s="143"/>
      <c r="EO614" s="143"/>
      <c r="EP614" s="143"/>
      <c r="EQ614" s="143"/>
      <c r="ER614" s="143"/>
      <c r="ES614" s="143"/>
      <c r="ET614" s="143"/>
      <c r="EU614" s="143"/>
      <c r="EV614" s="143"/>
      <c r="EW614" s="143"/>
      <c r="EX614" s="143"/>
      <c r="EY614" s="143"/>
      <c r="EZ614" s="143"/>
      <c r="FA614" s="143"/>
      <c r="FB614" s="143"/>
      <c r="FC614" s="143"/>
      <c r="FD614" s="143"/>
      <c r="FE614" s="143"/>
      <c r="FF614" s="143"/>
      <c r="FG614" s="143"/>
      <c r="FH614" s="143"/>
      <c r="FI614" s="143"/>
      <c r="FJ614" s="143"/>
      <c r="FK614" s="143"/>
      <c r="FL614" s="143"/>
      <c r="FM614" s="143"/>
      <c r="FN614" s="143"/>
      <c r="FO614" s="143"/>
      <c r="FP614" s="143"/>
      <c r="FQ614" s="143"/>
      <c r="FR614" s="143"/>
      <c r="FS614" s="143"/>
      <c r="FT614" s="143"/>
      <c r="FU614" s="143"/>
      <c r="FV614" s="143"/>
      <c r="FW614" s="143"/>
      <c r="FX614" s="143"/>
      <c r="FY614" s="143"/>
      <c r="FZ614" s="143"/>
      <c r="GA614" s="143"/>
      <c r="GB614" s="143"/>
      <c r="GC614" s="143"/>
      <c r="GD614" s="143"/>
      <c r="GE614" s="143"/>
      <c r="GF614" s="143"/>
      <c r="GG614" s="143"/>
      <c r="GH614" s="143"/>
      <c r="GI614" s="143"/>
      <c r="GJ614" s="143"/>
      <c r="GK614" s="143"/>
      <c r="GL614" s="143"/>
      <c r="GM614" s="143"/>
      <c r="GN614" s="143"/>
      <c r="GO614" s="143"/>
      <c r="GP614" s="143"/>
      <c r="GQ614" s="143"/>
      <c r="GR614" s="143"/>
      <c r="GS614" s="143"/>
      <c r="GT614" s="143"/>
      <c r="GU614" s="143"/>
      <c r="GV614" s="143"/>
      <c r="GW614" s="143"/>
      <c r="GX614" s="143"/>
      <c r="GY614" s="143"/>
      <c r="GZ614" s="143"/>
      <c r="HA614" s="143"/>
      <c r="HB614" s="143"/>
      <c r="HC614" s="143"/>
      <c r="HD614" s="143"/>
      <c r="HE614" s="143"/>
      <c r="HF614" s="143"/>
      <c r="HG614" s="143"/>
      <c r="HH614" s="143"/>
      <c r="HI614" s="143"/>
      <c r="HJ614" s="143"/>
      <c r="HK614" s="143"/>
      <c r="HL614" s="143"/>
      <c r="HM614" s="143"/>
      <c r="HN614" s="143"/>
      <c r="HO614" s="143"/>
      <c r="HP614" s="143"/>
      <c r="HQ614" s="143"/>
      <c r="HR614" s="143"/>
      <c r="HS614" s="143"/>
      <c r="HT614" s="143"/>
      <c r="HU614" s="143"/>
      <c r="HV614" s="143"/>
      <c r="HW614" s="143"/>
      <c r="HX614" s="143"/>
      <c r="HY614" s="143"/>
      <c r="HZ614" s="143"/>
      <c r="IA614" s="143"/>
      <c r="IB614" s="143"/>
      <c r="IC614" s="143"/>
      <c r="ID614" s="143"/>
      <c r="IE614" s="143"/>
      <c r="IF614" s="143"/>
      <c r="IG614" s="143"/>
      <c r="IH614" s="143"/>
      <c r="II614" s="143"/>
      <c r="IJ614" s="143"/>
      <c r="IK614" s="143"/>
      <c r="IL614" s="143"/>
      <c r="IM614" s="143"/>
      <c r="IN614" s="143"/>
      <c r="IO614" s="143"/>
      <c r="IP614" s="143"/>
      <c r="IQ614" s="143"/>
      <c r="IR614" s="143"/>
      <c r="IS614" s="143"/>
      <c r="IT614" s="143"/>
      <c r="IU614" s="143"/>
      <c r="IV614" s="143"/>
    </row>
    <row r="615" spans="1:256" s="151" customFormat="1" ht="15.6" x14ac:dyDescent="0.25">
      <c r="A615" s="147">
        <v>46160</v>
      </c>
      <c r="B615" s="146" t="s">
        <v>586</v>
      </c>
      <c r="C615" s="146" t="s">
        <v>586</v>
      </c>
      <c r="D615" s="148">
        <v>72140</v>
      </c>
      <c r="E615" s="170" t="s">
        <v>587</v>
      </c>
      <c r="F615" s="156">
        <f>SUM(F593:F614)</f>
        <v>0</v>
      </c>
      <c r="G615" s="156">
        <f>SUM(G593:G614)</f>
        <v>0</v>
      </c>
      <c r="H615" s="156"/>
      <c r="I615" s="156">
        <f>SUM(I593:I614)</f>
        <v>0</v>
      </c>
      <c r="J615" s="173"/>
      <c r="K615" s="156"/>
      <c r="L615" s="173"/>
      <c r="M615" s="173"/>
      <c r="N615" s="173"/>
      <c r="O615" s="156">
        <f>SUM(O593:O614)</f>
        <v>0</v>
      </c>
      <c r="P615" s="143"/>
      <c r="Q615" s="143"/>
      <c r="R615" s="143"/>
      <c r="S615" s="143"/>
      <c r="T615" s="143"/>
      <c r="U615" s="143"/>
      <c r="V615" s="143"/>
      <c r="W615" s="143"/>
      <c r="X615" s="143"/>
      <c r="Y615" s="143"/>
      <c r="Z615" s="143"/>
      <c r="AA615" s="143"/>
      <c r="AB615" s="143"/>
      <c r="AC615" s="143"/>
      <c r="AD615" s="143"/>
      <c r="AE615" s="143"/>
      <c r="AF615" s="143"/>
      <c r="AG615" s="143"/>
      <c r="AH615" s="143"/>
      <c r="AI615" s="143"/>
      <c r="AJ615" s="143"/>
      <c r="AK615" s="143"/>
      <c r="AL615" s="143"/>
      <c r="AM615" s="143"/>
      <c r="AN615" s="143"/>
      <c r="AO615" s="143"/>
      <c r="AP615" s="143"/>
      <c r="AQ615" s="143"/>
      <c r="AR615" s="143"/>
      <c r="AS615" s="143"/>
      <c r="AT615" s="143"/>
      <c r="AU615" s="143"/>
      <c r="AV615" s="143"/>
      <c r="AW615" s="143"/>
      <c r="AX615" s="143"/>
      <c r="AY615" s="143"/>
      <c r="AZ615" s="143"/>
      <c r="BA615" s="143"/>
      <c r="BB615" s="143"/>
      <c r="BC615" s="143"/>
      <c r="BD615" s="143"/>
      <c r="BE615" s="143"/>
      <c r="BF615" s="143"/>
      <c r="BG615" s="143"/>
      <c r="BH615" s="143"/>
      <c r="BI615" s="143"/>
      <c r="BJ615" s="143"/>
      <c r="BK615" s="143"/>
      <c r="BL615" s="143"/>
      <c r="BM615" s="143"/>
      <c r="BN615" s="143"/>
      <c r="BO615" s="143"/>
      <c r="BP615" s="143"/>
      <c r="BQ615" s="143"/>
      <c r="BR615" s="143"/>
      <c r="BS615" s="143"/>
      <c r="BT615" s="143"/>
      <c r="BU615" s="143"/>
      <c r="BV615" s="143"/>
      <c r="BW615" s="143"/>
      <c r="BX615" s="143"/>
      <c r="BY615" s="143"/>
      <c r="BZ615" s="143"/>
      <c r="CA615" s="143"/>
      <c r="CB615" s="143"/>
      <c r="CC615" s="143"/>
      <c r="CD615" s="143"/>
      <c r="CE615" s="143"/>
      <c r="CF615" s="143"/>
      <c r="CG615" s="143"/>
      <c r="CH615" s="143"/>
      <c r="CI615" s="143"/>
      <c r="CJ615" s="143"/>
      <c r="CK615" s="143"/>
      <c r="CL615" s="143"/>
      <c r="CM615" s="143"/>
      <c r="CN615" s="143"/>
      <c r="CO615" s="143"/>
      <c r="CP615" s="143"/>
      <c r="CQ615" s="143"/>
      <c r="CR615" s="143"/>
      <c r="CS615" s="143"/>
      <c r="CT615" s="143"/>
      <c r="CU615" s="143"/>
      <c r="CV615" s="143"/>
      <c r="CW615" s="143"/>
      <c r="CX615" s="143"/>
      <c r="CY615" s="143"/>
      <c r="CZ615" s="143"/>
      <c r="DA615" s="143"/>
      <c r="DB615" s="143"/>
      <c r="DC615" s="143"/>
      <c r="DD615" s="143"/>
      <c r="DE615" s="143"/>
      <c r="DF615" s="143"/>
      <c r="DG615" s="143"/>
      <c r="DH615" s="143"/>
      <c r="DI615" s="143"/>
      <c r="DJ615" s="143"/>
      <c r="DK615" s="143"/>
      <c r="DL615" s="143"/>
      <c r="DM615" s="143"/>
      <c r="DN615" s="143"/>
      <c r="DO615" s="143"/>
      <c r="DP615" s="143"/>
      <c r="DQ615" s="143"/>
      <c r="DR615" s="143"/>
      <c r="DS615" s="143"/>
      <c r="DT615" s="143"/>
      <c r="DU615" s="143"/>
      <c r="DV615" s="143"/>
      <c r="DW615" s="143"/>
      <c r="DX615" s="143"/>
      <c r="DY615" s="143"/>
      <c r="DZ615" s="143"/>
      <c r="EA615" s="143"/>
      <c r="EB615" s="143"/>
      <c r="EC615" s="143"/>
      <c r="ED615" s="143"/>
      <c r="EE615" s="143"/>
      <c r="EF615" s="143"/>
      <c r="EG615" s="143"/>
      <c r="EH615" s="143"/>
      <c r="EI615" s="143"/>
      <c r="EJ615" s="143"/>
      <c r="EK615" s="143"/>
      <c r="EL615" s="143"/>
      <c r="EM615" s="143"/>
      <c r="EN615" s="143"/>
      <c r="EO615" s="143"/>
      <c r="EP615" s="143"/>
      <c r="EQ615" s="143"/>
      <c r="ER615" s="143"/>
      <c r="ES615" s="143"/>
      <c r="ET615" s="143"/>
      <c r="EU615" s="143"/>
      <c r="EV615" s="143"/>
      <c r="EW615" s="143"/>
      <c r="EX615" s="143"/>
      <c r="EY615" s="143"/>
      <c r="EZ615" s="143"/>
      <c r="FA615" s="143"/>
      <c r="FB615" s="143"/>
      <c r="FC615" s="143"/>
      <c r="FD615" s="143"/>
      <c r="FE615" s="143"/>
      <c r="FF615" s="143"/>
      <c r="FG615" s="143"/>
      <c r="FH615" s="143"/>
      <c r="FI615" s="143"/>
      <c r="FJ615" s="143"/>
      <c r="FK615" s="143"/>
      <c r="FL615" s="143"/>
      <c r="FM615" s="143"/>
      <c r="FN615" s="143"/>
      <c r="FO615" s="143"/>
      <c r="FP615" s="143"/>
      <c r="FQ615" s="143"/>
      <c r="FR615" s="143"/>
      <c r="FS615" s="143"/>
      <c r="FT615" s="143"/>
      <c r="FU615" s="143"/>
      <c r="FV615" s="143"/>
      <c r="FW615" s="143"/>
      <c r="FX615" s="143"/>
      <c r="FY615" s="143"/>
      <c r="FZ615" s="143"/>
      <c r="GA615" s="143"/>
      <c r="GB615" s="143"/>
      <c r="GC615" s="143"/>
      <c r="GD615" s="143"/>
      <c r="GE615" s="143"/>
      <c r="GF615" s="143"/>
      <c r="GG615" s="143"/>
      <c r="GH615" s="143"/>
      <c r="GI615" s="143"/>
      <c r="GJ615" s="143"/>
      <c r="GK615" s="143"/>
      <c r="GL615" s="143"/>
      <c r="GM615" s="143"/>
      <c r="GN615" s="143"/>
      <c r="GO615" s="143"/>
      <c r="GP615" s="143"/>
      <c r="GQ615" s="143"/>
      <c r="GR615" s="143"/>
      <c r="GS615" s="143"/>
      <c r="GT615" s="143"/>
      <c r="GU615" s="143"/>
      <c r="GV615" s="143"/>
      <c r="GW615" s="143"/>
      <c r="GX615" s="143"/>
      <c r="GY615" s="143"/>
      <c r="GZ615" s="143"/>
      <c r="HA615" s="143"/>
      <c r="HB615" s="143"/>
      <c r="HC615" s="143"/>
      <c r="HD615" s="143"/>
      <c r="HE615" s="143"/>
      <c r="HF615" s="143"/>
      <c r="HG615" s="143"/>
      <c r="HH615" s="143"/>
      <c r="HI615" s="143"/>
      <c r="HJ615" s="143"/>
      <c r="HK615" s="143"/>
      <c r="HL615" s="143"/>
      <c r="HM615" s="143"/>
      <c r="HN615" s="143"/>
      <c r="HO615" s="143"/>
      <c r="HP615" s="143"/>
      <c r="HQ615" s="143"/>
      <c r="HR615" s="143"/>
      <c r="HS615" s="143"/>
      <c r="HT615" s="143"/>
      <c r="HU615" s="143"/>
      <c r="HV615" s="143"/>
      <c r="HW615" s="143"/>
      <c r="HX615" s="143"/>
      <c r="HY615" s="143"/>
      <c r="HZ615" s="143"/>
      <c r="IA615" s="143"/>
      <c r="IB615" s="143"/>
      <c r="IC615" s="143"/>
      <c r="ID615" s="143"/>
      <c r="IE615" s="143"/>
      <c r="IF615" s="143"/>
      <c r="IG615" s="143"/>
      <c r="IH615" s="143"/>
      <c r="II615" s="143"/>
      <c r="IJ615" s="143"/>
      <c r="IK615" s="143"/>
      <c r="IL615" s="143"/>
      <c r="IM615" s="143"/>
      <c r="IN615" s="143"/>
      <c r="IO615" s="143"/>
      <c r="IP615" s="143"/>
      <c r="IQ615" s="143"/>
      <c r="IR615" s="143"/>
      <c r="IS615" s="143"/>
      <c r="IT615" s="143"/>
      <c r="IU615" s="143"/>
      <c r="IV615" s="143"/>
    </row>
    <row r="616" spans="1:256" s="144" customFormat="1" ht="15.6" x14ac:dyDescent="0.25">
      <c r="A616" s="301" t="s">
        <v>1322</v>
      </c>
      <c r="B616" s="302"/>
      <c r="C616" s="302"/>
      <c r="D616" s="302"/>
      <c r="E616" s="302"/>
      <c r="F616" s="302"/>
      <c r="G616" s="302"/>
      <c r="H616" s="302"/>
      <c r="I616" s="302"/>
      <c r="J616" s="302"/>
      <c r="K616" s="302"/>
      <c r="L616" s="302"/>
      <c r="M616" s="302"/>
      <c r="N616" s="302"/>
      <c r="O616" s="303"/>
      <c r="P616" s="143"/>
      <c r="Q616" s="143"/>
      <c r="R616" s="143"/>
      <c r="S616" s="143"/>
      <c r="T616" s="143"/>
      <c r="U616" s="143"/>
      <c r="V616" s="143"/>
      <c r="W616" s="143"/>
      <c r="X616" s="143"/>
      <c r="Y616" s="143"/>
      <c r="Z616" s="143"/>
      <c r="AA616" s="143"/>
      <c r="AB616" s="143"/>
      <c r="AC616" s="143"/>
      <c r="AD616" s="143"/>
      <c r="AE616" s="143"/>
      <c r="AF616" s="143"/>
      <c r="AG616" s="143"/>
      <c r="AH616" s="143"/>
      <c r="AI616" s="143"/>
      <c r="AJ616" s="143"/>
      <c r="AK616" s="143"/>
      <c r="AL616" s="143"/>
      <c r="AM616" s="143"/>
      <c r="AN616" s="143"/>
      <c r="AO616" s="143"/>
      <c r="AP616" s="143"/>
      <c r="AQ616" s="143"/>
      <c r="AR616" s="143"/>
      <c r="AS616" s="143"/>
      <c r="AT616" s="143"/>
      <c r="AU616" s="143"/>
      <c r="AV616" s="143"/>
      <c r="AW616" s="143"/>
      <c r="AX616" s="143"/>
      <c r="AY616" s="143"/>
      <c r="AZ616" s="143"/>
      <c r="BA616" s="143"/>
      <c r="BB616" s="143"/>
      <c r="BC616" s="143"/>
      <c r="BD616" s="143"/>
      <c r="BE616" s="143"/>
      <c r="BF616" s="143"/>
      <c r="BG616" s="143"/>
      <c r="BH616" s="143"/>
      <c r="BI616" s="143"/>
      <c r="BJ616" s="143"/>
      <c r="BK616" s="143"/>
      <c r="BL616" s="143"/>
      <c r="BM616" s="143"/>
      <c r="BN616" s="143"/>
      <c r="BO616" s="143"/>
      <c r="BP616" s="143"/>
      <c r="BQ616" s="143"/>
      <c r="BR616" s="143"/>
      <c r="BS616" s="143"/>
      <c r="BT616" s="143"/>
      <c r="BU616" s="143"/>
      <c r="BV616" s="143"/>
      <c r="BW616" s="143"/>
      <c r="BX616" s="143"/>
      <c r="BY616" s="143"/>
      <c r="BZ616" s="143"/>
      <c r="CA616" s="143"/>
      <c r="CB616" s="143"/>
      <c r="CC616" s="143"/>
      <c r="CD616" s="143"/>
      <c r="CE616" s="143"/>
      <c r="CF616" s="143"/>
      <c r="CG616" s="143"/>
      <c r="CH616" s="143"/>
      <c r="CI616" s="143"/>
      <c r="CJ616" s="143"/>
      <c r="CK616" s="143"/>
      <c r="CL616" s="143"/>
      <c r="CM616" s="143"/>
      <c r="CN616" s="143"/>
      <c r="CO616" s="143"/>
      <c r="CP616" s="143"/>
      <c r="CQ616" s="143"/>
      <c r="CR616" s="143"/>
      <c r="CS616" s="143"/>
      <c r="CT616" s="143"/>
      <c r="CU616" s="143"/>
      <c r="CV616" s="143"/>
      <c r="CW616" s="143"/>
      <c r="CX616" s="143"/>
      <c r="CY616" s="143"/>
      <c r="CZ616" s="143"/>
      <c r="DA616" s="143"/>
      <c r="DB616" s="143"/>
      <c r="DC616" s="143"/>
      <c r="DD616" s="143"/>
      <c r="DE616" s="143"/>
      <c r="DF616" s="143"/>
      <c r="DG616" s="143"/>
      <c r="DH616" s="143"/>
      <c r="DI616" s="143"/>
      <c r="DJ616" s="143"/>
      <c r="DK616" s="143"/>
      <c r="DL616" s="143"/>
      <c r="DM616" s="143"/>
      <c r="DN616" s="143"/>
      <c r="DO616" s="143"/>
      <c r="DP616" s="143"/>
      <c r="DQ616" s="143"/>
      <c r="DR616" s="143"/>
      <c r="DS616" s="143"/>
      <c r="DT616" s="143"/>
      <c r="DU616" s="143"/>
      <c r="DV616" s="143"/>
      <c r="DW616" s="143"/>
      <c r="DX616" s="143"/>
      <c r="DY616" s="143"/>
      <c r="DZ616" s="143"/>
      <c r="EA616" s="143"/>
      <c r="EB616" s="143"/>
      <c r="EC616" s="143"/>
      <c r="ED616" s="143"/>
      <c r="EE616" s="143"/>
      <c r="EF616" s="143"/>
      <c r="EG616" s="143"/>
      <c r="EH616" s="143"/>
      <c r="EI616" s="143"/>
      <c r="EJ616" s="143"/>
      <c r="EK616" s="143"/>
      <c r="EL616" s="143"/>
      <c r="EM616" s="143"/>
      <c r="EN616" s="143"/>
      <c r="EO616" s="143"/>
      <c r="EP616" s="143"/>
      <c r="EQ616" s="143"/>
      <c r="ER616" s="143"/>
      <c r="ES616" s="143"/>
      <c r="ET616" s="143"/>
      <c r="EU616" s="143"/>
      <c r="EV616" s="143"/>
      <c r="EW616" s="143"/>
      <c r="EX616" s="143"/>
      <c r="EY616" s="143"/>
      <c r="EZ616" s="143"/>
      <c r="FA616" s="143"/>
      <c r="FB616" s="143"/>
      <c r="FC616" s="143"/>
      <c r="FD616" s="143"/>
      <c r="FE616" s="143"/>
      <c r="FF616" s="143"/>
      <c r="FG616" s="143"/>
      <c r="FH616" s="143"/>
      <c r="FI616" s="143"/>
      <c r="FJ616" s="143"/>
      <c r="FK616" s="143"/>
      <c r="FL616" s="143"/>
      <c r="FM616" s="143"/>
      <c r="FN616" s="143"/>
      <c r="FO616" s="143"/>
      <c r="FP616" s="143"/>
      <c r="FQ616" s="143"/>
      <c r="FR616" s="143"/>
      <c r="FS616" s="143"/>
      <c r="FT616" s="143"/>
      <c r="FU616" s="143"/>
      <c r="FV616" s="143"/>
      <c r="FW616" s="143"/>
      <c r="FX616" s="143"/>
      <c r="FY616" s="143"/>
      <c r="FZ616" s="143"/>
      <c r="GA616" s="143"/>
      <c r="GB616" s="143"/>
      <c r="GC616" s="143"/>
      <c r="GD616" s="143"/>
      <c r="GE616" s="143"/>
      <c r="GF616" s="143"/>
      <c r="GG616" s="143"/>
      <c r="GH616" s="143"/>
      <c r="GI616" s="143"/>
      <c r="GJ616" s="143"/>
      <c r="GK616" s="143"/>
      <c r="GL616" s="143"/>
      <c r="GM616" s="143"/>
      <c r="GN616" s="143"/>
      <c r="GO616" s="143"/>
      <c r="GP616" s="143"/>
      <c r="GQ616" s="143"/>
      <c r="GR616" s="143"/>
      <c r="GS616" s="143"/>
      <c r="GT616" s="143"/>
      <c r="GU616" s="143"/>
      <c r="GV616" s="143"/>
      <c r="GW616" s="143"/>
      <c r="GX616" s="143"/>
      <c r="GY616" s="143"/>
      <c r="GZ616" s="143"/>
      <c r="HA616" s="143"/>
      <c r="HB616" s="143"/>
      <c r="HC616" s="143"/>
      <c r="HD616" s="143"/>
      <c r="HE616" s="143"/>
      <c r="HF616" s="143"/>
      <c r="HG616" s="143"/>
      <c r="HH616" s="143"/>
      <c r="HI616" s="143"/>
      <c r="HJ616" s="143"/>
      <c r="HK616" s="143"/>
      <c r="HL616" s="143"/>
      <c r="HM616" s="143"/>
      <c r="HN616" s="143"/>
      <c r="HO616" s="143"/>
      <c r="HP616" s="143"/>
      <c r="HQ616" s="143"/>
      <c r="HR616" s="143"/>
      <c r="HS616" s="143"/>
      <c r="HT616" s="143"/>
      <c r="HU616" s="143"/>
      <c r="HV616" s="143"/>
      <c r="HW616" s="143"/>
      <c r="HX616" s="143"/>
      <c r="HY616" s="143"/>
      <c r="HZ616" s="143"/>
      <c r="IA616" s="143"/>
      <c r="IB616" s="143"/>
      <c r="IC616" s="143"/>
      <c r="ID616" s="143"/>
      <c r="IE616" s="143"/>
      <c r="IF616" s="143"/>
      <c r="IG616" s="143"/>
      <c r="IH616" s="143"/>
      <c r="II616" s="143"/>
      <c r="IJ616" s="143"/>
      <c r="IK616" s="143"/>
      <c r="IL616" s="143"/>
      <c r="IM616" s="143"/>
      <c r="IN616" s="143"/>
      <c r="IO616" s="143"/>
      <c r="IP616" s="143"/>
      <c r="IQ616" s="143"/>
      <c r="IR616" s="143"/>
      <c r="IS616" s="143"/>
      <c r="IT616" s="143"/>
      <c r="IU616" s="143"/>
      <c r="IV616" s="143"/>
    </row>
    <row r="617" spans="1:256" s="144" customFormat="1" ht="15.6" x14ac:dyDescent="0.25">
      <c r="A617" s="147">
        <v>47000</v>
      </c>
      <c r="B617" s="146" t="s">
        <v>542</v>
      </c>
      <c r="C617" s="146" t="s">
        <v>32</v>
      </c>
      <c r="D617" s="148">
        <v>47200</v>
      </c>
      <c r="E617" s="170" t="s">
        <v>567</v>
      </c>
      <c r="F617" s="156">
        <f>'2018-2019 Form'!F650</f>
        <v>0</v>
      </c>
      <c r="G617" s="156">
        <f>F617</f>
        <v>0</v>
      </c>
      <c r="H617" s="156"/>
      <c r="I617" s="156">
        <f>F617</f>
        <v>0</v>
      </c>
      <c r="J617" s="173"/>
      <c r="K617" s="156"/>
      <c r="L617" s="173"/>
      <c r="M617" s="173"/>
      <c r="N617" s="173"/>
      <c r="O617" s="157"/>
      <c r="P617" s="143"/>
      <c r="Q617" s="143"/>
      <c r="R617" s="143"/>
      <c r="S617" s="143"/>
      <c r="T617" s="143"/>
      <c r="U617" s="143"/>
      <c r="V617" s="143"/>
      <c r="W617" s="143"/>
      <c r="X617" s="143"/>
      <c r="Y617" s="143"/>
      <c r="Z617" s="143"/>
      <c r="AA617" s="143"/>
      <c r="AB617" s="143"/>
      <c r="AC617" s="143"/>
      <c r="AD617" s="143"/>
      <c r="AE617" s="143"/>
      <c r="AF617" s="143"/>
      <c r="AG617" s="143"/>
      <c r="AH617" s="143"/>
      <c r="AI617" s="143"/>
      <c r="AJ617" s="143"/>
      <c r="AK617" s="143"/>
      <c r="AL617" s="143"/>
      <c r="AM617" s="143"/>
      <c r="AN617" s="143"/>
      <c r="AO617" s="143"/>
      <c r="AP617" s="143"/>
      <c r="AQ617" s="143"/>
      <c r="AR617" s="143"/>
      <c r="AS617" s="143"/>
      <c r="AT617" s="143"/>
      <c r="AU617" s="143"/>
      <c r="AV617" s="143"/>
      <c r="AW617" s="143"/>
      <c r="AX617" s="143"/>
      <c r="AY617" s="143"/>
      <c r="AZ617" s="143"/>
      <c r="BA617" s="143"/>
      <c r="BB617" s="143"/>
      <c r="BC617" s="143"/>
      <c r="BD617" s="143"/>
      <c r="BE617" s="143"/>
      <c r="BF617" s="143"/>
      <c r="BG617" s="143"/>
      <c r="BH617" s="143"/>
      <c r="BI617" s="143"/>
      <c r="BJ617" s="143"/>
      <c r="BK617" s="143"/>
      <c r="BL617" s="143"/>
      <c r="BM617" s="143"/>
      <c r="BN617" s="143"/>
      <c r="BO617" s="143"/>
      <c r="BP617" s="143"/>
      <c r="BQ617" s="143"/>
      <c r="BR617" s="143"/>
      <c r="BS617" s="143"/>
      <c r="BT617" s="143"/>
      <c r="BU617" s="143"/>
      <c r="BV617" s="143"/>
      <c r="BW617" s="143"/>
      <c r="BX617" s="143"/>
      <c r="BY617" s="143"/>
      <c r="BZ617" s="143"/>
      <c r="CA617" s="143"/>
      <c r="CB617" s="143"/>
      <c r="CC617" s="143"/>
      <c r="CD617" s="143"/>
      <c r="CE617" s="143"/>
      <c r="CF617" s="143"/>
      <c r="CG617" s="143"/>
      <c r="CH617" s="143"/>
      <c r="CI617" s="143"/>
      <c r="CJ617" s="143"/>
      <c r="CK617" s="143"/>
      <c r="CL617" s="143"/>
      <c r="CM617" s="143"/>
      <c r="CN617" s="143"/>
      <c r="CO617" s="143"/>
      <c r="CP617" s="143"/>
      <c r="CQ617" s="143"/>
      <c r="CR617" s="143"/>
      <c r="CS617" s="143"/>
      <c r="CT617" s="143"/>
      <c r="CU617" s="143"/>
      <c r="CV617" s="143"/>
      <c r="CW617" s="143"/>
      <c r="CX617" s="143"/>
      <c r="CY617" s="143"/>
      <c r="CZ617" s="143"/>
      <c r="DA617" s="143"/>
      <c r="DB617" s="143"/>
      <c r="DC617" s="143"/>
      <c r="DD617" s="143"/>
      <c r="DE617" s="143"/>
      <c r="DF617" s="143"/>
      <c r="DG617" s="143"/>
      <c r="DH617" s="143"/>
      <c r="DI617" s="143"/>
      <c r="DJ617" s="143"/>
      <c r="DK617" s="143"/>
      <c r="DL617" s="143"/>
      <c r="DM617" s="143"/>
      <c r="DN617" s="143"/>
      <c r="DO617" s="143"/>
      <c r="DP617" s="143"/>
      <c r="DQ617" s="143"/>
      <c r="DR617" s="143"/>
      <c r="DS617" s="143"/>
      <c r="DT617" s="143"/>
      <c r="DU617" s="143"/>
      <c r="DV617" s="143"/>
      <c r="DW617" s="143"/>
      <c r="DX617" s="143"/>
      <c r="DY617" s="143"/>
      <c r="DZ617" s="143"/>
      <c r="EA617" s="143"/>
      <c r="EB617" s="143"/>
      <c r="EC617" s="143"/>
      <c r="ED617" s="143"/>
      <c r="EE617" s="143"/>
      <c r="EF617" s="143"/>
      <c r="EG617" s="143"/>
      <c r="EH617" s="143"/>
      <c r="EI617" s="143"/>
      <c r="EJ617" s="143"/>
      <c r="EK617" s="143"/>
      <c r="EL617" s="143"/>
      <c r="EM617" s="143"/>
      <c r="EN617" s="143"/>
      <c r="EO617" s="143"/>
      <c r="EP617" s="143"/>
      <c r="EQ617" s="143"/>
      <c r="ER617" s="143"/>
      <c r="ES617" s="143"/>
      <c r="ET617" s="143"/>
      <c r="EU617" s="143"/>
      <c r="EV617" s="143"/>
      <c r="EW617" s="143"/>
      <c r="EX617" s="143"/>
      <c r="EY617" s="143"/>
      <c r="EZ617" s="143"/>
      <c r="FA617" s="143"/>
      <c r="FB617" s="143"/>
      <c r="FC617" s="143"/>
      <c r="FD617" s="143"/>
      <c r="FE617" s="143"/>
      <c r="FF617" s="143"/>
      <c r="FG617" s="143"/>
      <c r="FH617" s="143"/>
      <c r="FI617" s="143"/>
      <c r="FJ617" s="143"/>
      <c r="FK617" s="143"/>
      <c r="FL617" s="143"/>
      <c r="FM617" s="143"/>
      <c r="FN617" s="143"/>
      <c r="FO617" s="143"/>
      <c r="FP617" s="143"/>
      <c r="FQ617" s="143"/>
      <c r="FR617" s="143"/>
      <c r="FS617" s="143"/>
      <c r="FT617" s="143"/>
      <c r="FU617" s="143"/>
      <c r="FV617" s="143"/>
      <c r="FW617" s="143"/>
      <c r="FX617" s="143"/>
      <c r="FY617" s="143"/>
      <c r="FZ617" s="143"/>
      <c r="GA617" s="143"/>
      <c r="GB617" s="143"/>
      <c r="GC617" s="143"/>
      <c r="GD617" s="143"/>
      <c r="GE617" s="143"/>
      <c r="GF617" s="143"/>
      <c r="GG617" s="143"/>
      <c r="GH617" s="143"/>
      <c r="GI617" s="143"/>
      <c r="GJ617" s="143"/>
      <c r="GK617" s="143"/>
      <c r="GL617" s="143"/>
      <c r="GM617" s="143"/>
      <c r="GN617" s="143"/>
      <c r="GO617" s="143"/>
      <c r="GP617" s="143"/>
      <c r="GQ617" s="143"/>
      <c r="GR617" s="143"/>
      <c r="GS617" s="143"/>
      <c r="GT617" s="143"/>
      <c r="GU617" s="143"/>
      <c r="GV617" s="143"/>
      <c r="GW617" s="143"/>
      <c r="GX617" s="143"/>
      <c r="GY617" s="143"/>
      <c r="GZ617" s="143"/>
      <c r="HA617" s="143"/>
      <c r="HB617" s="143"/>
      <c r="HC617" s="143"/>
      <c r="HD617" s="143"/>
      <c r="HE617" s="143"/>
      <c r="HF617" s="143"/>
      <c r="HG617" s="143"/>
      <c r="HH617" s="143"/>
      <c r="HI617" s="143"/>
      <c r="HJ617" s="143"/>
      <c r="HK617" s="143"/>
      <c r="HL617" s="143"/>
      <c r="HM617" s="143"/>
      <c r="HN617" s="143"/>
      <c r="HO617" s="143"/>
      <c r="HP617" s="143"/>
      <c r="HQ617" s="143"/>
      <c r="HR617" s="143"/>
      <c r="HS617" s="143"/>
      <c r="HT617" s="143"/>
      <c r="HU617" s="143"/>
      <c r="HV617" s="143"/>
      <c r="HW617" s="143"/>
      <c r="HX617" s="143"/>
      <c r="HY617" s="143"/>
      <c r="HZ617" s="143"/>
      <c r="IA617" s="143"/>
      <c r="IB617" s="143"/>
      <c r="IC617" s="143"/>
      <c r="ID617" s="143"/>
      <c r="IE617" s="143"/>
      <c r="IF617" s="143"/>
      <c r="IG617" s="143"/>
      <c r="IH617" s="143"/>
      <c r="II617" s="143"/>
      <c r="IJ617" s="143"/>
      <c r="IK617" s="143"/>
      <c r="IL617" s="143"/>
      <c r="IM617" s="143"/>
      <c r="IN617" s="143"/>
      <c r="IO617" s="143"/>
      <c r="IP617" s="143"/>
      <c r="IQ617" s="143"/>
      <c r="IR617" s="143"/>
      <c r="IS617" s="143"/>
      <c r="IT617" s="143"/>
      <c r="IU617" s="143"/>
      <c r="IV617" s="143"/>
    </row>
    <row r="618" spans="1:256" s="144" customFormat="1" ht="14.4" customHeight="1" x14ac:dyDescent="0.25">
      <c r="A618" s="147">
        <v>47005</v>
      </c>
      <c r="B618" s="146" t="s">
        <v>542</v>
      </c>
      <c r="C618" s="146" t="s">
        <v>320</v>
      </c>
      <c r="D618" s="148">
        <v>47200</v>
      </c>
      <c r="E618" s="170" t="s">
        <v>568</v>
      </c>
      <c r="F618" s="156">
        <f>'2018-2019 Form'!F651</f>
        <v>0</v>
      </c>
      <c r="G618" s="156">
        <f>F618</f>
        <v>0</v>
      </c>
      <c r="H618" s="156"/>
      <c r="I618" s="156">
        <f>F618</f>
        <v>0</v>
      </c>
      <c r="J618" s="173"/>
      <c r="K618" s="156"/>
      <c r="L618" s="173"/>
      <c r="M618" s="173"/>
      <c r="N618" s="173"/>
      <c r="O618" s="157"/>
      <c r="P618" s="143"/>
      <c r="Q618" s="143"/>
      <c r="R618" s="143"/>
      <c r="S618" s="143"/>
      <c r="T618" s="143"/>
      <c r="U618" s="143"/>
      <c r="V618" s="143"/>
      <c r="W618" s="143"/>
      <c r="X618" s="143"/>
      <c r="Y618" s="143"/>
      <c r="Z618" s="143"/>
      <c r="AA618" s="143"/>
      <c r="AB618" s="143"/>
      <c r="AC618" s="143"/>
      <c r="AD618" s="143"/>
      <c r="AE618" s="143"/>
      <c r="AF618" s="143"/>
      <c r="AG618" s="143"/>
      <c r="AH618" s="143"/>
      <c r="AI618" s="143"/>
      <c r="AJ618" s="143"/>
      <c r="AK618" s="143"/>
      <c r="AL618" s="143"/>
      <c r="AM618" s="143"/>
      <c r="AN618" s="143"/>
      <c r="AO618" s="143"/>
      <c r="AP618" s="143"/>
      <c r="AQ618" s="143"/>
      <c r="AR618" s="143"/>
      <c r="AS618" s="143"/>
      <c r="AT618" s="143"/>
      <c r="AU618" s="143"/>
      <c r="AV618" s="143"/>
      <c r="AW618" s="143"/>
      <c r="AX618" s="143"/>
      <c r="AY618" s="143"/>
      <c r="AZ618" s="143"/>
      <c r="BA618" s="143"/>
      <c r="BB618" s="143"/>
      <c r="BC618" s="143"/>
      <c r="BD618" s="143"/>
      <c r="BE618" s="143"/>
      <c r="BF618" s="143"/>
      <c r="BG618" s="143"/>
      <c r="BH618" s="143"/>
      <c r="BI618" s="143"/>
      <c r="BJ618" s="143"/>
      <c r="BK618" s="143"/>
      <c r="BL618" s="143"/>
      <c r="BM618" s="143"/>
      <c r="BN618" s="143"/>
      <c r="BO618" s="143"/>
      <c r="BP618" s="143"/>
      <c r="BQ618" s="143"/>
      <c r="BR618" s="143"/>
      <c r="BS618" s="143"/>
      <c r="BT618" s="143"/>
      <c r="BU618" s="143"/>
      <c r="BV618" s="143"/>
      <c r="BW618" s="143"/>
      <c r="BX618" s="143"/>
      <c r="BY618" s="143"/>
      <c r="BZ618" s="143"/>
      <c r="CA618" s="143"/>
      <c r="CB618" s="143"/>
      <c r="CC618" s="143"/>
      <c r="CD618" s="143"/>
      <c r="CE618" s="143"/>
      <c r="CF618" s="143"/>
      <c r="CG618" s="143"/>
      <c r="CH618" s="143"/>
      <c r="CI618" s="143"/>
      <c r="CJ618" s="143"/>
      <c r="CK618" s="143"/>
      <c r="CL618" s="143"/>
      <c r="CM618" s="143"/>
      <c r="CN618" s="143"/>
      <c r="CO618" s="143"/>
      <c r="CP618" s="143"/>
      <c r="CQ618" s="143"/>
      <c r="CR618" s="143"/>
      <c r="CS618" s="143"/>
      <c r="CT618" s="143"/>
      <c r="CU618" s="143"/>
      <c r="CV618" s="143"/>
      <c r="CW618" s="143"/>
      <c r="CX618" s="143"/>
      <c r="CY618" s="143"/>
      <c r="CZ618" s="143"/>
      <c r="DA618" s="143"/>
      <c r="DB618" s="143"/>
      <c r="DC618" s="143"/>
      <c r="DD618" s="143"/>
      <c r="DE618" s="143"/>
      <c r="DF618" s="143"/>
      <c r="DG618" s="143"/>
      <c r="DH618" s="143"/>
      <c r="DI618" s="143"/>
      <c r="DJ618" s="143"/>
      <c r="DK618" s="143"/>
      <c r="DL618" s="143"/>
      <c r="DM618" s="143"/>
      <c r="DN618" s="143"/>
      <c r="DO618" s="143"/>
      <c r="DP618" s="143"/>
      <c r="DQ618" s="143"/>
      <c r="DR618" s="143"/>
      <c r="DS618" s="143"/>
      <c r="DT618" s="143"/>
      <c r="DU618" s="143"/>
      <c r="DV618" s="143"/>
      <c r="DW618" s="143"/>
      <c r="DX618" s="143"/>
      <c r="DY618" s="143"/>
      <c r="DZ618" s="143"/>
      <c r="EA618" s="143"/>
      <c r="EB618" s="143"/>
      <c r="EC618" s="143"/>
      <c r="ED618" s="143"/>
      <c r="EE618" s="143"/>
      <c r="EF618" s="143"/>
      <c r="EG618" s="143"/>
      <c r="EH618" s="143"/>
      <c r="EI618" s="143"/>
      <c r="EJ618" s="143"/>
      <c r="EK618" s="143"/>
      <c r="EL618" s="143"/>
      <c r="EM618" s="143"/>
      <c r="EN618" s="143"/>
      <c r="EO618" s="143"/>
      <c r="EP618" s="143"/>
      <c r="EQ618" s="143"/>
      <c r="ER618" s="143"/>
      <c r="ES618" s="143"/>
      <c r="ET618" s="143"/>
      <c r="EU618" s="143"/>
      <c r="EV618" s="143"/>
      <c r="EW618" s="143"/>
      <c r="EX618" s="143"/>
      <c r="EY618" s="143"/>
      <c r="EZ618" s="143"/>
      <c r="FA618" s="143"/>
      <c r="FB618" s="143"/>
      <c r="FC618" s="143"/>
      <c r="FD618" s="143"/>
      <c r="FE618" s="143"/>
      <c r="FF618" s="143"/>
      <c r="FG618" s="143"/>
      <c r="FH618" s="143"/>
      <c r="FI618" s="143"/>
      <c r="FJ618" s="143"/>
      <c r="FK618" s="143"/>
      <c r="FL618" s="143"/>
      <c r="FM618" s="143"/>
      <c r="FN618" s="143"/>
      <c r="FO618" s="143"/>
      <c r="FP618" s="143"/>
      <c r="FQ618" s="143"/>
      <c r="FR618" s="143"/>
      <c r="FS618" s="143"/>
      <c r="FT618" s="143"/>
      <c r="FU618" s="143"/>
      <c r="FV618" s="143"/>
      <c r="FW618" s="143"/>
      <c r="FX618" s="143"/>
      <c r="FY618" s="143"/>
      <c r="FZ618" s="143"/>
      <c r="GA618" s="143"/>
      <c r="GB618" s="143"/>
      <c r="GC618" s="143"/>
      <c r="GD618" s="143"/>
      <c r="GE618" s="143"/>
      <c r="GF618" s="143"/>
      <c r="GG618" s="143"/>
      <c r="GH618" s="143"/>
      <c r="GI618" s="143"/>
      <c r="GJ618" s="143"/>
      <c r="GK618" s="143"/>
      <c r="GL618" s="143"/>
      <c r="GM618" s="143"/>
      <c r="GN618" s="143"/>
      <c r="GO618" s="143"/>
      <c r="GP618" s="143"/>
      <c r="GQ618" s="143"/>
      <c r="GR618" s="143"/>
      <c r="GS618" s="143"/>
      <c r="GT618" s="143"/>
      <c r="GU618" s="143"/>
      <c r="GV618" s="143"/>
      <c r="GW618" s="143"/>
      <c r="GX618" s="143"/>
      <c r="GY618" s="143"/>
      <c r="GZ618" s="143"/>
      <c r="HA618" s="143"/>
      <c r="HB618" s="143"/>
      <c r="HC618" s="143"/>
      <c r="HD618" s="143"/>
      <c r="HE618" s="143"/>
      <c r="HF618" s="143"/>
      <c r="HG618" s="143"/>
      <c r="HH618" s="143"/>
      <c r="HI618" s="143"/>
      <c r="HJ618" s="143"/>
      <c r="HK618" s="143"/>
      <c r="HL618" s="143"/>
      <c r="HM618" s="143"/>
      <c r="HN618" s="143"/>
      <c r="HO618" s="143"/>
      <c r="HP618" s="143"/>
      <c r="HQ618" s="143"/>
      <c r="HR618" s="143"/>
      <c r="HS618" s="143"/>
      <c r="HT618" s="143"/>
      <c r="HU618" s="143"/>
      <c r="HV618" s="143"/>
      <c r="HW618" s="143"/>
      <c r="HX618" s="143"/>
      <c r="HY618" s="143"/>
      <c r="HZ618" s="143"/>
      <c r="IA618" s="143"/>
      <c r="IB618" s="143"/>
      <c r="IC618" s="143"/>
      <c r="ID618" s="143"/>
      <c r="IE618" s="143"/>
      <c r="IF618" s="143"/>
      <c r="IG618" s="143"/>
      <c r="IH618" s="143"/>
      <c r="II618" s="143"/>
      <c r="IJ618" s="143"/>
      <c r="IK618" s="143"/>
      <c r="IL618" s="143"/>
      <c r="IM618" s="143"/>
      <c r="IN618" s="143"/>
      <c r="IO618" s="143"/>
      <c r="IP618" s="143"/>
      <c r="IQ618" s="143"/>
      <c r="IR618" s="143"/>
      <c r="IS618" s="143"/>
      <c r="IT618" s="143"/>
      <c r="IU618" s="143"/>
      <c r="IV618" s="143"/>
    </row>
    <row r="619" spans="1:256" s="144" customFormat="1" ht="15.6" x14ac:dyDescent="0.25">
      <c r="A619" s="149">
        <v>47010</v>
      </c>
      <c r="B619" s="146" t="s">
        <v>542</v>
      </c>
      <c r="C619" s="146" t="s">
        <v>143</v>
      </c>
      <c r="D619" s="148">
        <v>47200</v>
      </c>
      <c r="E619" s="170" t="s">
        <v>569</v>
      </c>
      <c r="F619" s="156">
        <f>'2018-2019 Form'!F652</f>
        <v>0</v>
      </c>
      <c r="G619" s="156">
        <f>F619</f>
        <v>0</v>
      </c>
      <c r="H619" s="156"/>
      <c r="I619" s="156">
        <f>F619</f>
        <v>0</v>
      </c>
      <c r="J619" s="173"/>
      <c r="K619" s="156"/>
      <c r="L619" s="173"/>
      <c r="M619" s="173"/>
      <c r="N619" s="173"/>
      <c r="O619" s="157"/>
      <c r="P619" s="143"/>
      <c r="Q619" s="143"/>
      <c r="R619" s="143"/>
      <c r="S619" s="143"/>
      <c r="T619" s="143"/>
      <c r="U619" s="143"/>
      <c r="V619" s="143"/>
      <c r="W619" s="143"/>
      <c r="X619" s="143"/>
      <c r="Y619" s="143"/>
      <c r="Z619" s="143"/>
      <c r="AA619" s="143"/>
      <c r="AB619" s="143"/>
      <c r="AC619" s="143"/>
      <c r="AD619" s="143"/>
      <c r="AE619" s="143"/>
      <c r="AF619" s="143"/>
      <c r="AG619" s="143"/>
      <c r="AH619" s="143"/>
      <c r="AI619" s="143"/>
      <c r="AJ619" s="143"/>
      <c r="AK619" s="143"/>
      <c r="AL619" s="143"/>
      <c r="AM619" s="143"/>
      <c r="AN619" s="143"/>
      <c r="AO619" s="143"/>
      <c r="AP619" s="143"/>
      <c r="AQ619" s="143"/>
      <c r="AR619" s="143"/>
      <c r="AS619" s="143"/>
      <c r="AT619" s="143"/>
      <c r="AU619" s="143"/>
      <c r="AV619" s="143"/>
      <c r="AW619" s="143"/>
      <c r="AX619" s="143"/>
      <c r="AY619" s="143"/>
      <c r="AZ619" s="143"/>
      <c r="BA619" s="143"/>
      <c r="BB619" s="143"/>
      <c r="BC619" s="143"/>
      <c r="BD619" s="143"/>
      <c r="BE619" s="143"/>
      <c r="BF619" s="143"/>
      <c r="BG619" s="143"/>
      <c r="BH619" s="143"/>
      <c r="BI619" s="143"/>
      <c r="BJ619" s="143"/>
      <c r="BK619" s="143"/>
      <c r="BL619" s="143"/>
      <c r="BM619" s="143"/>
      <c r="BN619" s="143"/>
      <c r="BO619" s="143"/>
      <c r="BP619" s="143"/>
      <c r="BQ619" s="143"/>
      <c r="BR619" s="143"/>
      <c r="BS619" s="143"/>
      <c r="BT619" s="143"/>
      <c r="BU619" s="143"/>
      <c r="BV619" s="143"/>
      <c r="BW619" s="143"/>
      <c r="BX619" s="143"/>
      <c r="BY619" s="143"/>
      <c r="BZ619" s="143"/>
      <c r="CA619" s="143"/>
      <c r="CB619" s="143"/>
      <c r="CC619" s="143"/>
      <c r="CD619" s="143"/>
      <c r="CE619" s="143"/>
      <c r="CF619" s="143"/>
      <c r="CG619" s="143"/>
      <c r="CH619" s="143"/>
      <c r="CI619" s="143"/>
      <c r="CJ619" s="143"/>
      <c r="CK619" s="143"/>
      <c r="CL619" s="143"/>
      <c r="CM619" s="143"/>
      <c r="CN619" s="143"/>
      <c r="CO619" s="143"/>
      <c r="CP619" s="143"/>
      <c r="CQ619" s="143"/>
      <c r="CR619" s="143"/>
      <c r="CS619" s="143"/>
      <c r="CT619" s="143"/>
      <c r="CU619" s="143"/>
      <c r="CV619" s="143"/>
      <c r="CW619" s="143"/>
      <c r="CX619" s="143"/>
      <c r="CY619" s="143"/>
      <c r="CZ619" s="143"/>
      <c r="DA619" s="143"/>
      <c r="DB619" s="143"/>
      <c r="DC619" s="143"/>
      <c r="DD619" s="143"/>
      <c r="DE619" s="143"/>
      <c r="DF619" s="143"/>
      <c r="DG619" s="143"/>
      <c r="DH619" s="143"/>
      <c r="DI619" s="143"/>
      <c r="DJ619" s="143"/>
      <c r="DK619" s="143"/>
      <c r="DL619" s="143"/>
      <c r="DM619" s="143"/>
      <c r="DN619" s="143"/>
      <c r="DO619" s="143"/>
      <c r="DP619" s="143"/>
      <c r="DQ619" s="143"/>
      <c r="DR619" s="143"/>
      <c r="DS619" s="143"/>
      <c r="DT619" s="143"/>
      <c r="DU619" s="143"/>
      <c r="DV619" s="143"/>
      <c r="DW619" s="143"/>
      <c r="DX619" s="143"/>
      <c r="DY619" s="143"/>
      <c r="DZ619" s="143"/>
      <c r="EA619" s="143"/>
      <c r="EB619" s="143"/>
      <c r="EC619" s="143"/>
      <c r="ED619" s="143"/>
      <c r="EE619" s="143"/>
      <c r="EF619" s="143"/>
      <c r="EG619" s="143"/>
      <c r="EH619" s="143"/>
      <c r="EI619" s="143"/>
      <c r="EJ619" s="143"/>
      <c r="EK619" s="143"/>
      <c r="EL619" s="143"/>
      <c r="EM619" s="143"/>
      <c r="EN619" s="143"/>
      <c r="EO619" s="143"/>
      <c r="EP619" s="143"/>
      <c r="EQ619" s="143"/>
      <c r="ER619" s="143"/>
      <c r="ES619" s="143"/>
      <c r="ET619" s="143"/>
      <c r="EU619" s="143"/>
      <c r="EV619" s="143"/>
      <c r="EW619" s="143"/>
      <c r="EX619" s="143"/>
      <c r="EY619" s="143"/>
      <c r="EZ619" s="143"/>
      <c r="FA619" s="143"/>
      <c r="FB619" s="143"/>
      <c r="FC619" s="143"/>
      <c r="FD619" s="143"/>
      <c r="FE619" s="143"/>
      <c r="FF619" s="143"/>
      <c r="FG619" s="143"/>
      <c r="FH619" s="143"/>
      <c r="FI619" s="143"/>
      <c r="FJ619" s="143"/>
      <c r="FK619" s="143"/>
      <c r="FL619" s="143"/>
      <c r="FM619" s="143"/>
      <c r="FN619" s="143"/>
      <c r="FO619" s="143"/>
      <c r="FP619" s="143"/>
      <c r="FQ619" s="143"/>
      <c r="FR619" s="143"/>
      <c r="FS619" s="143"/>
      <c r="FT619" s="143"/>
      <c r="FU619" s="143"/>
      <c r="FV619" s="143"/>
      <c r="FW619" s="143"/>
      <c r="FX619" s="143"/>
      <c r="FY619" s="143"/>
      <c r="FZ619" s="143"/>
      <c r="GA619" s="143"/>
      <c r="GB619" s="143"/>
      <c r="GC619" s="143"/>
      <c r="GD619" s="143"/>
      <c r="GE619" s="143"/>
      <c r="GF619" s="143"/>
      <c r="GG619" s="143"/>
      <c r="GH619" s="143"/>
      <c r="GI619" s="143"/>
      <c r="GJ619" s="143"/>
      <c r="GK619" s="143"/>
      <c r="GL619" s="143"/>
      <c r="GM619" s="143"/>
      <c r="GN619" s="143"/>
      <c r="GO619" s="143"/>
      <c r="GP619" s="143"/>
      <c r="GQ619" s="143"/>
      <c r="GR619" s="143"/>
      <c r="GS619" s="143"/>
      <c r="GT619" s="143"/>
      <c r="GU619" s="143"/>
      <c r="GV619" s="143"/>
      <c r="GW619" s="143"/>
      <c r="GX619" s="143"/>
      <c r="GY619" s="143"/>
      <c r="GZ619" s="143"/>
      <c r="HA619" s="143"/>
      <c r="HB619" s="143"/>
      <c r="HC619" s="143"/>
      <c r="HD619" s="143"/>
      <c r="HE619" s="143"/>
      <c r="HF619" s="143"/>
      <c r="HG619" s="143"/>
      <c r="HH619" s="143"/>
      <c r="HI619" s="143"/>
      <c r="HJ619" s="143"/>
      <c r="HK619" s="143"/>
      <c r="HL619" s="143"/>
      <c r="HM619" s="143"/>
      <c r="HN619" s="143"/>
      <c r="HO619" s="143"/>
      <c r="HP619" s="143"/>
      <c r="HQ619" s="143"/>
      <c r="HR619" s="143"/>
      <c r="HS619" s="143"/>
      <c r="HT619" s="143"/>
      <c r="HU619" s="143"/>
      <c r="HV619" s="143"/>
      <c r="HW619" s="143"/>
      <c r="HX619" s="143"/>
      <c r="HY619" s="143"/>
      <c r="HZ619" s="143"/>
      <c r="IA619" s="143"/>
      <c r="IB619" s="143"/>
      <c r="IC619" s="143"/>
      <c r="ID619" s="143"/>
      <c r="IE619" s="143"/>
      <c r="IF619" s="143"/>
      <c r="IG619" s="143"/>
      <c r="IH619" s="143"/>
      <c r="II619" s="143"/>
      <c r="IJ619" s="143"/>
      <c r="IK619" s="143"/>
      <c r="IL619" s="143"/>
      <c r="IM619" s="143"/>
      <c r="IN619" s="143"/>
      <c r="IO619" s="143"/>
      <c r="IP619" s="143"/>
      <c r="IQ619" s="143"/>
      <c r="IR619" s="143"/>
      <c r="IS619" s="143"/>
      <c r="IT619" s="143"/>
      <c r="IU619" s="143"/>
      <c r="IV619" s="143"/>
    </row>
    <row r="620" spans="1:256" s="144" customFormat="1" ht="15.6" x14ac:dyDescent="0.25">
      <c r="A620" s="149">
        <v>47011</v>
      </c>
      <c r="B620" s="146" t="s">
        <v>542</v>
      </c>
      <c r="C620" s="146" t="s">
        <v>145</v>
      </c>
      <c r="D620" s="148">
        <v>47200</v>
      </c>
      <c r="E620" s="170" t="s">
        <v>570</v>
      </c>
      <c r="F620" s="156">
        <f>'2018-2019 Form'!F653</f>
        <v>0</v>
      </c>
      <c r="G620" s="156">
        <f>F620</f>
        <v>0</v>
      </c>
      <c r="H620" s="156"/>
      <c r="I620" s="156">
        <f>F620</f>
        <v>0</v>
      </c>
      <c r="J620" s="173"/>
      <c r="K620" s="156"/>
      <c r="L620" s="173"/>
      <c r="M620" s="173"/>
      <c r="N620" s="173"/>
      <c r="O620" s="157"/>
      <c r="P620" s="143"/>
      <c r="Q620" s="143"/>
      <c r="R620" s="143"/>
      <c r="S620" s="143"/>
      <c r="T620" s="143"/>
      <c r="U620" s="143"/>
      <c r="V620" s="143"/>
      <c r="W620" s="143"/>
      <c r="X620" s="143"/>
      <c r="Y620" s="143"/>
      <c r="Z620" s="143"/>
      <c r="AA620" s="143"/>
      <c r="AB620" s="143"/>
      <c r="AC620" s="143"/>
      <c r="AD620" s="143"/>
      <c r="AE620" s="143"/>
      <c r="AF620" s="143"/>
      <c r="AG620" s="143"/>
      <c r="AH620" s="143"/>
      <c r="AI620" s="143"/>
      <c r="AJ620" s="143"/>
      <c r="AK620" s="143"/>
      <c r="AL620" s="143"/>
      <c r="AM620" s="143"/>
      <c r="AN620" s="143"/>
      <c r="AO620" s="143"/>
      <c r="AP620" s="143"/>
      <c r="AQ620" s="143"/>
      <c r="AR620" s="143"/>
      <c r="AS620" s="143"/>
      <c r="AT620" s="143"/>
      <c r="AU620" s="143"/>
      <c r="AV620" s="143"/>
      <c r="AW620" s="143"/>
      <c r="AX620" s="143"/>
      <c r="AY620" s="143"/>
      <c r="AZ620" s="143"/>
      <c r="BA620" s="143"/>
      <c r="BB620" s="143"/>
      <c r="BC620" s="143"/>
      <c r="BD620" s="143"/>
      <c r="BE620" s="143"/>
      <c r="BF620" s="143"/>
      <c r="BG620" s="143"/>
      <c r="BH620" s="143"/>
      <c r="BI620" s="143"/>
      <c r="BJ620" s="143"/>
      <c r="BK620" s="143"/>
      <c r="BL620" s="143"/>
      <c r="BM620" s="143"/>
      <c r="BN620" s="143"/>
      <c r="BO620" s="143"/>
      <c r="BP620" s="143"/>
      <c r="BQ620" s="143"/>
      <c r="BR620" s="143"/>
      <c r="BS620" s="143"/>
      <c r="BT620" s="143"/>
      <c r="BU620" s="143"/>
      <c r="BV620" s="143"/>
      <c r="BW620" s="143"/>
      <c r="BX620" s="143"/>
      <c r="BY620" s="143"/>
      <c r="BZ620" s="143"/>
      <c r="CA620" s="143"/>
      <c r="CB620" s="143"/>
      <c r="CC620" s="143"/>
      <c r="CD620" s="143"/>
      <c r="CE620" s="143"/>
      <c r="CF620" s="143"/>
      <c r="CG620" s="143"/>
      <c r="CH620" s="143"/>
      <c r="CI620" s="143"/>
      <c r="CJ620" s="143"/>
      <c r="CK620" s="143"/>
      <c r="CL620" s="143"/>
      <c r="CM620" s="143"/>
      <c r="CN620" s="143"/>
      <c r="CO620" s="143"/>
      <c r="CP620" s="143"/>
      <c r="CQ620" s="143"/>
      <c r="CR620" s="143"/>
      <c r="CS620" s="143"/>
      <c r="CT620" s="143"/>
      <c r="CU620" s="143"/>
      <c r="CV620" s="143"/>
      <c r="CW620" s="143"/>
      <c r="CX620" s="143"/>
      <c r="CY620" s="143"/>
      <c r="CZ620" s="143"/>
      <c r="DA620" s="143"/>
      <c r="DB620" s="143"/>
      <c r="DC620" s="143"/>
      <c r="DD620" s="143"/>
      <c r="DE620" s="143"/>
      <c r="DF620" s="143"/>
      <c r="DG620" s="143"/>
      <c r="DH620" s="143"/>
      <c r="DI620" s="143"/>
      <c r="DJ620" s="143"/>
      <c r="DK620" s="143"/>
      <c r="DL620" s="143"/>
      <c r="DM620" s="143"/>
      <c r="DN620" s="143"/>
      <c r="DO620" s="143"/>
      <c r="DP620" s="143"/>
      <c r="DQ620" s="143"/>
      <c r="DR620" s="143"/>
      <c r="DS620" s="143"/>
      <c r="DT620" s="143"/>
      <c r="DU620" s="143"/>
      <c r="DV620" s="143"/>
      <c r="DW620" s="143"/>
      <c r="DX620" s="143"/>
      <c r="DY620" s="143"/>
      <c r="DZ620" s="143"/>
      <c r="EA620" s="143"/>
      <c r="EB620" s="143"/>
      <c r="EC620" s="143"/>
      <c r="ED620" s="143"/>
      <c r="EE620" s="143"/>
      <c r="EF620" s="143"/>
      <c r="EG620" s="143"/>
      <c r="EH620" s="143"/>
      <c r="EI620" s="143"/>
      <c r="EJ620" s="143"/>
      <c r="EK620" s="143"/>
      <c r="EL620" s="143"/>
      <c r="EM620" s="143"/>
      <c r="EN620" s="143"/>
      <c r="EO620" s="143"/>
      <c r="EP620" s="143"/>
      <c r="EQ620" s="143"/>
      <c r="ER620" s="143"/>
      <c r="ES620" s="143"/>
      <c r="ET620" s="143"/>
      <c r="EU620" s="143"/>
      <c r="EV620" s="143"/>
      <c r="EW620" s="143"/>
      <c r="EX620" s="143"/>
      <c r="EY620" s="143"/>
      <c r="EZ620" s="143"/>
      <c r="FA620" s="143"/>
      <c r="FB620" s="143"/>
      <c r="FC620" s="143"/>
      <c r="FD620" s="143"/>
      <c r="FE620" s="143"/>
      <c r="FF620" s="143"/>
      <c r="FG620" s="143"/>
      <c r="FH620" s="143"/>
      <c r="FI620" s="143"/>
      <c r="FJ620" s="143"/>
      <c r="FK620" s="143"/>
      <c r="FL620" s="143"/>
      <c r="FM620" s="143"/>
      <c r="FN620" s="143"/>
      <c r="FO620" s="143"/>
      <c r="FP620" s="143"/>
      <c r="FQ620" s="143"/>
      <c r="FR620" s="143"/>
      <c r="FS620" s="143"/>
      <c r="FT620" s="143"/>
      <c r="FU620" s="143"/>
      <c r="FV620" s="143"/>
      <c r="FW620" s="143"/>
      <c r="FX620" s="143"/>
      <c r="FY620" s="143"/>
      <c r="FZ620" s="143"/>
      <c r="GA620" s="143"/>
      <c r="GB620" s="143"/>
      <c r="GC620" s="143"/>
      <c r="GD620" s="143"/>
      <c r="GE620" s="143"/>
      <c r="GF620" s="143"/>
      <c r="GG620" s="143"/>
      <c r="GH620" s="143"/>
      <c r="GI620" s="143"/>
      <c r="GJ620" s="143"/>
      <c r="GK620" s="143"/>
      <c r="GL620" s="143"/>
      <c r="GM620" s="143"/>
      <c r="GN620" s="143"/>
      <c r="GO620" s="143"/>
      <c r="GP620" s="143"/>
      <c r="GQ620" s="143"/>
      <c r="GR620" s="143"/>
      <c r="GS620" s="143"/>
      <c r="GT620" s="143"/>
      <c r="GU620" s="143"/>
      <c r="GV620" s="143"/>
      <c r="GW620" s="143"/>
      <c r="GX620" s="143"/>
      <c r="GY620" s="143"/>
      <c r="GZ620" s="143"/>
      <c r="HA620" s="143"/>
      <c r="HB620" s="143"/>
      <c r="HC620" s="143"/>
      <c r="HD620" s="143"/>
      <c r="HE620" s="143"/>
      <c r="HF620" s="143"/>
      <c r="HG620" s="143"/>
      <c r="HH620" s="143"/>
      <c r="HI620" s="143"/>
      <c r="HJ620" s="143"/>
      <c r="HK620" s="143"/>
      <c r="HL620" s="143"/>
      <c r="HM620" s="143"/>
      <c r="HN620" s="143"/>
      <c r="HO620" s="143"/>
      <c r="HP620" s="143"/>
      <c r="HQ620" s="143"/>
      <c r="HR620" s="143"/>
      <c r="HS620" s="143"/>
      <c r="HT620" s="143"/>
      <c r="HU620" s="143"/>
      <c r="HV620" s="143"/>
      <c r="HW620" s="143"/>
      <c r="HX620" s="143"/>
      <c r="HY620" s="143"/>
      <c r="HZ620" s="143"/>
      <c r="IA620" s="143"/>
      <c r="IB620" s="143"/>
      <c r="IC620" s="143"/>
      <c r="ID620" s="143"/>
      <c r="IE620" s="143"/>
      <c r="IF620" s="143"/>
      <c r="IG620" s="143"/>
      <c r="IH620" s="143"/>
      <c r="II620" s="143"/>
      <c r="IJ620" s="143"/>
      <c r="IK620" s="143"/>
      <c r="IL620" s="143"/>
      <c r="IM620" s="143"/>
      <c r="IN620" s="143"/>
      <c r="IO620" s="143"/>
      <c r="IP620" s="143"/>
      <c r="IQ620" s="143"/>
      <c r="IR620" s="143"/>
      <c r="IS620" s="143"/>
      <c r="IT620" s="143"/>
      <c r="IU620" s="143"/>
      <c r="IV620" s="143"/>
    </row>
    <row r="621" spans="1:256" s="144" customFormat="1" ht="15.6" x14ac:dyDescent="0.25">
      <c r="A621" s="149">
        <v>47012</v>
      </c>
      <c r="B621" s="146" t="s">
        <v>542</v>
      </c>
      <c r="C621" s="150" t="s">
        <v>15</v>
      </c>
      <c r="D621" s="148">
        <v>47200</v>
      </c>
      <c r="E621" s="170" t="s">
        <v>543</v>
      </c>
      <c r="F621" s="156">
        <f>'2018-2019 Form'!F654</f>
        <v>0</v>
      </c>
      <c r="G621" s="143"/>
      <c r="H621" s="156"/>
      <c r="I621" s="143"/>
      <c r="J621" s="173"/>
      <c r="K621" s="156"/>
      <c r="L621" s="173"/>
      <c r="M621" s="173"/>
      <c r="N621" s="173"/>
      <c r="O621" s="156">
        <f>F621</f>
        <v>0</v>
      </c>
      <c r="P621" s="143"/>
      <c r="Q621" s="143"/>
      <c r="R621" s="143"/>
      <c r="S621" s="143"/>
      <c r="T621" s="143"/>
      <c r="U621" s="143"/>
      <c r="V621" s="143"/>
      <c r="W621" s="143"/>
      <c r="X621" s="143"/>
      <c r="Y621" s="143"/>
      <c r="Z621" s="143"/>
      <c r="AA621" s="143"/>
      <c r="AB621" s="143"/>
      <c r="AC621" s="143"/>
      <c r="AD621" s="143"/>
      <c r="AE621" s="143"/>
      <c r="AF621" s="143"/>
      <c r="AG621" s="143"/>
      <c r="AH621" s="143"/>
      <c r="AI621" s="143"/>
      <c r="AJ621" s="143"/>
      <c r="AK621" s="143"/>
      <c r="AL621" s="143"/>
      <c r="AM621" s="143"/>
      <c r="AN621" s="143"/>
      <c r="AO621" s="143"/>
      <c r="AP621" s="143"/>
      <c r="AQ621" s="143"/>
      <c r="AR621" s="143"/>
      <c r="AS621" s="143"/>
      <c r="AT621" s="143"/>
      <c r="AU621" s="143"/>
      <c r="AV621" s="143"/>
      <c r="AW621" s="143"/>
      <c r="AX621" s="143"/>
      <c r="AY621" s="143"/>
      <c r="AZ621" s="143"/>
      <c r="BA621" s="143"/>
      <c r="BB621" s="143"/>
      <c r="BC621" s="143"/>
      <c r="BD621" s="143"/>
      <c r="BE621" s="143"/>
      <c r="BF621" s="143"/>
      <c r="BG621" s="143"/>
      <c r="BH621" s="143"/>
      <c r="BI621" s="143"/>
      <c r="BJ621" s="143"/>
      <c r="BK621" s="143"/>
      <c r="BL621" s="143"/>
      <c r="BM621" s="143"/>
      <c r="BN621" s="143"/>
      <c r="BO621" s="143"/>
      <c r="BP621" s="143"/>
      <c r="BQ621" s="143"/>
      <c r="BR621" s="143"/>
      <c r="BS621" s="143"/>
      <c r="BT621" s="143"/>
      <c r="BU621" s="143"/>
      <c r="BV621" s="143"/>
      <c r="BW621" s="143"/>
      <c r="BX621" s="143"/>
      <c r="BY621" s="143"/>
      <c r="BZ621" s="143"/>
      <c r="CA621" s="143"/>
      <c r="CB621" s="143"/>
      <c r="CC621" s="143"/>
      <c r="CD621" s="143"/>
      <c r="CE621" s="143"/>
      <c r="CF621" s="143"/>
      <c r="CG621" s="143"/>
      <c r="CH621" s="143"/>
      <c r="CI621" s="143"/>
      <c r="CJ621" s="143"/>
      <c r="CK621" s="143"/>
      <c r="CL621" s="143"/>
      <c r="CM621" s="143"/>
      <c r="CN621" s="143"/>
      <c r="CO621" s="143"/>
      <c r="CP621" s="143"/>
      <c r="CQ621" s="143"/>
      <c r="CR621" s="143"/>
      <c r="CS621" s="143"/>
      <c r="CT621" s="143"/>
      <c r="CU621" s="143"/>
      <c r="CV621" s="143"/>
      <c r="CW621" s="143"/>
      <c r="CX621" s="143"/>
      <c r="CY621" s="143"/>
      <c r="CZ621" s="143"/>
      <c r="DA621" s="143"/>
      <c r="DB621" s="143"/>
      <c r="DC621" s="143"/>
      <c r="DD621" s="143"/>
      <c r="DE621" s="143"/>
      <c r="DF621" s="143"/>
      <c r="DG621" s="143"/>
      <c r="DH621" s="143"/>
      <c r="DI621" s="143"/>
      <c r="DJ621" s="143"/>
      <c r="DK621" s="143"/>
      <c r="DL621" s="143"/>
      <c r="DM621" s="143"/>
      <c r="DN621" s="143"/>
      <c r="DO621" s="143"/>
      <c r="DP621" s="143"/>
      <c r="DQ621" s="143"/>
      <c r="DR621" s="143"/>
      <c r="DS621" s="143"/>
      <c r="DT621" s="143"/>
      <c r="DU621" s="143"/>
      <c r="DV621" s="143"/>
      <c r="DW621" s="143"/>
      <c r="DX621" s="143"/>
      <c r="DY621" s="143"/>
      <c r="DZ621" s="143"/>
      <c r="EA621" s="143"/>
      <c r="EB621" s="143"/>
      <c r="EC621" s="143"/>
      <c r="ED621" s="143"/>
      <c r="EE621" s="143"/>
      <c r="EF621" s="143"/>
      <c r="EG621" s="143"/>
      <c r="EH621" s="143"/>
      <c r="EI621" s="143"/>
      <c r="EJ621" s="143"/>
      <c r="EK621" s="143"/>
      <c r="EL621" s="143"/>
      <c r="EM621" s="143"/>
      <c r="EN621" s="143"/>
      <c r="EO621" s="143"/>
      <c r="EP621" s="143"/>
      <c r="EQ621" s="143"/>
      <c r="ER621" s="143"/>
      <c r="ES621" s="143"/>
      <c r="ET621" s="143"/>
      <c r="EU621" s="143"/>
      <c r="EV621" s="143"/>
      <c r="EW621" s="143"/>
      <c r="EX621" s="143"/>
      <c r="EY621" s="143"/>
      <c r="EZ621" s="143"/>
      <c r="FA621" s="143"/>
      <c r="FB621" s="143"/>
      <c r="FC621" s="143"/>
      <c r="FD621" s="143"/>
      <c r="FE621" s="143"/>
      <c r="FF621" s="143"/>
      <c r="FG621" s="143"/>
      <c r="FH621" s="143"/>
      <c r="FI621" s="143"/>
      <c r="FJ621" s="143"/>
      <c r="FK621" s="143"/>
      <c r="FL621" s="143"/>
      <c r="FM621" s="143"/>
      <c r="FN621" s="143"/>
      <c r="FO621" s="143"/>
      <c r="FP621" s="143"/>
      <c r="FQ621" s="143"/>
      <c r="FR621" s="143"/>
      <c r="FS621" s="143"/>
      <c r="FT621" s="143"/>
      <c r="FU621" s="143"/>
      <c r="FV621" s="143"/>
      <c r="FW621" s="143"/>
      <c r="FX621" s="143"/>
      <c r="FY621" s="143"/>
      <c r="FZ621" s="143"/>
      <c r="GA621" s="143"/>
      <c r="GB621" s="143"/>
      <c r="GC621" s="143"/>
      <c r="GD621" s="143"/>
      <c r="GE621" s="143"/>
      <c r="GF621" s="143"/>
      <c r="GG621" s="143"/>
      <c r="GH621" s="143"/>
      <c r="GI621" s="143"/>
      <c r="GJ621" s="143"/>
      <c r="GK621" s="143"/>
      <c r="GL621" s="143"/>
      <c r="GM621" s="143"/>
      <c r="GN621" s="143"/>
      <c r="GO621" s="143"/>
      <c r="GP621" s="143"/>
      <c r="GQ621" s="143"/>
      <c r="GR621" s="143"/>
      <c r="GS621" s="143"/>
      <c r="GT621" s="143"/>
      <c r="GU621" s="143"/>
      <c r="GV621" s="143"/>
      <c r="GW621" s="143"/>
      <c r="GX621" s="143"/>
      <c r="GY621" s="143"/>
      <c r="GZ621" s="143"/>
      <c r="HA621" s="143"/>
      <c r="HB621" s="143"/>
      <c r="HC621" s="143"/>
      <c r="HD621" s="143"/>
      <c r="HE621" s="143"/>
      <c r="HF621" s="143"/>
      <c r="HG621" s="143"/>
      <c r="HH621" s="143"/>
      <c r="HI621" s="143"/>
      <c r="HJ621" s="143"/>
      <c r="HK621" s="143"/>
      <c r="HL621" s="143"/>
      <c r="HM621" s="143"/>
      <c r="HN621" s="143"/>
      <c r="HO621" s="143"/>
      <c r="HP621" s="143"/>
      <c r="HQ621" s="143"/>
      <c r="HR621" s="143"/>
      <c r="HS621" s="143"/>
      <c r="HT621" s="143"/>
      <c r="HU621" s="143"/>
      <c r="HV621" s="143"/>
      <c r="HW621" s="143"/>
      <c r="HX621" s="143"/>
      <c r="HY621" s="143"/>
      <c r="HZ621" s="143"/>
      <c r="IA621" s="143"/>
      <c r="IB621" s="143"/>
      <c r="IC621" s="143"/>
      <c r="ID621" s="143"/>
      <c r="IE621" s="143"/>
      <c r="IF621" s="143"/>
      <c r="IG621" s="143"/>
      <c r="IH621" s="143"/>
      <c r="II621" s="143"/>
      <c r="IJ621" s="143"/>
      <c r="IK621" s="143"/>
      <c r="IL621" s="143"/>
      <c r="IM621" s="143"/>
      <c r="IN621" s="143"/>
      <c r="IO621" s="143"/>
      <c r="IP621" s="143"/>
      <c r="IQ621" s="143"/>
      <c r="IR621" s="143"/>
      <c r="IS621" s="143"/>
      <c r="IT621" s="143"/>
      <c r="IU621" s="143"/>
      <c r="IV621" s="143"/>
    </row>
    <row r="622" spans="1:256" s="144" customFormat="1" ht="15.6" x14ac:dyDescent="0.25">
      <c r="A622" s="149">
        <v>47013</v>
      </c>
      <c r="B622" s="146" t="s">
        <v>542</v>
      </c>
      <c r="C622" s="146" t="s">
        <v>147</v>
      </c>
      <c r="D622" s="148">
        <v>47200</v>
      </c>
      <c r="E622" s="170" t="s">
        <v>544</v>
      </c>
      <c r="F622" s="156">
        <f>'2018-2019 Form'!F655</f>
        <v>0</v>
      </c>
      <c r="G622" s="156">
        <f t="shared" ref="G622:G635" si="64">F622</f>
        <v>0</v>
      </c>
      <c r="H622" s="156"/>
      <c r="I622" s="156">
        <f>F622</f>
        <v>0</v>
      </c>
      <c r="J622" s="173"/>
      <c r="K622" s="156"/>
      <c r="L622" s="173"/>
      <c r="M622" s="173"/>
      <c r="N622" s="173"/>
      <c r="O622" s="157"/>
      <c r="P622" s="143"/>
      <c r="Q622" s="143"/>
      <c r="R622" s="143"/>
      <c r="S622" s="143"/>
      <c r="T622" s="143"/>
      <c r="U622" s="143"/>
      <c r="V622" s="143"/>
      <c r="W622" s="143"/>
      <c r="X622" s="143"/>
      <c r="Y622" s="143"/>
      <c r="Z622" s="143"/>
      <c r="AA622" s="143"/>
      <c r="AB622" s="143"/>
      <c r="AC622" s="143"/>
      <c r="AD622" s="143"/>
      <c r="AE622" s="143"/>
      <c r="AF622" s="143"/>
      <c r="AG622" s="143"/>
      <c r="AH622" s="143"/>
      <c r="AI622" s="143"/>
      <c r="AJ622" s="143"/>
      <c r="AK622" s="143"/>
      <c r="AL622" s="143"/>
      <c r="AM622" s="143"/>
      <c r="AN622" s="143"/>
      <c r="AO622" s="143"/>
      <c r="AP622" s="143"/>
      <c r="AQ622" s="143"/>
      <c r="AR622" s="143"/>
      <c r="AS622" s="143"/>
      <c r="AT622" s="143"/>
      <c r="AU622" s="143"/>
      <c r="AV622" s="143"/>
      <c r="AW622" s="143"/>
      <c r="AX622" s="143"/>
      <c r="AY622" s="143"/>
      <c r="AZ622" s="143"/>
      <c r="BA622" s="143"/>
      <c r="BB622" s="143"/>
      <c r="BC622" s="143"/>
      <c r="BD622" s="143"/>
      <c r="BE622" s="143"/>
      <c r="BF622" s="143"/>
      <c r="BG622" s="143"/>
      <c r="BH622" s="143"/>
      <c r="BI622" s="143"/>
      <c r="BJ622" s="143"/>
      <c r="BK622" s="143"/>
      <c r="BL622" s="143"/>
      <c r="BM622" s="143"/>
      <c r="BN622" s="143"/>
      <c r="BO622" s="143"/>
      <c r="BP622" s="143"/>
      <c r="BQ622" s="143"/>
      <c r="BR622" s="143"/>
      <c r="BS622" s="143"/>
      <c r="BT622" s="143"/>
      <c r="BU622" s="143"/>
      <c r="BV622" s="143"/>
      <c r="BW622" s="143"/>
      <c r="BX622" s="143"/>
      <c r="BY622" s="143"/>
      <c r="BZ622" s="143"/>
      <c r="CA622" s="143"/>
      <c r="CB622" s="143"/>
      <c r="CC622" s="143"/>
      <c r="CD622" s="143"/>
      <c r="CE622" s="143"/>
      <c r="CF622" s="143"/>
      <c r="CG622" s="143"/>
      <c r="CH622" s="143"/>
      <c r="CI622" s="143"/>
      <c r="CJ622" s="143"/>
      <c r="CK622" s="143"/>
      <c r="CL622" s="143"/>
      <c r="CM622" s="143"/>
      <c r="CN622" s="143"/>
      <c r="CO622" s="143"/>
      <c r="CP622" s="143"/>
      <c r="CQ622" s="143"/>
      <c r="CR622" s="143"/>
      <c r="CS622" s="143"/>
      <c r="CT622" s="143"/>
      <c r="CU622" s="143"/>
      <c r="CV622" s="143"/>
      <c r="CW622" s="143"/>
      <c r="CX622" s="143"/>
      <c r="CY622" s="143"/>
      <c r="CZ622" s="143"/>
      <c r="DA622" s="143"/>
      <c r="DB622" s="143"/>
      <c r="DC622" s="143"/>
      <c r="DD622" s="143"/>
      <c r="DE622" s="143"/>
      <c r="DF622" s="143"/>
      <c r="DG622" s="143"/>
      <c r="DH622" s="143"/>
      <c r="DI622" s="143"/>
      <c r="DJ622" s="143"/>
      <c r="DK622" s="143"/>
      <c r="DL622" s="143"/>
      <c r="DM622" s="143"/>
      <c r="DN622" s="143"/>
      <c r="DO622" s="143"/>
      <c r="DP622" s="143"/>
      <c r="DQ622" s="143"/>
      <c r="DR622" s="143"/>
      <c r="DS622" s="143"/>
      <c r="DT622" s="143"/>
      <c r="DU622" s="143"/>
      <c r="DV622" s="143"/>
      <c r="DW622" s="143"/>
      <c r="DX622" s="143"/>
      <c r="DY622" s="143"/>
      <c r="DZ622" s="143"/>
      <c r="EA622" s="143"/>
      <c r="EB622" s="143"/>
      <c r="EC622" s="143"/>
      <c r="ED622" s="143"/>
      <c r="EE622" s="143"/>
      <c r="EF622" s="143"/>
      <c r="EG622" s="143"/>
      <c r="EH622" s="143"/>
      <c r="EI622" s="143"/>
      <c r="EJ622" s="143"/>
      <c r="EK622" s="143"/>
      <c r="EL622" s="143"/>
      <c r="EM622" s="143"/>
      <c r="EN622" s="143"/>
      <c r="EO622" s="143"/>
      <c r="EP622" s="143"/>
      <c r="EQ622" s="143"/>
      <c r="ER622" s="143"/>
      <c r="ES622" s="143"/>
      <c r="ET622" s="143"/>
      <c r="EU622" s="143"/>
      <c r="EV622" s="143"/>
      <c r="EW622" s="143"/>
      <c r="EX622" s="143"/>
      <c r="EY622" s="143"/>
      <c r="EZ622" s="143"/>
      <c r="FA622" s="143"/>
      <c r="FB622" s="143"/>
      <c r="FC622" s="143"/>
      <c r="FD622" s="143"/>
      <c r="FE622" s="143"/>
      <c r="FF622" s="143"/>
      <c r="FG622" s="143"/>
      <c r="FH622" s="143"/>
      <c r="FI622" s="143"/>
      <c r="FJ622" s="143"/>
      <c r="FK622" s="143"/>
      <c r="FL622" s="143"/>
      <c r="FM622" s="143"/>
      <c r="FN622" s="143"/>
      <c r="FO622" s="143"/>
      <c r="FP622" s="143"/>
      <c r="FQ622" s="143"/>
      <c r="FR622" s="143"/>
      <c r="FS622" s="143"/>
      <c r="FT622" s="143"/>
      <c r="FU622" s="143"/>
      <c r="FV622" s="143"/>
      <c r="FW622" s="143"/>
      <c r="FX622" s="143"/>
      <c r="FY622" s="143"/>
      <c r="FZ622" s="143"/>
      <c r="GA622" s="143"/>
      <c r="GB622" s="143"/>
      <c r="GC622" s="143"/>
      <c r="GD622" s="143"/>
      <c r="GE622" s="143"/>
      <c r="GF622" s="143"/>
      <c r="GG622" s="143"/>
      <c r="GH622" s="143"/>
      <c r="GI622" s="143"/>
      <c r="GJ622" s="143"/>
      <c r="GK622" s="143"/>
      <c r="GL622" s="143"/>
      <c r="GM622" s="143"/>
      <c r="GN622" s="143"/>
      <c r="GO622" s="143"/>
      <c r="GP622" s="143"/>
      <c r="GQ622" s="143"/>
      <c r="GR622" s="143"/>
      <c r="GS622" s="143"/>
      <c r="GT622" s="143"/>
      <c r="GU622" s="143"/>
      <c r="GV622" s="143"/>
      <c r="GW622" s="143"/>
      <c r="GX622" s="143"/>
      <c r="GY622" s="143"/>
      <c r="GZ622" s="143"/>
      <c r="HA622" s="143"/>
      <c r="HB622" s="143"/>
      <c r="HC622" s="143"/>
      <c r="HD622" s="143"/>
      <c r="HE622" s="143"/>
      <c r="HF622" s="143"/>
      <c r="HG622" s="143"/>
      <c r="HH622" s="143"/>
      <c r="HI622" s="143"/>
      <c r="HJ622" s="143"/>
      <c r="HK622" s="143"/>
      <c r="HL622" s="143"/>
      <c r="HM622" s="143"/>
      <c r="HN622" s="143"/>
      <c r="HO622" s="143"/>
      <c r="HP622" s="143"/>
      <c r="HQ622" s="143"/>
      <c r="HR622" s="143"/>
      <c r="HS622" s="143"/>
      <c r="HT622" s="143"/>
      <c r="HU622" s="143"/>
      <c r="HV622" s="143"/>
      <c r="HW622" s="143"/>
      <c r="HX622" s="143"/>
      <c r="HY622" s="143"/>
      <c r="HZ622" s="143"/>
      <c r="IA622" s="143"/>
      <c r="IB622" s="143"/>
      <c r="IC622" s="143"/>
      <c r="ID622" s="143"/>
      <c r="IE622" s="143"/>
      <c r="IF622" s="143"/>
      <c r="IG622" s="143"/>
      <c r="IH622" s="143"/>
      <c r="II622" s="143"/>
      <c r="IJ622" s="143"/>
      <c r="IK622" s="143"/>
      <c r="IL622" s="143"/>
      <c r="IM622" s="143"/>
      <c r="IN622" s="143"/>
      <c r="IO622" s="143"/>
      <c r="IP622" s="143"/>
      <c r="IQ622" s="143"/>
      <c r="IR622" s="143"/>
      <c r="IS622" s="143"/>
      <c r="IT622" s="143"/>
      <c r="IU622" s="143"/>
      <c r="IV622" s="143"/>
    </row>
    <row r="623" spans="1:256" s="144" customFormat="1" ht="15.6" x14ac:dyDescent="0.25">
      <c r="A623" s="149">
        <v>47014</v>
      </c>
      <c r="B623" s="146" t="s">
        <v>542</v>
      </c>
      <c r="C623" s="146" t="s">
        <v>149</v>
      </c>
      <c r="D623" s="148">
        <v>47200</v>
      </c>
      <c r="E623" s="170" t="s">
        <v>545</v>
      </c>
      <c r="F623" s="156">
        <f>'2018-2019 Form'!F656</f>
        <v>0</v>
      </c>
      <c r="G623" s="156">
        <f t="shared" si="64"/>
        <v>0</v>
      </c>
      <c r="H623" s="156"/>
      <c r="I623" s="156">
        <f t="shared" ref="I623:I634" si="65">F623</f>
        <v>0</v>
      </c>
      <c r="J623" s="173"/>
      <c r="K623" s="156"/>
      <c r="L623" s="173"/>
      <c r="M623" s="173"/>
      <c r="N623" s="173"/>
      <c r="O623" s="157"/>
      <c r="P623" s="143"/>
      <c r="Q623" s="143"/>
      <c r="R623" s="143"/>
      <c r="S623" s="143"/>
      <c r="T623" s="143"/>
      <c r="U623" s="143"/>
      <c r="V623" s="143"/>
      <c r="W623" s="143"/>
      <c r="X623" s="143"/>
      <c r="Y623" s="143"/>
      <c r="Z623" s="143"/>
      <c r="AA623" s="143"/>
      <c r="AB623" s="143"/>
      <c r="AC623" s="143"/>
      <c r="AD623" s="143"/>
      <c r="AE623" s="143"/>
      <c r="AF623" s="143"/>
      <c r="AG623" s="143"/>
      <c r="AH623" s="143"/>
      <c r="AI623" s="143"/>
      <c r="AJ623" s="143"/>
      <c r="AK623" s="143"/>
      <c r="AL623" s="143"/>
      <c r="AM623" s="143"/>
      <c r="AN623" s="143"/>
      <c r="AO623" s="143"/>
      <c r="AP623" s="143"/>
      <c r="AQ623" s="143"/>
      <c r="AR623" s="143"/>
      <c r="AS623" s="143"/>
      <c r="AT623" s="143"/>
      <c r="AU623" s="143"/>
      <c r="AV623" s="143"/>
      <c r="AW623" s="143"/>
      <c r="AX623" s="143"/>
      <c r="AY623" s="143"/>
      <c r="AZ623" s="143"/>
      <c r="BA623" s="143"/>
      <c r="BB623" s="143"/>
      <c r="BC623" s="143"/>
      <c r="BD623" s="143"/>
      <c r="BE623" s="143"/>
      <c r="BF623" s="143"/>
      <c r="BG623" s="143"/>
      <c r="BH623" s="143"/>
      <c r="BI623" s="143"/>
      <c r="BJ623" s="143"/>
      <c r="BK623" s="143"/>
      <c r="BL623" s="143"/>
      <c r="BM623" s="143"/>
      <c r="BN623" s="143"/>
      <c r="BO623" s="143"/>
      <c r="BP623" s="143"/>
      <c r="BQ623" s="143"/>
      <c r="BR623" s="143"/>
      <c r="BS623" s="143"/>
      <c r="BT623" s="143"/>
      <c r="BU623" s="143"/>
      <c r="BV623" s="143"/>
      <c r="BW623" s="143"/>
      <c r="BX623" s="143"/>
      <c r="BY623" s="143"/>
      <c r="BZ623" s="143"/>
      <c r="CA623" s="143"/>
      <c r="CB623" s="143"/>
      <c r="CC623" s="143"/>
      <c r="CD623" s="143"/>
      <c r="CE623" s="143"/>
      <c r="CF623" s="143"/>
      <c r="CG623" s="143"/>
      <c r="CH623" s="143"/>
      <c r="CI623" s="143"/>
      <c r="CJ623" s="143"/>
      <c r="CK623" s="143"/>
      <c r="CL623" s="143"/>
      <c r="CM623" s="143"/>
      <c r="CN623" s="143"/>
      <c r="CO623" s="143"/>
      <c r="CP623" s="143"/>
      <c r="CQ623" s="143"/>
      <c r="CR623" s="143"/>
      <c r="CS623" s="143"/>
      <c r="CT623" s="143"/>
      <c r="CU623" s="143"/>
      <c r="CV623" s="143"/>
      <c r="CW623" s="143"/>
      <c r="CX623" s="143"/>
      <c r="CY623" s="143"/>
      <c r="CZ623" s="143"/>
      <c r="DA623" s="143"/>
      <c r="DB623" s="143"/>
      <c r="DC623" s="143"/>
      <c r="DD623" s="143"/>
      <c r="DE623" s="143"/>
      <c r="DF623" s="143"/>
      <c r="DG623" s="143"/>
      <c r="DH623" s="143"/>
      <c r="DI623" s="143"/>
      <c r="DJ623" s="143"/>
      <c r="DK623" s="143"/>
      <c r="DL623" s="143"/>
      <c r="DM623" s="143"/>
      <c r="DN623" s="143"/>
      <c r="DO623" s="143"/>
      <c r="DP623" s="143"/>
      <c r="DQ623" s="143"/>
      <c r="DR623" s="143"/>
      <c r="DS623" s="143"/>
      <c r="DT623" s="143"/>
      <c r="DU623" s="143"/>
      <c r="DV623" s="143"/>
      <c r="DW623" s="143"/>
      <c r="DX623" s="143"/>
      <c r="DY623" s="143"/>
      <c r="DZ623" s="143"/>
      <c r="EA623" s="143"/>
      <c r="EB623" s="143"/>
      <c r="EC623" s="143"/>
      <c r="ED623" s="143"/>
      <c r="EE623" s="143"/>
      <c r="EF623" s="143"/>
      <c r="EG623" s="143"/>
      <c r="EH623" s="143"/>
      <c r="EI623" s="143"/>
      <c r="EJ623" s="143"/>
      <c r="EK623" s="143"/>
      <c r="EL623" s="143"/>
      <c r="EM623" s="143"/>
      <c r="EN623" s="143"/>
      <c r="EO623" s="143"/>
      <c r="EP623" s="143"/>
      <c r="EQ623" s="143"/>
      <c r="ER623" s="143"/>
      <c r="ES623" s="143"/>
      <c r="ET623" s="143"/>
      <c r="EU623" s="143"/>
      <c r="EV623" s="143"/>
      <c r="EW623" s="143"/>
      <c r="EX623" s="143"/>
      <c r="EY623" s="143"/>
      <c r="EZ623" s="143"/>
      <c r="FA623" s="143"/>
      <c r="FB623" s="143"/>
      <c r="FC623" s="143"/>
      <c r="FD623" s="143"/>
      <c r="FE623" s="143"/>
      <c r="FF623" s="143"/>
      <c r="FG623" s="143"/>
      <c r="FH623" s="143"/>
      <c r="FI623" s="143"/>
      <c r="FJ623" s="143"/>
      <c r="FK623" s="143"/>
      <c r="FL623" s="143"/>
      <c r="FM623" s="143"/>
      <c r="FN623" s="143"/>
      <c r="FO623" s="143"/>
      <c r="FP623" s="143"/>
      <c r="FQ623" s="143"/>
      <c r="FR623" s="143"/>
      <c r="FS623" s="143"/>
      <c r="FT623" s="143"/>
      <c r="FU623" s="143"/>
      <c r="FV623" s="143"/>
      <c r="FW623" s="143"/>
      <c r="FX623" s="143"/>
      <c r="FY623" s="143"/>
      <c r="FZ623" s="143"/>
      <c r="GA623" s="143"/>
      <c r="GB623" s="143"/>
      <c r="GC623" s="143"/>
      <c r="GD623" s="143"/>
      <c r="GE623" s="143"/>
      <c r="GF623" s="143"/>
      <c r="GG623" s="143"/>
      <c r="GH623" s="143"/>
      <c r="GI623" s="143"/>
      <c r="GJ623" s="143"/>
      <c r="GK623" s="143"/>
      <c r="GL623" s="143"/>
      <c r="GM623" s="143"/>
      <c r="GN623" s="143"/>
      <c r="GO623" s="143"/>
      <c r="GP623" s="143"/>
      <c r="GQ623" s="143"/>
      <c r="GR623" s="143"/>
      <c r="GS623" s="143"/>
      <c r="GT623" s="143"/>
      <c r="GU623" s="143"/>
      <c r="GV623" s="143"/>
      <c r="GW623" s="143"/>
      <c r="GX623" s="143"/>
      <c r="GY623" s="143"/>
      <c r="GZ623" s="143"/>
      <c r="HA623" s="143"/>
      <c r="HB623" s="143"/>
      <c r="HC623" s="143"/>
      <c r="HD623" s="143"/>
      <c r="HE623" s="143"/>
      <c r="HF623" s="143"/>
      <c r="HG623" s="143"/>
      <c r="HH623" s="143"/>
      <c r="HI623" s="143"/>
      <c r="HJ623" s="143"/>
      <c r="HK623" s="143"/>
      <c r="HL623" s="143"/>
      <c r="HM623" s="143"/>
      <c r="HN623" s="143"/>
      <c r="HO623" s="143"/>
      <c r="HP623" s="143"/>
      <c r="HQ623" s="143"/>
      <c r="HR623" s="143"/>
      <c r="HS623" s="143"/>
      <c r="HT623" s="143"/>
      <c r="HU623" s="143"/>
      <c r="HV623" s="143"/>
      <c r="HW623" s="143"/>
      <c r="HX623" s="143"/>
      <c r="HY623" s="143"/>
      <c r="HZ623" s="143"/>
      <c r="IA623" s="143"/>
      <c r="IB623" s="143"/>
      <c r="IC623" s="143"/>
      <c r="ID623" s="143"/>
      <c r="IE623" s="143"/>
      <c r="IF623" s="143"/>
      <c r="IG623" s="143"/>
      <c r="IH623" s="143"/>
      <c r="II623" s="143"/>
      <c r="IJ623" s="143"/>
      <c r="IK623" s="143"/>
      <c r="IL623" s="143"/>
      <c r="IM623" s="143"/>
      <c r="IN623" s="143"/>
      <c r="IO623" s="143"/>
      <c r="IP623" s="143"/>
      <c r="IQ623" s="143"/>
      <c r="IR623" s="143"/>
      <c r="IS623" s="143"/>
      <c r="IT623" s="143"/>
      <c r="IU623" s="143"/>
      <c r="IV623" s="143"/>
    </row>
    <row r="624" spans="1:256" s="144" customFormat="1" ht="15.6" x14ac:dyDescent="0.25">
      <c r="A624" s="149">
        <v>47015</v>
      </c>
      <c r="B624" s="146" t="s">
        <v>542</v>
      </c>
      <c r="C624" s="146" t="s">
        <v>151</v>
      </c>
      <c r="D624" s="148">
        <v>47200</v>
      </c>
      <c r="E624" s="170" t="s">
        <v>546</v>
      </c>
      <c r="F624" s="156">
        <f>'2018-2019 Form'!F657</f>
        <v>0</v>
      </c>
      <c r="G624" s="156">
        <f t="shared" si="64"/>
        <v>0</v>
      </c>
      <c r="H624" s="156"/>
      <c r="I624" s="156">
        <f t="shared" si="65"/>
        <v>0</v>
      </c>
      <c r="J624" s="173"/>
      <c r="K624" s="156"/>
      <c r="L624" s="173"/>
      <c r="M624" s="173"/>
      <c r="N624" s="173"/>
      <c r="O624" s="157"/>
      <c r="P624" s="143"/>
      <c r="Q624" s="143"/>
      <c r="R624" s="143"/>
      <c r="S624" s="143"/>
      <c r="T624" s="143"/>
      <c r="U624" s="143"/>
      <c r="V624" s="143"/>
      <c r="W624" s="143"/>
      <c r="X624" s="143"/>
      <c r="Y624" s="143"/>
      <c r="Z624" s="143"/>
      <c r="AA624" s="143"/>
      <c r="AB624" s="143"/>
      <c r="AC624" s="143"/>
      <c r="AD624" s="143"/>
      <c r="AE624" s="143"/>
      <c r="AF624" s="143"/>
      <c r="AG624" s="143"/>
      <c r="AH624" s="143"/>
      <c r="AI624" s="143"/>
      <c r="AJ624" s="143"/>
      <c r="AK624" s="143"/>
      <c r="AL624" s="143"/>
      <c r="AM624" s="143"/>
      <c r="AN624" s="143"/>
      <c r="AO624" s="143"/>
      <c r="AP624" s="143"/>
      <c r="AQ624" s="143"/>
      <c r="AR624" s="143"/>
      <c r="AS624" s="143"/>
      <c r="AT624" s="143"/>
      <c r="AU624" s="143"/>
      <c r="AV624" s="143"/>
      <c r="AW624" s="143"/>
      <c r="AX624" s="143"/>
      <c r="AY624" s="143"/>
      <c r="AZ624" s="143"/>
      <c r="BA624" s="143"/>
      <c r="BB624" s="143"/>
      <c r="BC624" s="143"/>
      <c r="BD624" s="143"/>
      <c r="BE624" s="143"/>
      <c r="BF624" s="143"/>
      <c r="BG624" s="143"/>
      <c r="BH624" s="143"/>
      <c r="BI624" s="143"/>
      <c r="BJ624" s="143"/>
      <c r="BK624" s="143"/>
      <c r="BL624" s="143"/>
      <c r="BM624" s="143"/>
      <c r="BN624" s="143"/>
      <c r="BO624" s="143"/>
      <c r="BP624" s="143"/>
      <c r="BQ624" s="143"/>
      <c r="BR624" s="143"/>
      <c r="BS624" s="143"/>
      <c r="BT624" s="143"/>
      <c r="BU624" s="143"/>
      <c r="BV624" s="143"/>
      <c r="BW624" s="143"/>
      <c r="BX624" s="143"/>
      <c r="BY624" s="143"/>
      <c r="BZ624" s="143"/>
      <c r="CA624" s="143"/>
      <c r="CB624" s="143"/>
      <c r="CC624" s="143"/>
      <c r="CD624" s="143"/>
      <c r="CE624" s="143"/>
      <c r="CF624" s="143"/>
      <c r="CG624" s="143"/>
      <c r="CH624" s="143"/>
      <c r="CI624" s="143"/>
      <c r="CJ624" s="143"/>
      <c r="CK624" s="143"/>
      <c r="CL624" s="143"/>
      <c r="CM624" s="143"/>
      <c r="CN624" s="143"/>
      <c r="CO624" s="143"/>
      <c r="CP624" s="143"/>
      <c r="CQ624" s="143"/>
      <c r="CR624" s="143"/>
      <c r="CS624" s="143"/>
      <c r="CT624" s="143"/>
      <c r="CU624" s="143"/>
      <c r="CV624" s="143"/>
      <c r="CW624" s="143"/>
      <c r="CX624" s="143"/>
      <c r="CY624" s="143"/>
      <c r="CZ624" s="143"/>
      <c r="DA624" s="143"/>
      <c r="DB624" s="143"/>
      <c r="DC624" s="143"/>
      <c r="DD624" s="143"/>
      <c r="DE624" s="143"/>
      <c r="DF624" s="143"/>
      <c r="DG624" s="143"/>
      <c r="DH624" s="143"/>
      <c r="DI624" s="143"/>
      <c r="DJ624" s="143"/>
      <c r="DK624" s="143"/>
      <c r="DL624" s="143"/>
      <c r="DM624" s="143"/>
      <c r="DN624" s="143"/>
      <c r="DO624" s="143"/>
      <c r="DP624" s="143"/>
      <c r="DQ624" s="143"/>
      <c r="DR624" s="143"/>
      <c r="DS624" s="143"/>
      <c r="DT624" s="143"/>
      <c r="DU624" s="143"/>
      <c r="DV624" s="143"/>
      <c r="DW624" s="143"/>
      <c r="DX624" s="143"/>
      <c r="DY624" s="143"/>
      <c r="DZ624" s="143"/>
      <c r="EA624" s="143"/>
      <c r="EB624" s="143"/>
      <c r="EC624" s="143"/>
      <c r="ED624" s="143"/>
      <c r="EE624" s="143"/>
      <c r="EF624" s="143"/>
      <c r="EG624" s="143"/>
      <c r="EH624" s="143"/>
      <c r="EI624" s="143"/>
      <c r="EJ624" s="143"/>
      <c r="EK624" s="143"/>
      <c r="EL624" s="143"/>
      <c r="EM624" s="143"/>
      <c r="EN624" s="143"/>
      <c r="EO624" s="143"/>
      <c r="EP624" s="143"/>
      <c r="EQ624" s="143"/>
      <c r="ER624" s="143"/>
      <c r="ES624" s="143"/>
      <c r="ET624" s="143"/>
      <c r="EU624" s="143"/>
      <c r="EV624" s="143"/>
      <c r="EW624" s="143"/>
      <c r="EX624" s="143"/>
      <c r="EY624" s="143"/>
      <c r="EZ624" s="143"/>
      <c r="FA624" s="143"/>
      <c r="FB624" s="143"/>
      <c r="FC624" s="143"/>
      <c r="FD624" s="143"/>
      <c r="FE624" s="143"/>
      <c r="FF624" s="143"/>
      <c r="FG624" s="143"/>
      <c r="FH624" s="143"/>
      <c r="FI624" s="143"/>
      <c r="FJ624" s="143"/>
      <c r="FK624" s="143"/>
      <c r="FL624" s="143"/>
      <c r="FM624" s="143"/>
      <c r="FN624" s="143"/>
      <c r="FO624" s="143"/>
      <c r="FP624" s="143"/>
      <c r="FQ624" s="143"/>
      <c r="FR624" s="143"/>
      <c r="FS624" s="143"/>
      <c r="FT624" s="143"/>
      <c r="FU624" s="143"/>
      <c r="FV624" s="143"/>
      <c r="FW624" s="143"/>
      <c r="FX624" s="143"/>
      <c r="FY624" s="143"/>
      <c r="FZ624" s="143"/>
      <c r="GA624" s="143"/>
      <c r="GB624" s="143"/>
      <c r="GC624" s="143"/>
      <c r="GD624" s="143"/>
      <c r="GE624" s="143"/>
      <c r="GF624" s="143"/>
      <c r="GG624" s="143"/>
      <c r="GH624" s="143"/>
      <c r="GI624" s="143"/>
      <c r="GJ624" s="143"/>
      <c r="GK624" s="143"/>
      <c r="GL624" s="143"/>
      <c r="GM624" s="143"/>
      <c r="GN624" s="143"/>
      <c r="GO624" s="143"/>
      <c r="GP624" s="143"/>
      <c r="GQ624" s="143"/>
      <c r="GR624" s="143"/>
      <c r="GS624" s="143"/>
      <c r="GT624" s="143"/>
      <c r="GU624" s="143"/>
      <c r="GV624" s="143"/>
      <c r="GW624" s="143"/>
      <c r="GX624" s="143"/>
      <c r="GY624" s="143"/>
      <c r="GZ624" s="143"/>
      <c r="HA624" s="143"/>
      <c r="HB624" s="143"/>
      <c r="HC624" s="143"/>
      <c r="HD624" s="143"/>
      <c r="HE624" s="143"/>
      <c r="HF624" s="143"/>
      <c r="HG624" s="143"/>
      <c r="HH624" s="143"/>
      <c r="HI624" s="143"/>
      <c r="HJ624" s="143"/>
      <c r="HK624" s="143"/>
      <c r="HL624" s="143"/>
      <c r="HM624" s="143"/>
      <c r="HN624" s="143"/>
      <c r="HO624" s="143"/>
      <c r="HP624" s="143"/>
      <c r="HQ624" s="143"/>
      <c r="HR624" s="143"/>
      <c r="HS624" s="143"/>
      <c r="HT624" s="143"/>
      <c r="HU624" s="143"/>
      <c r="HV624" s="143"/>
      <c r="HW624" s="143"/>
      <c r="HX624" s="143"/>
      <c r="HY624" s="143"/>
      <c r="HZ624" s="143"/>
      <c r="IA624" s="143"/>
      <c r="IB624" s="143"/>
      <c r="IC624" s="143"/>
      <c r="ID624" s="143"/>
      <c r="IE624" s="143"/>
      <c r="IF624" s="143"/>
      <c r="IG624" s="143"/>
      <c r="IH624" s="143"/>
      <c r="II624" s="143"/>
      <c r="IJ624" s="143"/>
      <c r="IK624" s="143"/>
      <c r="IL624" s="143"/>
      <c r="IM624" s="143"/>
      <c r="IN624" s="143"/>
      <c r="IO624" s="143"/>
      <c r="IP624" s="143"/>
      <c r="IQ624" s="143"/>
      <c r="IR624" s="143"/>
      <c r="IS624" s="143"/>
      <c r="IT624" s="143"/>
      <c r="IU624" s="143"/>
      <c r="IV624" s="143"/>
    </row>
    <row r="625" spans="1:256" s="144" customFormat="1" ht="15.6" x14ac:dyDescent="0.25">
      <c r="A625" s="149">
        <v>47016</v>
      </c>
      <c r="B625" s="146" t="s">
        <v>542</v>
      </c>
      <c r="C625" s="146" t="s">
        <v>155</v>
      </c>
      <c r="D625" s="148">
        <v>47200</v>
      </c>
      <c r="E625" s="170" t="s">
        <v>547</v>
      </c>
      <c r="F625" s="156">
        <f>'2018-2019 Form'!F658</f>
        <v>0</v>
      </c>
      <c r="G625" s="156">
        <f t="shared" si="64"/>
        <v>0</v>
      </c>
      <c r="H625" s="156"/>
      <c r="I625" s="156">
        <f t="shared" si="65"/>
        <v>0</v>
      </c>
      <c r="J625" s="173"/>
      <c r="K625" s="156"/>
      <c r="L625" s="173"/>
      <c r="M625" s="173"/>
      <c r="N625" s="173"/>
      <c r="O625" s="157"/>
      <c r="P625" s="143"/>
      <c r="Q625" s="143"/>
      <c r="R625" s="143"/>
      <c r="S625" s="143"/>
      <c r="T625" s="143"/>
      <c r="U625" s="143"/>
      <c r="V625" s="143"/>
      <c r="W625" s="143"/>
      <c r="X625" s="143"/>
      <c r="Y625" s="143"/>
      <c r="Z625" s="143"/>
      <c r="AA625" s="143"/>
      <c r="AB625" s="143"/>
      <c r="AC625" s="143"/>
      <c r="AD625" s="143"/>
      <c r="AE625" s="143"/>
      <c r="AF625" s="143"/>
      <c r="AG625" s="143"/>
      <c r="AH625" s="143"/>
      <c r="AI625" s="143"/>
      <c r="AJ625" s="143"/>
      <c r="AK625" s="143"/>
      <c r="AL625" s="143"/>
      <c r="AM625" s="143"/>
      <c r="AN625" s="143"/>
      <c r="AO625" s="143"/>
      <c r="AP625" s="143"/>
      <c r="AQ625" s="143"/>
      <c r="AR625" s="143"/>
      <c r="AS625" s="143"/>
      <c r="AT625" s="143"/>
      <c r="AU625" s="143"/>
      <c r="AV625" s="143"/>
      <c r="AW625" s="143"/>
      <c r="AX625" s="143"/>
      <c r="AY625" s="143"/>
      <c r="AZ625" s="143"/>
      <c r="BA625" s="143"/>
      <c r="BB625" s="143"/>
      <c r="BC625" s="143"/>
      <c r="BD625" s="143"/>
      <c r="BE625" s="143"/>
      <c r="BF625" s="143"/>
      <c r="BG625" s="143"/>
      <c r="BH625" s="143"/>
      <c r="BI625" s="143"/>
      <c r="BJ625" s="143"/>
      <c r="BK625" s="143"/>
      <c r="BL625" s="143"/>
      <c r="BM625" s="143"/>
      <c r="BN625" s="143"/>
      <c r="BO625" s="143"/>
      <c r="BP625" s="143"/>
      <c r="BQ625" s="143"/>
      <c r="BR625" s="143"/>
      <c r="BS625" s="143"/>
      <c r="BT625" s="143"/>
      <c r="BU625" s="143"/>
      <c r="BV625" s="143"/>
      <c r="BW625" s="143"/>
      <c r="BX625" s="143"/>
      <c r="BY625" s="143"/>
      <c r="BZ625" s="143"/>
      <c r="CA625" s="143"/>
      <c r="CB625" s="143"/>
      <c r="CC625" s="143"/>
      <c r="CD625" s="143"/>
      <c r="CE625" s="143"/>
      <c r="CF625" s="143"/>
      <c r="CG625" s="143"/>
      <c r="CH625" s="143"/>
      <c r="CI625" s="143"/>
      <c r="CJ625" s="143"/>
      <c r="CK625" s="143"/>
      <c r="CL625" s="143"/>
      <c r="CM625" s="143"/>
      <c r="CN625" s="143"/>
      <c r="CO625" s="143"/>
      <c r="CP625" s="143"/>
      <c r="CQ625" s="143"/>
      <c r="CR625" s="143"/>
      <c r="CS625" s="143"/>
      <c r="CT625" s="143"/>
      <c r="CU625" s="143"/>
      <c r="CV625" s="143"/>
      <c r="CW625" s="143"/>
      <c r="CX625" s="143"/>
      <c r="CY625" s="143"/>
      <c r="CZ625" s="143"/>
      <c r="DA625" s="143"/>
      <c r="DB625" s="143"/>
      <c r="DC625" s="143"/>
      <c r="DD625" s="143"/>
      <c r="DE625" s="143"/>
      <c r="DF625" s="143"/>
      <c r="DG625" s="143"/>
      <c r="DH625" s="143"/>
      <c r="DI625" s="143"/>
      <c r="DJ625" s="143"/>
      <c r="DK625" s="143"/>
      <c r="DL625" s="143"/>
      <c r="DM625" s="143"/>
      <c r="DN625" s="143"/>
      <c r="DO625" s="143"/>
      <c r="DP625" s="143"/>
      <c r="DQ625" s="143"/>
      <c r="DR625" s="143"/>
      <c r="DS625" s="143"/>
      <c r="DT625" s="143"/>
      <c r="DU625" s="143"/>
      <c r="DV625" s="143"/>
      <c r="DW625" s="143"/>
      <c r="DX625" s="143"/>
      <c r="DY625" s="143"/>
      <c r="DZ625" s="143"/>
      <c r="EA625" s="143"/>
      <c r="EB625" s="143"/>
      <c r="EC625" s="143"/>
      <c r="ED625" s="143"/>
      <c r="EE625" s="143"/>
      <c r="EF625" s="143"/>
      <c r="EG625" s="143"/>
      <c r="EH625" s="143"/>
      <c r="EI625" s="143"/>
      <c r="EJ625" s="143"/>
      <c r="EK625" s="143"/>
      <c r="EL625" s="143"/>
      <c r="EM625" s="143"/>
      <c r="EN625" s="143"/>
      <c r="EO625" s="143"/>
      <c r="EP625" s="143"/>
      <c r="EQ625" s="143"/>
      <c r="ER625" s="143"/>
      <c r="ES625" s="143"/>
      <c r="ET625" s="143"/>
      <c r="EU625" s="143"/>
      <c r="EV625" s="143"/>
      <c r="EW625" s="143"/>
      <c r="EX625" s="143"/>
      <c r="EY625" s="143"/>
      <c r="EZ625" s="143"/>
      <c r="FA625" s="143"/>
      <c r="FB625" s="143"/>
      <c r="FC625" s="143"/>
      <c r="FD625" s="143"/>
      <c r="FE625" s="143"/>
      <c r="FF625" s="143"/>
      <c r="FG625" s="143"/>
      <c r="FH625" s="143"/>
      <c r="FI625" s="143"/>
      <c r="FJ625" s="143"/>
      <c r="FK625" s="143"/>
      <c r="FL625" s="143"/>
      <c r="FM625" s="143"/>
      <c r="FN625" s="143"/>
      <c r="FO625" s="143"/>
      <c r="FP625" s="143"/>
      <c r="FQ625" s="143"/>
      <c r="FR625" s="143"/>
      <c r="FS625" s="143"/>
      <c r="FT625" s="143"/>
      <c r="FU625" s="143"/>
      <c r="FV625" s="143"/>
      <c r="FW625" s="143"/>
      <c r="FX625" s="143"/>
      <c r="FY625" s="143"/>
      <c r="FZ625" s="143"/>
      <c r="GA625" s="143"/>
      <c r="GB625" s="143"/>
      <c r="GC625" s="143"/>
      <c r="GD625" s="143"/>
      <c r="GE625" s="143"/>
      <c r="GF625" s="143"/>
      <c r="GG625" s="143"/>
      <c r="GH625" s="143"/>
      <c r="GI625" s="143"/>
      <c r="GJ625" s="143"/>
      <c r="GK625" s="143"/>
      <c r="GL625" s="143"/>
      <c r="GM625" s="143"/>
      <c r="GN625" s="143"/>
      <c r="GO625" s="143"/>
      <c r="GP625" s="143"/>
      <c r="GQ625" s="143"/>
      <c r="GR625" s="143"/>
      <c r="GS625" s="143"/>
      <c r="GT625" s="143"/>
      <c r="GU625" s="143"/>
      <c r="GV625" s="143"/>
      <c r="GW625" s="143"/>
      <c r="GX625" s="143"/>
      <c r="GY625" s="143"/>
      <c r="GZ625" s="143"/>
      <c r="HA625" s="143"/>
      <c r="HB625" s="143"/>
      <c r="HC625" s="143"/>
      <c r="HD625" s="143"/>
      <c r="HE625" s="143"/>
      <c r="HF625" s="143"/>
      <c r="HG625" s="143"/>
      <c r="HH625" s="143"/>
      <c r="HI625" s="143"/>
      <c r="HJ625" s="143"/>
      <c r="HK625" s="143"/>
      <c r="HL625" s="143"/>
      <c r="HM625" s="143"/>
      <c r="HN625" s="143"/>
      <c r="HO625" s="143"/>
      <c r="HP625" s="143"/>
      <c r="HQ625" s="143"/>
      <c r="HR625" s="143"/>
      <c r="HS625" s="143"/>
      <c r="HT625" s="143"/>
      <c r="HU625" s="143"/>
      <c r="HV625" s="143"/>
      <c r="HW625" s="143"/>
      <c r="HX625" s="143"/>
      <c r="HY625" s="143"/>
      <c r="HZ625" s="143"/>
      <c r="IA625" s="143"/>
      <c r="IB625" s="143"/>
      <c r="IC625" s="143"/>
      <c r="ID625" s="143"/>
      <c r="IE625" s="143"/>
      <c r="IF625" s="143"/>
      <c r="IG625" s="143"/>
      <c r="IH625" s="143"/>
      <c r="II625" s="143"/>
      <c r="IJ625" s="143"/>
      <c r="IK625" s="143"/>
      <c r="IL625" s="143"/>
      <c r="IM625" s="143"/>
      <c r="IN625" s="143"/>
      <c r="IO625" s="143"/>
      <c r="IP625" s="143"/>
      <c r="IQ625" s="143"/>
      <c r="IR625" s="143"/>
      <c r="IS625" s="143"/>
      <c r="IT625" s="143"/>
      <c r="IU625" s="143"/>
      <c r="IV625" s="143"/>
    </row>
    <row r="626" spans="1:256" s="144" customFormat="1" ht="15.6" x14ac:dyDescent="0.25">
      <c r="A626" s="149">
        <v>47017</v>
      </c>
      <c r="B626" s="146" t="s">
        <v>542</v>
      </c>
      <c r="C626" s="146" t="s">
        <v>157</v>
      </c>
      <c r="D626" s="148">
        <v>47200</v>
      </c>
      <c r="E626" s="170" t="s">
        <v>548</v>
      </c>
      <c r="F626" s="156">
        <f>'2018-2019 Form'!F659</f>
        <v>0</v>
      </c>
      <c r="G626" s="156">
        <f t="shared" si="64"/>
        <v>0</v>
      </c>
      <c r="H626" s="156"/>
      <c r="I626" s="156">
        <f t="shared" si="65"/>
        <v>0</v>
      </c>
      <c r="J626" s="173"/>
      <c r="K626" s="156"/>
      <c r="L626" s="173"/>
      <c r="M626" s="173"/>
      <c r="N626" s="173"/>
      <c r="O626" s="157"/>
      <c r="P626" s="143"/>
      <c r="Q626" s="143"/>
      <c r="R626" s="143"/>
      <c r="S626" s="143"/>
      <c r="T626" s="143"/>
      <c r="U626" s="143"/>
      <c r="V626" s="143"/>
      <c r="W626" s="143"/>
      <c r="X626" s="143"/>
      <c r="Y626" s="143"/>
      <c r="Z626" s="143"/>
      <c r="AA626" s="143"/>
      <c r="AB626" s="143"/>
      <c r="AC626" s="143"/>
      <c r="AD626" s="143"/>
      <c r="AE626" s="143"/>
      <c r="AF626" s="143"/>
      <c r="AG626" s="143"/>
      <c r="AH626" s="143"/>
      <c r="AI626" s="143"/>
      <c r="AJ626" s="143"/>
      <c r="AK626" s="143"/>
      <c r="AL626" s="143"/>
      <c r="AM626" s="143"/>
      <c r="AN626" s="143"/>
      <c r="AO626" s="143"/>
      <c r="AP626" s="143"/>
      <c r="AQ626" s="143"/>
      <c r="AR626" s="143"/>
      <c r="AS626" s="143"/>
      <c r="AT626" s="143"/>
      <c r="AU626" s="143"/>
      <c r="AV626" s="143"/>
      <c r="AW626" s="143"/>
      <c r="AX626" s="143"/>
      <c r="AY626" s="143"/>
      <c r="AZ626" s="143"/>
      <c r="BA626" s="143"/>
      <c r="BB626" s="143"/>
      <c r="BC626" s="143"/>
      <c r="BD626" s="143"/>
      <c r="BE626" s="143"/>
      <c r="BF626" s="143"/>
      <c r="BG626" s="143"/>
      <c r="BH626" s="143"/>
      <c r="BI626" s="143"/>
      <c r="BJ626" s="143"/>
      <c r="BK626" s="143"/>
      <c r="BL626" s="143"/>
      <c r="BM626" s="143"/>
      <c r="BN626" s="143"/>
      <c r="BO626" s="143"/>
      <c r="BP626" s="143"/>
      <c r="BQ626" s="143"/>
      <c r="BR626" s="143"/>
      <c r="BS626" s="143"/>
      <c r="BT626" s="143"/>
      <c r="BU626" s="143"/>
      <c r="BV626" s="143"/>
      <c r="BW626" s="143"/>
      <c r="BX626" s="143"/>
      <c r="BY626" s="143"/>
      <c r="BZ626" s="143"/>
      <c r="CA626" s="143"/>
      <c r="CB626" s="143"/>
      <c r="CC626" s="143"/>
      <c r="CD626" s="143"/>
      <c r="CE626" s="143"/>
      <c r="CF626" s="143"/>
      <c r="CG626" s="143"/>
      <c r="CH626" s="143"/>
      <c r="CI626" s="143"/>
      <c r="CJ626" s="143"/>
      <c r="CK626" s="143"/>
      <c r="CL626" s="143"/>
      <c r="CM626" s="143"/>
      <c r="CN626" s="143"/>
      <c r="CO626" s="143"/>
      <c r="CP626" s="143"/>
      <c r="CQ626" s="143"/>
      <c r="CR626" s="143"/>
      <c r="CS626" s="143"/>
      <c r="CT626" s="143"/>
      <c r="CU626" s="143"/>
      <c r="CV626" s="143"/>
      <c r="CW626" s="143"/>
      <c r="CX626" s="143"/>
      <c r="CY626" s="143"/>
      <c r="CZ626" s="143"/>
      <c r="DA626" s="143"/>
      <c r="DB626" s="143"/>
      <c r="DC626" s="143"/>
      <c r="DD626" s="143"/>
      <c r="DE626" s="143"/>
      <c r="DF626" s="143"/>
      <c r="DG626" s="143"/>
      <c r="DH626" s="143"/>
      <c r="DI626" s="143"/>
      <c r="DJ626" s="143"/>
      <c r="DK626" s="143"/>
      <c r="DL626" s="143"/>
      <c r="DM626" s="143"/>
      <c r="DN626" s="143"/>
      <c r="DO626" s="143"/>
      <c r="DP626" s="143"/>
      <c r="DQ626" s="143"/>
      <c r="DR626" s="143"/>
      <c r="DS626" s="143"/>
      <c r="DT626" s="143"/>
      <c r="DU626" s="143"/>
      <c r="DV626" s="143"/>
      <c r="DW626" s="143"/>
      <c r="DX626" s="143"/>
      <c r="DY626" s="143"/>
      <c r="DZ626" s="143"/>
      <c r="EA626" s="143"/>
      <c r="EB626" s="143"/>
      <c r="EC626" s="143"/>
      <c r="ED626" s="143"/>
      <c r="EE626" s="143"/>
      <c r="EF626" s="143"/>
      <c r="EG626" s="143"/>
      <c r="EH626" s="143"/>
      <c r="EI626" s="143"/>
      <c r="EJ626" s="143"/>
      <c r="EK626" s="143"/>
      <c r="EL626" s="143"/>
      <c r="EM626" s="143"/>
      <c r="EN626" s="143"/>
      <c r="EO626" s="143"/>
      <c r="EP626" s="143"/>
      <c r="EQ626" s="143"/>
      <c r="ER626" s="143"/>
      <c r="ES626" s="143"/>
      <c r="ET626" s="143"/>
      <c r="EU626" s="143"/>
      <c r="EV626" s="143"/>
      <c r="EW626" s="143"/>
      <c r="EX626" s="143"/>
      <c r="EY626" s="143"/>
      <c r="EZ626" s="143"/>
      <c r="FA626" s="143"/>
      <c r="FB626" s="143"/>
      <c r="FC626" s="143"/>
      <c r="FD626" s="143"/>
      <c r="FE626" s="143"/>
      <c r="FF626" s="143"/>
      <c r="FG626" s="143"/>
      <c r="FH626" s="143"/>
      <c r="FI626" s="143"/>
      <c r="FJ626" s="143"/>
      <c r="FK626" s="143"/>
      <c r="FL626" s="143"/>
      <c r="FM626" s="143"/>
      <c r="FN626" s="143"/>
      <c r="FO626" s="143"/>
      <c r="FP626" s="143"/>
      <c r="FQ626" s="143"/>
      <c r="FR626" s="143"/>
      <c r="FS626" s="143"/>
      <c r="FT626" s="143"/>
      <c r="FU626" s="143"/>
      <c r="FV626" s="143"/>
      <c r="FW626" s="143"/>
      <c r="FX626" s="143"/>
      <c r="FY626" s="143"/>
      <c r="FZ626" s="143"/>
      <c r="GA626" s="143"/>
      <c r="GB626" s="143"/>
      <c r="GC626" s="143"/>
      <c r="GD626" s="143"/>
      <c r="GE626" s="143"/>
      <c r="GF626" s="143"/>
      <c r="GG626" s="143"/>
      <c r="GH626" s="143"/>
      <c r="GI626" s="143"/>
      <c r="GJ626" s="143"/>
      <c r="GK626" s="143"/>
      <c r="GL626" s="143"/>
      <c r="GM626" s="143"/>
      <c r="GN626" s="143"/>
      <c r="GO626" s="143"/>
      <c r="GP626" s="143"/>
      <c r="GQ626" s="143"/>
      <c r="GR626" s="143"/>
      <c r="GS626" s="143"/>
      <c r="GT626" s="143"/>
      <c r="GU626" s="143"/>
      <c r="GV626" s="143"/>
      <c r="GW626" s="143"/>
      <c r="GX626" s="143"/>
      <c r="GY626" s="143"/>
      <c r="GZ626" s="143"/>
      <c r="HA626" s="143"/>
      <c r="HB626" s="143"/>
      <c r="HC626" s="143"/>
      <c r="HD626" s="143"/>
      <c r="HE626" s="143"/>
      <c r="HF626" s="143"/>
      <c r="HG626" s="143"/>
      <c r="HH626" s="143"/>
      <c r="HI626" s="143"/>
      <c r="HJ626" s="143"/>
      <c r="HK626" s="143"/>
      <c r="HL626" s="143"/>
      <c r="HM626" s="143"/>
      <c r="HN626" s="143"/>
      <c r="HO626" s="143"/>
      <c r="HP626" s="143"/>
      <c r="HQ626" s="143"/>
      <c r="HR626" s="143"/>
      <c r="HS626" s="143"/>
      <c r="HT626" s="143"/>
      <c r="HU626" s="143"/>
      <c r="HV626" s="143"/>
      <c r="HW626" s="143"/>
      <c r="HX626" s="143"/>
      <c r="HY626" s="143"/>
      <c r="HZ626" s="143"/>
      <c r="IA626" s="143"/>
      <c r="IB626" s="143"/>
      <c r="IC626" s="143"/>
      <c r="ID626" s="143"/>
      <c r="IE626" s="143"/>
      <c r="IF626" s="143"/>
      <c r="IG626" s="143"/>
      <c r="IH626" s="143"/>
      <c r="II626" s="143"/>
      <c r="IJ626" s="143"/>
      <c r="IK626" s="143"/>
      <c r="IL626" s="143"/>
      <c r="IM626" s="143"/>
      <c r="IN626" s="143"/>
      <c r="IO626" s="143"/>
      <c r="IP626" s="143"/>
      <c r="IQ626" s="143"/>
      <c r="IR626" s="143"/>
      <c r="IS626" s="143"/>
      <c r="IT626" s="143"/>
      <c r="IU626" s="143"/>
      <c r="IV626" s="143"/>
    </row>
    <row r="627" spans="1:256" s="144" customFormat="1" ht="15.6" x14ac:dyDescent="0.25">
      <c r="A627" s="149">
        <v>47018</v>
      </c>
      <c r="B627" s="146" t="s">
        <v>542</v>
      </c>
      <c r="C627" s="146" t="s">
        <v>394</v>
      </c>
      <c r="D627" s="148">
        <v>47200</v>
      </c>
      <c r="E627" s="170" t="s">
        <v>549</v>
      </c>
      <c r="F627" s="156">
        <f>'2018-2019 Form'!F660</f>
        <v>0</v>
      </c>
      <c r="G627" s="156">
        <f t="shared" si="64"/>
        <v>0</v>
      </c>
      <c r="H627" s="156"/>
      <c r="I627" s="156">
        <f t="shared" si="65"/>
        <v>0</v>
      </c>
      <c r="J627" s="173"/>
      <c r="K627" s="156"/>
      <c r="L627" s="173"/>
      <c r="M627" s="173"/>
      <c r="N627" s="173"/>
      <c r="O627" s="157"/>
      <c r="P627" s="143"/>
      <c r="Q627" s="143"/>
      <c r="R627" s="143"/>
      <c r="S627" s="143"/>
      <c r="T627" s="143"/>
      <c r="U627" s="143"/>
      <c r="V627" s="143"/>
      <c r="W627" s="143"/>
      <c r="X627" s="143"/>
      <c r="Y627" s="143"/>
      <c r="Z627" s="143"/>
      <c r="AA627" s="143"/>
      <c r="AB627" s="143"/>
      <c r="AC627" s="143"/>
      <c r="AD627" s="143"/>
      <c r="AE627" s="143"/>
      <c r="AF627" s="143"/>
      <c r="AG627" s="143"/>
      <c r="AH627" s="143"/>
      <c r="AI627" s="143"/>
      <c r="AJ627" s="143"/>
      <c r="AK627" s="143"/>
      <c r="AL627" s="143"/>
      <c r="AM627" s="143"/>
      <c r="AN627" s="143"/>
      <c r="AO627" s="143"/>
      <c r="AP627" s="143"/>
      <c r="AQ627" s="143"/>
      <c r="AR627" s="143"/>
      <c r="AS627" s="143"/>
      <c r="AT627" s="143"/>
      <c r="AU627" s="143"/>
      <c r="AV627" s="143"/>
      <c r="AW627" s="143"/>
      <c r="AX627" s="143"/>
      <c r="AY627" s="143"/>
      <c r="AZ627" s="143"/>
      <c r="BA627" s="143"/>
      <c r="BB627" s="143"/>
      <c r="BC627" s="143"/>
      <c r="BD627" s="143"/>
      <c r="BE627" s="143"/>
      <c r="BF627" s="143"/>
      <c r="BG627" s="143"/>
      <c r="BH627" s="143"/>
      <c r="BI627" s="143"/>
      <c r="BJ627" s="143"/>
      <c r="BK627" s="143"/>
      <c r="BL627" s="143"/>
      <c r="BM627" s="143"/>
      <c r="BN627" s="143"/>
      <c r="BO627" s="143"/>
      <c r="BP627" s="143"/>
      <c r="BQ627" s="143"/>
      <c r="BR627" s="143"/>
      <c r="BS627" s="143"/>
      <c r="BT627" s="143"/>
      <c r="BU627" s="143"/>
      <c r="BV627" s="143"/>
      <c r="BW627" s="143"/>
      <c r="BX627" s="143"/>
      <c r="BY627" s="143"/>
      <c r="BZ627" s="143"/>
      <c r="CA627" s="143"/>
      <c r="CB627" s="143"/>
      <c r="CC627" s="143"/>
      <c r="CD627" s="143"/>
      <c r="CE627" s="143"/>
      <c r="CF627" s="143"/>
      <c r="CG627" s="143"/>
      <c r="CH627" s="143"/>
      <c r="CI627" s="143"/>
      <c r="CJ627" s="143"/>
      <c r="CK627" s="143"/>
      <c r="CL627" s="143"/>
      <c r="CM627" s="143"/>
      <c r="CN627" s="143"/>
      <c r="CO627" s="143"/>
      <c r="CP627" s="143"/>
      <c r="CQ627" s="143"/>
      <c r="CR627" s="143"/>
      <c r="CS627" s="143"/>
      <c r="CT627" s="143"/>
      <c r="CU627" s="143"/>
      <c r="CV627" s="143"/>
      <c r="CW627" s="143"/>
      <c r="CX627" s="143"/>
      <c r="CY627" s="143"/>
      <c r="CZ627" s="143"/>
      <c r="DA627" s="143"/>
      <c r="DB627" s="143"/>
      <c r="DC627" s="143"/>
      <c r="DD627" s="143"/>
      <c r="DE627" s="143"/>
      <c r="DF627" s="143"/>
      <c r="DG627" s="143"/>
      <c r="DH627" s="143"/>
      <c r="DI627" s="143"/>
      <c r="DJ627" s="143"/>
      <c r="DK627" s="143"/>
      <c r="DL627" s="143"/>
      <c r="DM627" s="143"/>
      <c r="DN627" s="143"/>
      <c r="DO627" s="143"/>
      <c r="DP627" s="143"/>
      <c r="DQ627" s="143"/>
      <c r="DR627" s="143"/>
      <c r="DS627" s="143"/>
      <c r="DT627" s="143"/>
      <c r="DU627" s="143"/>
      <c r="DV627" s="143"/>
      <c r="DW627" s="143"/>
      <c r="DX627" s="143"/>
      <c r="DY627" s="143"/>
      <c r="DZ627" s="143"/>
      <c r="EA627" s="143"/>
      <c r="EB627" s="143"/>
      <c r="EC627" s="143"/>
      <c r="ED627" s="143"/>
      <c r="EE627" s="143"/>
      <c r="EF627" s="143"/>
      <c r="EG627" s="143"/>
      <c r="EH627" s="143"/>
      <c r="EI627" s="143"/>
      <c r="EJ627" s="143"/>
      <c r="EK627" s="143"/>
      <c r="EL627" s="143"/>
      <c r="EM627" s="143"/>
      <c r="EN627" s="143"/>
      <c r="EO627" s="143"/>
      <c r="EP627" s="143"/>
      <c r="EQ627" s="143"/>
      <c r="ER627" s="143"/>
      <c r="ES627" s="143"/>
      <c r="ET627" s="143"/>
      <c r="EU627" s="143"/>
      <c r="EV627" s="143"/>
      <c r="EW627" s="143"/>
      <c r="EX627" s="143"/>
      <c r="EY627" s="143"/>
      <c r="EZ627" s="143"/>
      <c r="FA627" s="143"/>
      <c r="FB627" s="143"/>
      <c r="FC627" s="143"/>
      <c r="FD627" s="143"/>
      <c r="FE627" s="143"/>
      <c r="FF627" s="143"/>
      <c r="FG627" s="143"/>
      <c r="FH627" s="143"/>
      <c r="FI627" s="143"/>
      <c r="FJ627" s="143"/>
      <c r="FK627" s="143"/>
      <c r="FL627" s="143"/>
      <c r="FM627" s="143"/>
      <c r="FN627" s="143"/>
      <c r="FO627" s="143"/>
      <c r="FP627" s="143"/>
      <c r="FQ627" s="143"/>
      <c r="FR627" s="143"/>
      <c r="FS627" s="143"/>
      <c r="FT627" s="143"/>
      <c r="FU627" s="143"/>
      <c r="FV627" s="143"/>
      <c r="FW627" s="143"/>
      <c r="FX627" s="143"/>
      <c r="FY627" s="143"/>
      <c r="FZ627" s="143"/>
      <c r="GA627" s="143"/>
      <c r="GB627" s="143"/>
      <c r="GC627" s="143"/>
      <c r="GD627" s="143"/>
      <c r="GE627" s="143"/>
      <c r="GF627" s="143"/>
      <c r="GG627" s="143"/>
      <c r="GH627" s="143"/>
      <c r="GI627" s="143"/>
      <c r="GJ627" s="143"/>
      <c r="GK627" s="143"/>
      <c r="GL627" s="143"/>
      <c r="GM627" s="143"/>
      <c r="GN627" s="143"/>
      <c r="GO627" s="143"/>
      <c r="GP627" s="143"/>
      <c r="GQ627" s="143"/>
      <c r="GR627" s="143"/>
      <c r="GS627" s="143"/>
      <c r="GT627" s="143"/>
      <c r="GU627" s="143"/>
      <c r="GV627" s="143"/>
      <c r="GW627" s="143"/>
      <c r="GX627" s="143"/>
      <c r="GY627" s="143"/>
      <c r="GZ627" s="143"/>
      <c r="HA627" s="143"/>
      <c r="HB627" s="143"/>
      <c r="HC627" s="143"/>
      <c r="HD627" s="143"/>
      <c r="HE627" s="143"/>
      <c r="HF627" s="143"/>
      <c r="HG627" s="143"/>
      <c r="HH627" s="143"/>
      <c r="HI627" s="143"/>
      <c r="HJ627" s="143"/>
      <c r="HK627" s="143"/>
      <c r="HL627" s="143"/>
      <c r="HM627" s="143"/>
      <c r="HN627" s="143"/>
      <c r="HO627" s="143"/>
      <c r="HP627" s="143"/>
      <c r="HQ627" s="143"/>
      <c r="HR627" s="143"/>
      <c r="HS627" s="143"/>
      <c r="HT627" s="143"/>
      <c r="HU627" s="143"/>
      <c r="HV627" s="143"/>
      <c r="HW627" s="143"/>
      <c r="HX627" s="143"/>
      <c r="HY627" s="143"/>
      <c r="HZ627" s="143"/>
      <c r="IA627" s="143"/>
      <c r="IB627" s="143"/>
      <c r="IC627" s="143"/>
      <c r="ID627" s="143"/>
      <c r="IE627" s="143"/>
      <c r="IF627" s="143"/>
      <c r="IG627" s="143"/>
      <c r="IH627" s="143"/>
      <c r="II627" s="143"/>
      <c r="IJ627" s="143"/>
      <c r="IK627" s="143"/>
      <c r="IL627" s="143"/>
      <c r="IM627" s="143"/>
      <c r="IN627" s="143"/>
      <c r="IO627" s="143"/>
      <c r="IP627" s="143"/>
      <c r="IQ627" s="143"/>
      <c r="IR627" s="143"/>
      <c r="IS627" s="143"/>
      <c r="IT627" s="143"/>
      <c r="IU627" s="143"/>
      <c r="IV627" s="143"/>
    </row>
    <row r="628" spans="1:256" s="144" customFormat="1" ht="15.6" x14ac:dyDescent="0.25">
      <c r="A628" s="147">
        <v>47020</v>
      </c>
      <c r="B628" s="146" t="s">
        <v>542</v>
      </c>
      <c r="C628" s="146" t="s">
        <v>138</v>
      </c>
      <c r="D628" s="148">
        <v>47200</v>
      </c>
      <c r="E628" s="170" t="s">
        <v>550</v>
      </c>
      <c r="F628" s="156">
        <f>'2018-2019 Form'!F661</f>
        <v>0</v>
      </c>
      <c r="G628" s="156">
        <f t="shared" si="64"/>
        <v>0</v>
      </c>
      <c r="H628" s="156"/>
      <c r="I628" s="156">
        <f t="shared" si="65"/>
        <v>0</v>
      </c>
      <c r="J628" s="173"/>
      <c r="K628" s="156"/>
      <c r="L628" s="173"/>
      <c r="M628" s="173"/>
      <c r="N628" s="173"/>
      <c r="O628" s="157"/>
      <c r="P628" s="143"/>
      <c r="Q628" s="143"/>
      <c r="R628" s="143"/>
      <c r="S628" s="143"/>
      <c r="T628" s="143"/>
      <c r="U628" s="143"/>
      <c r="V628" s="143"/>
      <c r="W628" s="143"/>
      <c r="X628" s="143"/>
      <c r="Y628" s="143"/>
      <c r="Z628" s="143"/>
      <c r="AA628" s="143"/>
      <c r="AB628" s="143"/>
      <c r="AC628" s="143"/>
      <c r="AD628" s="143"/>
      <c r="AE628" s="143"/>
      <c r="AF628" s="143"/>
      <c r="AG628" s="143"/>
      <c r="AH628" s="143"/>
      <c r="AI628" s="143"/>
      <c r="AJ628" s="143"/>
      <c r="AK628" s="143"/>
      <c r="AL628" s="143"/>
      <c r="AM628" s="143"/>
      <c r="AN628" s="143"/>
      <c r="AO628" s="143"/>
      <c r="AP628" s="143"/>
      <c r="AQ628" s="143"/>
      <c r="AR628" s="143"/>
      <c r="AS628" s="143"/>
      <c r="AT628" s="143"/>
      <c r="AU628" s="143"/>
      <c r="AV628" s="143"/>
      <c r="AW628" s="143"/>
      <c r="AX628" s="143"/>
      <c r="AY628" s="143"/>
      <c r="AZ628" s="143"/>
      <c r="BA628" s="143"/>
      <c r="BB628" s="143"/>
      <c r="BC628" s="143"/>
      <c r="BD628" s="143"/>
      <c r="BE628" s="143"/>
      <c r="BF628" s="143"/>
      <c r="BG628" s="143"/>
      <c r="BH628" s="143"/>
      <c r="BI628" s="143"/>
      <c r="BJ628" s="143"/>
      <c r="BK628" s="143"/>
      <c r="BL628" s="143"/>
      <c r="BM628" s="143"/>
      <c r="BN628" s="143"/>
      <c r="BO628" s="143"/>
      <c r="BP628" s="143"/>
      <c r="BQ628" s="143"/>
      <c r="BR628" s="143"/>
      <c r="BS628" s="143"/>
      <c r="BT628" s="143"/>
      <c r="BU628" s="143"/>
      <c r="BV628" s="143"/>
      <c r="BW628" s="143"/>
      <c r="BX628" s="143"/>
      <c r="BY628" s="143"/>
      <c r="BZ628" s="143"/>
      <c r="CA628" s="143"/>
      <c r="CB628" s="143"/>
      <c r="CC628" s="143"/>
      <c r="CD628" s="143"/>
      <c r="CE628" s="143"/>
      <c r="CF628" s="143"/>
      <c r="CG628" s="143"/>
      <c r="CH628" s="143"/>
      <c r="CI628" s="143"/>
      <c r="CJ628" s="143"/>
      <c r="CK628" s="143"/>
      <c r="CL628" s="143"/>
      <c r="CM628" s="143"/>
      <c r="CN628" s="143"/>
      <c r="CO628" s="143"/>
      <c r="CP628" s="143"/>
      <c r="CQ628" s="143"/>
      <c r="CR628" s="143"/>
      <c r="CS628" s="143"/>
      <c r="CT628" s="143"/>
      <c r="CU628" s="143"/>
      <c r="CV628" s="143"/>
      <c r="CW628" s="143"/>
      <c r="CX628" s="143"/>
      <c r="CY628" s="143"/>
      <c r="CZ628" s="143"/>
      <c r="DA628" s="143"/>
      <c r="DB628" s="143"/>
      <c r="DC628" s="143"/>
      <c r="DD628" s="143"/>
      <c r="DE628" s="143"/>
      <c r="DF628" s="143"/>
      <c r="DG628" s="143"/>
      <c r="DH628" s="143"/>
      <c r="DI628" s="143"/>
      <c r="DJ628" s="143"/>
      <c r="DK628" s="143"/>
      <c r="DL628" s="143"/>
      <c r="DM628" s="143"/>
      <c r="DN628" s="143"/>
      <c r="DO628" s="143"/>
      <c r="DP628" s="143"/>
      <c r="DQ628" s="143"/>
      <c r="DR628" s="143"/>
      <c r="DS628" s="143"/>
      <c r="DT628" s="143"/>
      <c r="DU628" s="143"/>
      <c r="DV628" s="143"/>
      <c r="DW628" s="143"/>
      <c r="DX628" s="143"/>
      <c r="DY628" s="143"/>
      <c r="DZ628" s="143"/>
      <c r="EA628" s="143"/>
      <c r="EB628" s="143"/>
      <c r="EC628" s="143"/>
      <c r="ED628" s="143"/>
      <c r="EE628" s="143"/>
      <c r="EF628" s="143"/>
      <c r="EG628" s="143"/>
      <c r="EH628" s="143"/>
      <c r="EI628" s="143"/>
      <c r="EJ628" s="143"/>
      <c r="EK628" s="143"/>
      <c r="EL628" s="143"/>
      <c r="EM628" s="143"/>
      <c r="EN628" s="143"/>
      <c r="EO628" s="143"/>
      <c r="EP628" s="143"/>
      <c r="EQ628" s="143"/>
      <c r="ER628" s="143"/>
      <c r="ES628" s="143"/>
      <c r="ET628" s="143"/>
      <c r="EU628" s="143"/>
      <c r="EV628" s="143"/>
      <c r="EW628" s="143"/>
      <c r="EX628" s="143"/>
      <c r="EY628" s="143"/>
      <c r="EZ628" s="143"/>
      <c r="FA628" s="143"/>
      <c r="FB628" s="143"/>
      <c r="FC628" s="143"/>
      <c r="FD628" s="143"/>
      <c r="FE628" s="143"/>
      <c r="FF628" s="143"/>
      <c r="FG628" s="143"/>
      <c r="FH628" s="143"/>
      <c r="FI628" s="143"/>
      <c r="FJ628" s="143"/>
      <c r="FK628" s="143"/>
      <c r="FL628" s="143"/>
      <c r="FM628" s="143"/>
      <c r="FN628" s="143"/>
      <c r="FO628" s="143"/>
      <c r="FP628" s="143"/>
      <c r="FQ628" s="143"/>
      <c r="FR628" s="143"/>
      <c r="FS628" s="143"/>
      <c r="FT628" s="143"/>
      <c r="FU628" s="143"/>
      <c r="FV628" s="143"/>
      <c r="FW628" s="143"/>
      <c r="FX628" s="143"/>
      <c r="FY628" s="143"/>
      <c r="FZ628" s="143"/>
      <c r="GA628" s="143"/>
      <c r="GB628" s="143"/>
      <c r="GC628" s="143"/>
      <c r="GD628" s="143"/>
      <c r="GE628" s="143"/>
      <c r="GF628" s="143"/>
      <c r="GG628" s="143"/>
      <c r="GH628" s="143"/>
      <c r="GI628" s="143"/>
      <c r="GJ628" s="143"/>
      <c r="GK628" s="143"/>
      <c r="GL628" s="143"/>
      <c r="GM628" s="143"/>
      <c r="GN628" s="143"/>
      <c r="GO628" s="143"/>
      <c r="GP628" s="143"/>
      <c r="GQ628" s="143"/>
      <c r="GR628" s="143"/>
      <c r="GS628" s="143"/>
      <c r="GT628" s="143"/>
      <c r="GU628" s="143"/>
      <c r="GV628" s="143"/>
      <c r="GW628" s="143"/>
      <c r="GX628" s="143"/>
      <c r="GY628" s="143"/>
      <c r="GZ628" s="143"/>
      <c r="HA628" s="143"/>
      <c r="HB628" s="143"/>
      <c r="HC628" s="143"/>
      <c r="HD628" s="143"/>
      <c r="HE628" s="143"/>
      <c r="HF628" s="143"/>
      <c r="HG628" s="143"/>
      <c r="HH628" s="143"/>
      <c r="HI628" s="143"/>
      <c r="HJ628" s="143"/>
      <c r="HK628" s="143"/>
      <c r="HL628" s="143"/>
      <c r="HM628" s="143"/>
      <c r="HN628" s="143"/>
      <c r="HO628" s="143"/>
      <c r="HP628" s="143"/>
      <c r="HQ628" s="143"/>
      <c r="HR628" s="143"/>
      <c r="HS628" s="143"/>
      <c r="HT628" s="143"/>
      <c r="HU628" s="143"/>
      <c r="HV628" s="143"/>
      <c r="HW628" s="143"/>
      <c r="HX628" s="143"/>
      <c r="HY628" s="143"/>
      <c r="HZ628" s="143"/>
      <c r="IA628" s="143"/>
      <c r="IB628" s="143"/>
      <c r="IC628" s="143"/>
      <c r="ID628" s="143"/>
      <c r="IE628" s="143"/>
      <c r="IF628" s="143"/>
      <c r="IG628" s="143"/>
      <c r="IH628" s="143"/>
      <c r="II628" s="143"/>
      <c r="IJ628" s="143"/>
      <c r="IK628" s="143"/>
      <c r="IL628" s="143"/>
      <c r="IM628" s="143"/>
      <c r="IN628" s="143"/>
      <c r="IO628" s="143"/>
      <c r="IP628" s="143"/>
      <c r="IQ628" s="143"/>
      <c r="IR628" s="143"/>
      <c r="IS628" s="143"/>
      <c r="IT628" s="143"/>
      <c r="IU628" s="143"/>
      <c r="IV628" s="143"/>
    </row>
    <row r="629" spans="1:256" s="144" customFormat="1" ht="15.6" x14ac:dyDescent="0.25">
      <c r="A629" s="147">
        <v>47025</v>
      </c>
      <c r="B629" s="146" t="s">
        <v>542</v>
      </c>
      <c r="C629" s="146" t="s">
        <v>551</v>
      </c>
      <c r="D629" s="148">
        <v>47200</v>
      </c>
      <c r="E629" s="170" t="s">
        <v>552</v>
      </c>
      <c r="F629" s="156">
        <f>'2018-2019 Form'!F662</f>
        <v>0</v>
      </c>
      <c r="G629" s="156">
        <f t="shared" si="64"/>
        <v>0</v>
      </c>
      <c r="H629" s="156"/>
      <c r="I629" s="156">
        <f t="shared" si="65"/>
        <v>0</v>
      </c>
      <c r="J629" s="173"/>
      <c r="K629" s="156"/>
      <c r="L629" s="173"/>
      <c r="M629" s="173"/>
      <c r="N629" s="173"/>
      <c r="O629" s="157"/>
      <c r="P629" s="143"/>
      <c r="Q629" s="143"/>
      <c r="R629" s="143"/>
      <c r="S629" s="143"/>
      <c r="T629" s="143"/>
      <c r="U629" s="143"/>
      <c r="V629" s="143"/>
      <c r="W629" s="143"/>
      <c r="X629" s="143"/>
      <c r="Y629" s="143"/>
      <c r="Z629" s="143"/>
      <c r="AA629" s="143"/>
      <c r="AB629" s="143"/>
      <c r="AC629" s="143"/>
      <c r="AD629" s="143"/>
      <c r="AE629" s="143"/>
      <c r="AF629" s="143"/>
      <c r="AG629" s="143"/>
      <c r="AH629" s="143"/>
      <c r="AI629" s="143"/>
      <c r="AJ629" s="143"/>
      <c r="AK629" s="143"/>
      <c r="AL629" s="143"/>
      <c r="AM629" s="143"/>
      <c r="AN629" s="143"/>
      <c r="AO629" s="143"/>
      <c r="AP629" s="143"/>
      <c r="AQ629" s="143"/>
      <c r="AR629" s="143"/>
      <c r="AS629" s="143"/>
      <c r="AT629" s="143"/>
      <c r="AU629" s="143"/>
      <c r="AV629" s="143"/>
      <c r="AW629" s="143"/>
      <c r="AX629" s="143"/>
      <c r="AY629" s="143"/>
      <c r="AZ629" s="143"/>
      <c r="BA629" s="143"/>
      <c r="BB629" s="143"/>
      <c r="BC629" s="143"/>
      <c r="BD629" s="143"/>
      <c r="BE629" s="143"/>
      <c r="BF629" s="143"/>
      <c r="BG629" s="143"/>
      <c r="BH629" s="143"/>
      <c r="BI629" s="143"/>
      <c r="BJ629" s="143"/>
      <c r="BK629" s="143"/>
      <c r="BL629" s="143"/>
      <c r="BM629" s="143"/>
      <c r="BN629" s="143"/>
      <c r="BO629" s="143"/>
      <c r="BP629" s="143"/>
      <c r="BQ629" s="143"/>
      <c r="BR629" s="143"/>
      <c r="BS629" s="143"/>
      <c r="BT629" s="143"/>
      <c r="BU629" s="143"/>
      <c r="BV629" s="143"/>
      <c r="BW629" s="143"/>
      <c r="BX629" s="143"/>
      <c r="BY629" s="143"/>
      <c r="BZ629" s="143"/>
      <c r="CA629" s="143"/>
      <c r="CB629" s="143"/>
      <c r="CC629" s="143"/>
      <c r="CD629" s="143"/>
      <c r="CE629" s="143"/>
      <c r="CF629" s="143"/>
      <c r="CG629" s="143"/>
      <c r="CH629" s="143"/>
      <c r="CI629" s="143"/>
      <c r="CJ629" s="143"/>
      <c r="CK629" s="143"/>
      <c r="CL629" s="143"/>
      <c r="CM629" s="143"/>
      <c r="CN629" s="143"/>
      <c r="CO629" s="143"/>
      <c r="CP629" s="143"/>
      <c r="CQ629" s="143"/>
      <c r="CR629" s="143"/>
      <c r="CS629" s="143"/>
      <c r="CT629" s="143"/>
      <c r="CU629" s="143"/>
      <c r="CV629" s="143"/>
      <c r="CW629" s="143"/>
      <c r="CX629" s="143"/>
      <c r="CY629" s="143"/>
      <c r="CZ629" s="143"/>
      <c r="DA629" s="143"/>
      <c r="DB629" s="143"/>
      <c r="DC629" s="143"/>
      <c r="DD629" s="143"/>
      <c r="DE629" s="143"/>
      <c r="DF629" s="143"/>
      <c r="DG629" s="143"/>
      <c r="DH629" s="143"/>
      <c r="DI629" s="143"/>
      <c r="DJ629" s="143"/>
      <c r="DK629" s="143"/>
      <c r="DL629" s="143"/>
      <c r="DM629" s="143"/>
      <c r="DN629" s="143"/>
      <c r="DO629" s="143"/>
      <c r="DP629" s="143"/>
      <c r="DQ629" s="143"/>
      <c r="DR629" s="143"/>
      <c r="DS629" s="143"/>
      <c r="DT629" s="143"/>
      <c r="DU629" s="143"/>
      <c r="DV629" s="143"/>
      <c r="DW629" s="143"/>
      <c r="DX629" s="143"/>
      <c r="DY629" s="143"/>
      <c r="DZ629" s="143"/>
      <c r="EA629" s="143"/>
      <c r="EB629" s="143"/>
      <c r="EC629" s="143"/>
      <c r="ED629" s="143"/>
      <c r="EE629" s="143"/>
      <c r="EF629" s="143"/>
      <c r="EG629" s="143"/>
      <c r="EH629" s="143"/>
      <c r="EI629" s="143"/>
      <c r="EJ629" s="143"/>
      <c r="EK629" s="143"/>
      <c r="EL629" s="143"/>
      <c r="EM629" s="143"/>
      <c r="EN629" s="143"/>
      <c r="EO629" s="143"/>
      <c r="EP629" s="143"/>
      <c r="EQ629" s="143"/>
      <c r="ER629" s="143"/>
      <c r="ES629" s="143"/>
      <c r="ET629" s="143"/>
      <c r="EU629" s="143"/>
      <c r="EV629" s="143"/>
      <c r="EW629" s="143"/>
      <c r="EX629" s="143"/>
      <c r="EY629" s="143"/>
      <c r="EZ629" s="143"/>
      <c r="FA629" s="143"/>
      <c r="FB629" s="143"/>
      <c r="FC629" s="143"/>
      <c r="FD629" s="143"/>
      <c r="FE629" s="143"/>
      <c r="FF629" s="143"/>
      <c r="FG629" s="143"/>
      <c r="FH629" s="143"/>
      <c r="FI629" s="143"/>
      <c r="FJ629" s="143"/>
      <c r="FK629" s="143"/>
      <c r="FL629" s="143"/>
      <c r="FM629" s="143"/>
      <c r="FN629" s="143"/>
      <c r="FO629" s="143"/>
      <c r="FP629" s="143"/>
      <c r="FQ629" s="143"/>
      <c r="FR629" s="143"/>
      <c r="FS629" s="143"/>
      <c r="FT629" s="143"/>
      <c r="FU629" s="143"/>
      <c r="FV629" s="143"/>
      <c r="FW629" s="143"/>
      <c r="FX629" s="143"/>
      <c r="FY629" s="143"/>
      <c r="FZ629" s="143"/>
      <c r="GA629" s="143"/>
      <c r="GB629" s="143"/>
      <c r="GC629" s="143"/>
      <c r="GD629" s="143"/>
      <c r="GE629" s="143"/>
      <c r="GF629" s="143"/>
      <c r="GG629" s="143"/>
      <c r="GH629" s="143"/>
      <c r="GI629" s="143"/>
      <c r="GJ629" s="143"/>
      <c r="GK629" s="143"/>
      <c r="GL629" s="143"/>
      <c r="GM629" s="143"/>
      <c r="GN629" s="143"/>
      <c r="GO629" s="143"/>
      <c r="GP629" s="143"/>
      <c r="GQ629" s="143"/>
      <c r="GR629" s="143"/>
      <c r="GS629" s="143"/>
      <c r="GT629" s="143"/>
      <c r="GU629" s="143"/>
      <c r="GV629" s="143"/>
      <c r="GW629" s="143"/>
      <c r="GX629" s="143"/>
      <c r="GY629" s="143"/>
      <c r="GZ629" s="143"/>
      <c r="HA629" s="143"/>
      <c r="HB629" s="143"/>
      <c r="HC629" s="143"/>
      <c r="HD629" s="143"/>
      <c r="HE629" s="143"/>
      <c r="HF629" s="143"/>
      <c r="HG629" s="143"/>
      <c r="HH629" s="143"/>
      <c r="HI629" s="143"/>
      <c r="HJ629" s="143"/>
      <c r="HK629" s="143"/>
      <c r="HL629" s="143"/>
      <c r="HM629" s="143"/>
      <c r="HN629" s="143"/>
      <c r="HO629" s="143"/>
      <c r="HP629" s="143"/>
      <c r="HQ629" s="143"/>
      <c r="HR629" s="143"/>
      <c r="HS629" s="143"/>
      <c r="HT629" s="143"/>
      <c r="HU629" s="143"/>
      <c r="HV629" s="143"/>
      <c r="HW629" s="143"/>
      <c r="HX629" s="143"/>
      <c r="HY629" s="143"/>
      <c r="HZ629" s="143"/>
      <c r="IA629" s="143"/>
      <c r="IB629" s="143"/>
      <c r="IC629" s="143"/>
      <c r="ID629" s="143"/>
      <c r="IE629" s="143"/>
      <c r="IF629" s="143"/>
      <c r="IG629" s="143"/>
      <c r="IH629" s="143"/>
      <c r="II629" s="143"/>
      <c r="IJ629" s="143"/>
      <c r="IK629" s="143"/>
      <c r="IL629" s="143"/>
      <c r="IM629" s="143"/>
      <c r="IN629" s="143"/>
      <c r="IO629" s="143"/>
      <c r="IP629" s="143"/>
      <c r="IQ629" s="143"/>
      <c r="IR629" s="143"/>
      <c r="IS629" s="143"/>
      <c r="IT629" s="143"/>
      <c r="IU629" s="143"/>
      <c r="IV629" s="143"/>
    </row>
    <row r="630" spans="1:256" s="144" customFormat="1" ht="15.6" x14ac:dyDescent="0.25">
      <c r="A630" s="147">
        <v>47040</v>
      </c>
      <c r="B630" s="146" t="s">
        <v>542</v>
      </c>
      <c r="C630" s="146" t="s">
        <v>17</v>
      </c>
      <c r="D630" s="148">
        <v>47200</v>
      </c>
      <c r="E630" s="170" t="s">
        <v>553</v>
      </c>
      <c r="F630" s="156">
        <f>'2018-2019 Form'!F663</f>
        <v>0</v>
      </c>
      <c r="G630" s="156">
        <f t="shared" si="64"/>
        <v>0</v>
      </c>
      <c r="H630" s="156"/>
      <c r="I630" s="156">
        <f t="shared" si="65"/>
        <v>0</v>
      </c>
      <c r="J630" s="173"/>
      <c r="K630" s="156"/>
      <c r="L630" s="173"/>
      <c r="M630" s="173"/>
      <c r="N630" s="173"/>
      <c r="O630" s="157"/>
      <c r="P630" s="143"/>
      <c r="Q630" s="143"/>
      <c r="R630" s="143"/>
      <c r="S630" s="143"/>
      <c r="T630" s="143"/>
      <c r="U630" s="143"/>
      <c r="V630" s="143"/>
      <c r="W630" s="143"/>
      <c r="X630" s="143"/>
      <c r="Y630" s="143"/>
      <c r="Z630" s="143"/>
      <c r="AA630" s="143"/>
      <c r="AB630" s="143"/>
      <c r="AC630" s="143"/>
      <c r="AD630" s="143"/>
      <c r="AE630" s="143"/>
      <c r="AF630" s="143"/>
      <c r="AG630" s="143"/>
      <c r="AH630" s="143"/>
      <c r="AI630" s="143"/>
      <c r="AJ630" s="143"/>
      <c r="AK630" s="143"/>
      <c r="AL630" s="143"/>
      <c r="AM630" s="143"/>
      <c r="AN630" s="143"/>
      <c r="AO630" s="143"/>
      <c r="AP630" s="143"/>
      <c r="AQ630" s="143"/>
      <c r="AR630" s="143"/>
      <c r="AS630" s="143"/>
      <c r="AT630" s="143"/>
      <c r="AU630" s="143"/>
      <c r="AV630" s="143"/>
      <c r="AW630" s="143"/>
      <c r="AX630" s="143"/>
      <c r="AY630" s="143"/>
      <c r="AZ630" s="143"/>
      <c r="BA630" s="143"/>
      <c r="BB630" s="143"/>
      <c r="BC630" s="143"/>
      <c r="BD630" s="143"/>
      <c r="BE630" s="143"/>
      <c r="BF630" s="143"/>
      <c r="BG630" s="143"/>
      <c r="BH630" s="143"/>
      <c r="BI630" s="143"/>
      <c r="BJ630" s="143"/>
      <c r="BK630" s="143"/>
      <c r="BL630" s="143"/>
      <c r="BM630" s="143"/>
      <c r="BN630" s="143"/>
      <c r="BO630" s="143"/>
      <c r="BP630" s="143"/>
      <c r="BQ630" s="143"/>
      <c r="BR630" s="143"/>
      <c r="BS630" s="143"/>
      <c r="BT630" s="143"/>
      <c r="BU630" s="143"/>
      <c r="BV630" s="143"/>
      <c r="BW630" s="143"/>
      <c r="BX630" s="143"/>
      <c r="BY630" s="143"/>
      <c r="BZ630" s="143"/>
      <c r="CA630" s="143"/>
      <c r="CB630" s="143"/>
      <c r="CC630" s="143"/>
      <c r="CD630" s="143"/>
      <c r="CE630" s="143"/>
      <c r="CF630" s="143"/>
      <c r="CG630" s="143"/>
      <c r="CH630" s="143"/>
      <c r="CI630" s="143"/>
      <c r="CJ630" s="143"/>
      <c r="CK630" s="143"/>
      <c r="CL630" s="143"/>
      <c r="CM630" s="143"/>
      <c r="CN630" s="143"/>
      <c r="CO630" s="143"/>
      <c r="CP630" s="143"/>
      <c r="CQ630" s="143"/>
      <c r="CR630" s="143"/>
      <c r="CS630" s="143"/>
      <c r="CT630" s="143"/>
      <c r="CU630" s="143"/>
      <c r="CV630" s="143"/>
      <c r="CW630" s="143"/>
      <c r="CX630" s="143"/>
      <c r="CY630" s="143"/>
      <c r="CZ630" s="143"/>
      <c r="DA630" s="143"/>
      <c r="DB630" s="143"/>
      <c r="DC630" s="143"/>
      <c r="DD630" s="143"/>
      <c r="DE630" s="143"/>
      <c r="DF630" s="143"/>
      <c r="DG630" s="143"/>
      <c r="DH630" s="143"/>
      <c r="DI630" s="143"/>
      <c r="DJ630" s="143"/>
      <c r="DK630" s="143"/>
      <c r="DL630" s="143"/>
      <c r="DM630" s="143"/>
      <c r="DN630" s="143"/>
      <c r="DO630" s="143"/>
      <c r="DP630" s="143"/>
      <c r="DQ630" s="143"/>
      <c r="DR630" s="143"/>
      <c r="DS630" s="143"/>
      <c r="DT630" s="143"/>
      <c r="DU630" s="143"/>
      <c r="DV630" s="143"/>
      <c r="DW630" s="143"/>
      <c r="DX630" s="143"/>
      <c r="DY630" s="143"/>
      <c r="DZ630" s="143"/>
      <c r="EA630" s="143"/>
      <c r="EB630" s="143"/>
      <c r="EC630" s="143"/>
      <c r="ED630" s="143"/>
      <c r="EE630" s="143"/>
      <c r="EF630" s="143"/>
      <c r="EG630" s="143"/>
      <c r="EH630" s="143"/>
      <c r="EI630" s="143"/>
      <c r="EJ630" s="143"/>
      <c r="EK630" s="143"/>
      <c r="EL630" s="143"/>
      <c r="EM630" s="143"/>
      <c r="EN630" s="143"/>
      <c r="EO630" s="143"/>
      <c r="EP630" s="143"/>
      <c r="EQ630" s="143"/>
      <c r="ER630" s="143"/>
      <c r="ES630" s="143"/>
      <c r="ET630" s="143"/>
      <c r="EU630" s="143"/>
      <c r="EV630" s="143"/>
      <c r="EW630" s="143"/>
      <c r="EX630" s="143"/>
      <c r="EY630" s="143"/>
      <c r="EZ630" s="143"/>
      <c r="FA630" s="143"/>
      <c r="FB630" s="143"/>
      <c r="FC630" s="143"/>
      <c r="FD630" s="143"/>
      <c r="FE630" s="143"/>
      <c r="FF630" s="143"/>
      <c r="FG630" s="143"/>
      <c r="FH630" s="143"/>
      <c r="FI630" s="143"/>
      <c r="FJ630" s="143"/>
      <c r="FK630" s="143"/>
      <c r="FL630" s="143"/>
      <c r="FM630" s="143"/>
      <c r="FN630" s="143"/>
      <c r="FO630" s="143"/>
      <c r="FP630" s="143"/>
      <c r="FQ630" s="143"/>
      <c r="FR630" s="143"/>
      <c r="FS630" s="143"/>
      <c r="FT630" s="143"/>
      <c r="FU630" s="143"/>
      <c r="FV630" s="143"/>
      <c r="FW630" s="143"/>
      <c r="FX630" s="143"/>
      <c r="FY630" s="143"/>
      <c r="FZ630" s="143"/>
      <c r="GA630" s="143"/>
      <c r="GB630" s="143"/>
      <c r="GC630" s="143"/>
      <c r="GD630" s="143"/>
      <c r="GE630" s="143"/>
      <c r="GF630" s="143"/>
      <c r="GG630" s="143"/>
      <c r="GH630" s="143"/>
      <c r="GI630" s="143"/>
      <c r="GJ630" s="143"/>
      <c r="GK630" s="143"/>
      <c r="GL630" s="143"/>
      <c r="GM630" s="143"/>
      <c r="GN630" s="143"/>
      <c r="GO630" s="143"/>
      <c r="GP630" s="143"/>
      <c r="GQ630" s="143"/>
      <c r="GR630" s="143"/>
      <c r="GS630" s="143"/>
      <c r="GT630" s="143"/>
      <c r="GU630" s="143"/>
      <c r="GV630" s="143"/>
      <c r="GW630" s="143"/>
      <c r="GX630" s="143"/>
      <c r="GY630" s="143"/>
      <c r="GZ630" s="143"/>
      <c r="HA630" s="143"/>
      <c r="HB630" s="143"/>
      <c r="HC630" s="143"/>
      <c r="HD630" s="143"/>
      <c r="HE630" s="143"/>
      <c r="HF630" s="143"/>
      <c r="HG630" s="143"/>
      <c r="HH630" s="143"/>
      <c r="HI630" s="143"/>
      <c r="HJ630" s="143"/>
      <c r="HK630" s="143"/>
      <c r="HL630" s="143"/>
      <c r="HM630" s="143"/>
      <c r="HN630" s="143"/>
      <c r="HO630" s="143"/>
      <c r="HP630" s="143"/>
      <c r="HQ630" s="143"/>
      <c r="HR630" s="143"/>
      <c r="HS630" s="143"/>
      <c r="HT630" s="143"/>
      <c r="HU630" s="143"/>
      <c r="HV630" s="143"/>
      <c r="HW630" s="143"/>
      <c r="HX630" s="143"/>
      <c r="HY630" s="143"/>
      <c r="HZ630" s="143"/>
      <c r="IA630" s="143"/>
      <c r="IB630" s="143"/>
      <c r="IC630" s="143"/>
      <c r="ID630" s="143"/>
      <c r="IE630" s="143"/>
      <c r="IF630" s="143"/>
      <c r="IG630" s="143"/>
      <c r="IH630" s="143"/>
      <c r="II630" s="143"/>
      <c r="IJ630" s="143"/>
      <c r="IK630" s="143"/>
      <c r="IL630" s="143"/>
      <c r="IM630" s="143"/>
      <c r="IN630" s="143"/>
      <c r="IO630" s="143"/>
      <c r="IP630" s="143"/>
      <c r="IQ630" s="143"/>
      <c r="IR630" s="143"/>
      <c r="IS630" s="143"/>
      <c r="IT630" s="143"/>
      <c r="IU630" s="143"/>
      <c r="IV630" s="143"/>
    </row>
    <row r="631" spans="1:256" s="144" customFormat="1" ht="15.6" x14ac:dyDescent="0.25">
      <c r="A631" s="149">
        <v>47050</v>
      </c>
      <c r="B631" s="146" t="s">
        <v>542</v>
      </c>
      <c r="C631" s="146" t="s">
        <v>396</v>
      </c>
      <c r="D631" s="148">
        <v>47200</v>
      </c>
      <c r="E631" s="170" t="s">
        <v>554</v>
      </c>
      <c r="F631" s="156">
        <f>'2018-2019 Form'!F664</f>
        <v>0</v>
      </c>
      <c r="G631" s="156">
        <f t="shared" si="64"/>
        <v>0</v>
      </c>
      <c r="H631" s="156"/>
      <c r="I631" s="156">
        <f t="shared" si="65"/>
        <v>0</v>
      </c>
      <c r="J631" s="173"/>
      <c r="K631" s="156"/>
      <c r="L631" s="173"/>
      <c r="M631" s="173"/>
      <c r="N631" s="173"/>
      <c r="O631" s="157"/>
      <c r="P631" s="143"/>
      <c r="Q631" s="143"/>
      <c r="R631" s="143"/>
      <c r="S631" s="143"/>
      <c r="T631" s="143"/>
      <c r="U631" s="143"/>
      <c r="V631" s="143"/>
      <c r="W631" s="143"/>
      <c r="X631" s="143"/>
      <c r="Y631" s="143"/>
      <c r="Z631" s="143"/>
      <c r="AA631" s="143"/>
      <c r="AB631" s="143"/>
      <c r="AC631" s="143"/>
      <c r="AD631" s="143"/>
      <c r="AE631" s="143"/>
      <c r="AF631" s="143"/>
      <c r="AG631" s="143"/>
      <c r="AH631" s="143"/>
      <c r="AI631" s="143"/>
      <c r="AJ631" s="143"/>
      <c r="AK631" s="143"/>
      <c r="AL631" s="143"/>
      <c r="AM631" s="143"/>
      <c r="AN631" s="143"/>
      <c r="AO631" s="143"/>
      <c r="AP631" s="143"/>
      <c r="AQ631" s="143"/>
      <c r="AR631" s="143"/>
      <c r="AS631" s="143"/>
      <c r="AT631" s="143"/>
      <c r="AU631" s="143"/>
      <c r="AV631" s="143"/>
      <c r="AW631" s="143"/>
      <c r="AX631" s="143"/>
      <c r="AY631" s="143"/>
      <c r="AZ631" s="143"/>
      <c r="BA631" s="143"/>
      <c r="BB631" s="143"/>
      <c r="BC631" s="143"/>
      <c r="BD631" s="143"/>
      <c r="BE631" s="143"/>
      <c r="BF631" s="143"/>
      <c r="BG631" s="143"/>
      <c r="BH631" s="143"/>
      <c r="BI631" s="143"/>
      <c r="BJ631" s="143"/>
      <c r="BK631" s="143"/>
      <c r="BL631" s="143"/>
      <c r="BM631" s="143"/>
      <c r="BN631" s="143"/>
      <c r="BO631" s="143"/>
      <c r="BP631" s="143"/>
      <c r="BQ631" s="143"/>
      <c r="BR631" s="143"/>
      <c r="BS631" s="143"/>
      <c r="BT631" s="143"/>
      <c r="BU631" s="143"/>
      <c r="BV631" s="143"/>
      <c r="BW631" s="143"/>
      <c r="BX631" s="143"/>
      <c r="BY631" s="143"/>
      <c r="BZ631" s="143"/>
      <c r="CA631" s="143"/>
      <c r="CB631" s="143"/>
      <c r="CC631" s="143"/>
      <c r="CD631" s="143"/>
      <c r="CE631" s="143"/>
      <c r="CF631" s="143"/>
      <c r="CG631" s="143"/>
      <c r="CH631" s="143"/>
      <c r="CI631" s="143"/>
      <c r="CJ631" s="143"/>
      <c r="CK631" s="143"/>
      <c r="CL631" s="143"/>
      <c r="CM631" s="143"/>
      <c r="CN631" s="143"/>
      <c r="CO631" s="143"/>
      <c r="CP631" s="143"/>
      <c r="CQ631" s="143"/>
      <c r="CR631" s="143"/>
      <c r="CS631" s="143"/>
      <c r="CT631" s="143"/>
      <c r="CU631" s="143"/>
      <c r="CV631" s="143"/>
      <c r="CW631" s="143"/>
      <c r="CX631" s="143"/>
      <c r="CY631" s="143"/>
      <c r="CZ631" s="143"/>
      <c r="DA631" s="143"/>
      <c r="DB631" s="143"/>
      <c r="DC631" s="143"/>
      <c r="DD631" s="143"/>
      <c r="DE631" s="143"/>
      <c r="DF631" s="143"/>
      <c r="DG631" s="143"/>
      <c r="DH631" s="143"/>
      <c r="DI631" s="143"/>
      <c r="DJ631" s="143"/>
      <c r="DK631" s="143"/>
      <c r="DL631" s="143"/>
      <c r="DM631" s="143"/>
      <c r="DN631" s="143"/>
      <c r="DO631" s="143"/>
      <c r="DP631" s="143"/>
      <c r="DQ631" s="143"/>
      <c r="DR631" s="143"/>
      <c r="DS631" s="143"/>
      <c r="DT631" s="143"/>
      <c r="DU631" s="143"/>
      <c r="DV631" s="143"/>
      <c r="DW631" s="143"/>
      <c r="DX631" s="143"/>
      <c r="DY631" s="143"/>
      <c r="DZ631" s="143"/>
      <c r="EA631" s="143"/>
      <c r="EB631" s="143"/>
      <c r="EC631" s="143"/>
      <c r="ED631" s="143"/>
      <c r="EE631" s="143"/>
      <c r="EF631" s="143"/>
      <c r="EG631" s="143"/>
      <c r="EH631" s="143"/>
      <c r="EI631" s="143"/>
      <c r="EJ631" s="143"/>
      <c r="EK631" s="143"/>
      <c r="EL631" s="143"/>
      <c r="EM631" s="143"/>
      <c r="EN631" s="143"/>
      <c r="EO631" s="143"/>
      <c r="EP631" s="143"/>
      <c r="EQ631" s="143"/>
      <c r="ER631" s="143"/>
      <c r="ES631" s="143"/>
      <c r="ET631" s="143"/>
      <c r="EU631" s="143"/>
      <c r="EV631" s="143"/>
      <c r="EW631" s="143"/>
      <c r="EX631" s="143"/>
      <c r="EY631" s="143"/>
      <c r="EZ631" s="143"/>
      <c r="FA631" s="143"/>
      <c r="FB631" s="143"/>
      <c r="FC631" s="143"/>
      <c r="FD631" s="143"/>
      <c r="FE631" s="143"/>
      <c r="FF631" s="143"/>
      <c r="FG631" s="143"/>
      <c r="FH631" s="143"/>
      <c r="FI631" s="143"/>
      <c r="FJ631" s="143"/>
      <c r="FK631" s="143"/>
      <c r="FL631" s="143"/>
      <c r="FM631" s="143"/>
      <c r="FN631" s="143"/>
      <c r="FO631" s="143"/>
      <c r="FP631" s="143"/>
      <c r="FQ631" s="143"/>
      <c r="FR631" s="143"/>
      <c r="FS631" s="143"/>
      <c r="FT631" s="143"/>
      <c r="FU631" s="143"/>
      <c r="FV631" s="143"/>
      <c r="FW631" s="143"/>
      <c r="FX631" s="143"/>
      <c r="FY631" s="143"/>
      <c r="FZ631" s="143"/>
      <c r="GA631" s="143"/>
      <c r="GB631" s="143"/>
      <c r="GC631" s="143"/>
      <c r="GD631" s="143"/>
      <c r="GE631" s="143"/>
      <c r="GF631" s="143"/>
      <c r="GG631" s="143"/>
      <c r="GH631" s="143"/>
      <c r="GI631" s="143"/>
      <c r="GJ631" s="143"/>
      <c r="GK631" s="143"/>
      <c r="GL631" s="143"/>
      <c r="GM631" s="143"/>
      <c r="GN631" s="143"/>
      <c r="GO631" s="143"/>
      <c r="GP631" s="143"/>
      <c r="GQ631" s="143"/>
      <c r="GR631" s="143"/>
      <c r="GS631" s="143"/>
      <c r="GT631" s="143"/>
      <c r="GU631" s="143"/>
      <c r="GV631" s="143"/>
      <c r="GW631" s="143"/>
      <c r="GX631" s="143"/>
      <c r="GY631" s="143"/>
      <c r="GZ631" s="143"/>
      <c r="HA631" s="143"/>
      <c r="HB631" s="143"/>
      <c r="HC631" s="143"/>
      <c r="HD631" s="143"/>
      <c r="HE631" s="143"/>
      <c r="HF631" s="143"/>
      <c r="HG631" s="143"/>
      <c r="HH631" s="143"/>
      <c r="HI631" s="143"/>
      <c r="HJ631" s="143"/>
      <c r="HK631" s="143"/>
      <c r="HL631" s="143"/>
      <c r="HM631" s="143"/>
      <c r="HN631" s="143"/>
      <c r="HO631" s="143"/>
      <c r="HP631" s="143"/>
      <c r="HQ631" s="143"/>
      <c r="HR631" s="143"/>
      <c r="HS631" s="143"/>
      <c r="HT631" s="143"/>
      <c r="HU631" s="143"/>
      <c r="HV631" s="143"/>
      <c r="HW631" s="143"/>
      <c r="HX631" s="143"/>
      <c r="HY631" s="143"/>
      <c r="HZ631" s="143"/>
      <c r="IA631" s="143"/>
      <c r="IB631" s="143"/>
      <c r="IC631" s="143"/>
      <c r="ID631" s="143"/>
      <c r="IE631" s="143"/>
      <c r="IF631" s="143"/>
      <c r="IG631" s="143"/>
      <c r="IH631" s="143"/>
      <c r="II631" s="143"/>
      <c r="IJ631" s="143"/>
      <c r="IK631" s="143"/>
      <c r="IL631" s="143"/>
      <c r="IM631" s="143"/>
      <c r="IN631" s="143"/>
      <c r="IO631" s="143"/>
      <c r="IP631" s="143"/>
      <c r="IQ631" s="143"/>
      <c r="IR631" s="143"/>
      <c r="IS631" s="143"/>
      <c r="IT631" s="143"/>
      <c r="IU631" s="143"/>
      <c r="IV631" s="143"/>
    </row>
    <row r="632" spans="1:256" ht="14.4" customHeight="1" x14ac:dyDescent="0.25">
      <c r="A632" s="149">
        <v>47051</v>
      </c>
      <c r="B632" s="146" t="s">
        <v>542</v>
      </c>
      <c r="C632" s="146" t="s">
        <v>398</v>
      </c>
      <c r="D632" s="148">
        <v>47200</v>
      </c>
      <c r="E632" s="170" t="s">
        <v>555</v>
      </c>
      <c r="F632" s="156">
        <f>'2018-2019 Form'!F665</f>
        <v>0</v>
      </c>
      <c r="G632" s="156">
        <f t="shared" si="64"/>
        <v>0</v>
      </c>
      <c r="H632" s="156"/>
      <c r="I632" s="156">
        <f t="shared" si="65"/>
        <v>0</v>
      </c>
      <c r="J632" s="173"/>
      <c r="K632" s="156"/>
      <c r="L632" s="173"/>
      <c r="M632" s="173"/>
      <c r="N632" s="173"/>
      <c r="O632" s="157"/>
    </row>
    <row r="633" spans="1:256" ht="15.6" x14ac:dyDescent="0.25">
      <c r="A633" s="147">
        <v>47060</v>
      </c>
      <c r="B633" s="146" t="s">
        <v>542</v>
      </c>
      <c r="C633" s="146" t="s">
        <v>124</v>
      </c>
      <c r="D633" s="148">
        <v>47200</v>
      </c>
      <c r="E633" s="170" t="s">
        <v>556</v>
      </c>
      <c r="F633" s="156">
        <f>'2018-2019 Form'!F666</f>
        <v>0</v>
      </c>
      <c r="G633" s="156">
        <f t="shared" si="64"/>
        <v>0</v>
      </c>
      <c r="H633" s="156"/>
      <c r="I633" s="156">
        <f t="shared" si="65"/>
        <v>0</v>
      </c>
      <c r="J633" s="173"/>
      <c r="K633" s="156"/>
      <c r="L633" s="173"/>
      <c r="M633" s="173"/>
      <c r="N633" s="173"/>
      <c r="O633" s="157"/>
    </row>
    <row r="634" spans="1:256" ht="14.4" customHeight="1" x14ac:dyDescent="0.25">
      <c r="A634" s="147">
        <v>47100</v>
      </c>
      <c r="B634" s="146" t="s">
        <v>542</v>
      </c>
      <c r="C634" s="146" t="s">
        <v>35</v>
      </c>
      <c r="D634" s="148">
        <v>47200</v>
      </c>
      <c r="E634" s="170" t="s">
        <v>557</v>
      </c>
      <c r="F634" s="156">
        <f>'2018-2019 Form'!F667</f>
        <v>0</v>
      </c>
      <c r="G634" s="156">
        <f t="shared" si="64"/>
        <v>0</v>
      </c>
      <c r="H634" s="156"/>
      <c r="I634" s="156">
        <f t="shared" si="65"/>
        <v>0</v>
      </c>
      <c r="J634" s="173"/>
      <c r="K634" s="156"/>
      <c r="L634" s="173"/>
      <c r="M634" s="173"/>
      <c r="N634" s="173"/>
      <c r="O634" s="157"/>
    </row>
    <row r="635" spans="1:256" ht="15.6" x14ac:dyDescent="0.25">
      <c r="A635" s="149">
        <v>47110</v>
      </c>
      <c r="B635" s="146" t="s">
        <v>542</v>
      </c>
      <c r="C635" s="146" t="s">
        <v>381</v>
      </c>
      <c r="D635" s="148">
        <v>47200</v>
      </c>
      <c r="E635" s="170" t="s">
        <v>558</v>
      </c>
      <c r="F635" s="156">
        <f>'2018-2019 Form'!F668</f>
        <v>0</v>
      </c>
      <c r="G635" s="156">
        <f t="shared" si="64"/>
        <v>0</v>
      </c>
      <c r="H635" s="156"/>
      <c r="I635" s="156">
        <f>F635</f>
        <v>0</v>
      </c>
      <c r="J635" s="173"/>
      <c r="K635" s="156"/>
      <c r="L635" s="173"/>
      <c r="M635" s="173"/>
      <c r="N635" s="173"/>
      <c r="O635" s="157"/>
    </row>
    <row r="636" spans="1:256" ht="15.6" x14ac:dyDescent="0.25">
      <c r="A636" s="147">
        <v>47120</v>
      </c>
      <c r="B636" s="146" t="s">
        <v>542</v>
      </c>
      <c r="C636" s="146" t="s">
        <v>139</v>
      </c>
      <c r="D636" s="148">
        <v>47200</v>
      </c>
      <c r="E636" s="170" t="s">
        <v>559</v>
      </c>
      <c r="F636" s="156">
        <f>'2018-2019 Form'!F669</f>
        <v>0</v>
      </c>
      <c r="G636" s="326"/>
      <c r="H636" s="156"/>
      <c r="I636" s="156"/>
      <c r="J636" s="173"/>
      <c r="K636" s="156"/>
      <c r="L636" s="173"/>
      <c r="M636" s="173"/>
      <c r="N636" s="173"/>
      <c r="O636" s="156">
        <f>F636</f>
        <v>0</v>
      </c>
    </row>
    <row r="637" spans="1:256" ht="15.6" x14ac:dyDescent="0.25">
      <c r="A637" s="147">
        <v>47140</v>
      </c>
      <c r="B637" s="146" t="s">
        <v>542</v>
      </c>
      <c r="C637" s="146" t="s">
        <v>560</v>
      </c>
      <c r="D637" s="148">
        <v>47200</v>
      </c>
      <c r="E637" s="170" t="s">
        <v>561</v>
      </c>
      <c r="F637" s="156">
        <f>'2018-2019 Form'!F670</f>
        <v>0</v>
      </c>
      <c r="G637" s="326"/>
      <c r="H637" s="156"/>
      <c r="I637" s="156"/>
      <c r="J637" s="173"/>
      <c r="K637" s="156"/>
      <c r="L637" s="173"/>
      <c r="M637" s="173"/>
      <c r="N637" s="173"/>
      <c r="O637" s="156">
        <f>F637</f>
        <v>0</v>
      </c>
    </row>
    <row r="638" spans="1:256" ht="14.4" customHeight="1" x14ac:dyDescent="0.25">
      <c r="A638" s="147">
        <v>47180</v>
      </c>
      <c r="B638" s="146" t="s">
        <v>542</v>
      </c>
      <c r="C638" s="146" t="s">
        <v>101</v>
      </c>
      <c r="D638" s="148">
        <v>47200</v>
      </c>
      <c r="E638" s="170" t="s">
        <v>562</v>
      </c>
      <c r="F638" s="156">
        <f>'2018-2019 Form'!F671</f>
        <v>0</v>
      </c>
      <c r="G638" s="156">
        <f>F638</f>
        <v>0</v>
      </c>
      <c r="H638" s="156"/>
      <c r="I638" s="156">
        <f>F638</f>
        <v>0</v>
      </c>
      <c r="J638" s="173"/>
      <c r="K638" s="156"/>
      <c r="L638" s="173"/>
      <c r="M638" s="173"/>
      <c r="N638" s="173"/>
      <c r="O638" s="157"/>
    </row>
    <row r="639" spans="1:256" ht="15.6" x14ac:dyDescent="0.25">
      <c r="A639" s="149">
        <v>47195</v>
      </c>
      <c r="B639" s="146" t="s">
        <v>542</v>
      </c>
      <c r="C639" s="150" t="s">
        <v>140</v>
      </c>
      <c r="D639" s="148">
        <v>47200</v>
      </c>
      <c r="E639" s="148" t="s">
        <v>563</v>
      </c>
      <c r="F639" s="156">
        <f>'2018-2019 Form'!F672</f>
        <v>0</v>
      </c>
      <c r="H639" s="156"/>
      <c r="I639" s="156"/>
      <c r="J639" s="173"/>
      <c r="K639" s="156"/>
      <c r="L639" s="173"/>
      <c r="M639" s="173"/>
      <c r="N639" s="322"/>
      <c r="O639" s="156">
        <f>F639</f>
        <v>0</v>
      </c>
    </row>
    <row r="640" spans="1:256" s="145" customFormat="1" ht="15.6" x14ac:dyDescent="0.25">
      <c r="A640" s="147">
        <v>47200</v>
      </c>
      <c r="B640" s="146" t="s">
        <v>564</v>
      </c>
      <c r="C640" s="146" t="s">
        <v>564</v>
      </c>
      <c r="D640" s="148">
        <v>72140</v>
      </c>
      <c r="E640" s="170" t="s">
        <v>565</v>
      </c>
      <c r="F640" s="156">
        <f>SUM(F617:F639)</f>
        <v>0</v>
      </c>
      <c r="G640" s="156">
        <f>SUM(G617:G639)</f>
        <v>0</v>
      </c>
      <c r="H640" s="156"/>
      <c r="I640" s="156">
        <f>SUM(I617:I639)</f>
        <v>0</v>
      </c>
      <c r="J640" s="173"/>
      <c r="K640" s="156"/>
      <c r="L640" s="173"/>
      <c r="M640" s="173"/>
      <c r="N640" s="173"/>
      <c r="O640" s="156">
        <f>SUM(O617:O639)</f>
        <v>0</v>
      </c>
      <c r="P640" s="141"/>
      <c r="Q640" s="141"/>
      <c r="R640" s="141"/>
      <c r="S640" s="141"/>
      <c r="T640" s="141"/>
      <c r="U640" s="141"/>
      <c r="V640" s="141"/>
      <c r="W640" s="141"/>
      <c r="X640" s="141"/>
      <c r="Y640" s="141"/>
      <c r="Z640" s="141"/>
      <c r="AA640" s="141"/>
      <c r="AB640" s="141"/>
      <c r="AC640" s="141"/>
      <c r="AD640" s="141"/>
      <c r="AE640" s="141"/>
      <c r="AF640" s="141"/>
      <c r="AG640" s="141"/>
      <c r="AH640" s="141"/>
      <c r="AI640" s="141"/>
      <c r="AJ640" s="141"/>
      <c r="AK640" s="141"/>
      <c r="AL640" s="141"/>
      <c r="AM640" s="141"/>
      <c r="AN640" s="141"/>
      <c r="AO640" s="141"/>
      <c r="AP640" s="141"/>
      <c r="AQ640" s="141"/>
      <c r="AR640" s="141"/>
      <c r="AS640" s="141"/>
      <c r="AT640" s="141"/>
      <c r="AU640" s="141"/>
      <c r="AV640" s="141"/>
      <c r="AW640" s="141"/>
      <c r="AX640" s="141"/>
      <c r="AY640" s="141"/>
      <c r="AZ640" s="141"/>
      <c r="BA640" s="141"/>
      <c r="BB640" s="141"/>
      <c r="BC640" s="141"/>
      <c r="BD640" s="141"/>
      <c r="BE640" s="141"/>
      <c r="BF640" s="141"/>
      <c r="BG640" s="141"/>
      <c r="BH640" s="141"/>
      <c r="BI640" s="141"/>
      <c r="BJ640" s="141"/>
      <c r="BK640" s="141"/>
      <c r="BL640" s="141"/>
      <c r="BM640" s="141"/>
      <c r="BN640" s="141"/>
      <c r="BO640" s="141"/>
      <c r="BP640" s="141"/>
      <c r="BQ640" s="141"/>
      <c r="BR640" s="141"/>
      <c r="BS640" s="141"/>
      <c r="BT640" s="141"/>
      <c r="BU640" s="141"/>
      <c r="BV640" s="141"/>
      <c r="BW640" s="141"/>
      <c r="BX640" s="141"/>
      <c r="BY640" s="141"/>
      <c r="BZ640" s="141"/>
      <c r="CA640" s="141"/>
      <c r="CB640" s="141"/>
      <c r="CC640" s="141"/>
      <c r="CD640" s="141"/>
      <c r="CE640" s="141"/>
      <c r="CF640" s="141"/>
      <c r="CG640" s="141"/>
      <c r="CH640" s="141"/>
      <c r="CI640" s="141"/>
      <c r="CJ640" s="141"/>
      <c r="CK640" s="141"/>
      <c r="CL640" s="141"/>
      <c r="CM640" s="141"/>
      <c r="CN640" s="141"/>
      <c r="CO640" s="141"/>
      <c r="CP640" s="141"/>
      <c r="CQ640" s="141"/>
      <c r="CR640" s="141"/>
      <c r="CS640" s="141"/>
      <c r="CT640" s="141"/>
      <c r="CU640" s="141"/>
      <c r="CV640" s="141"/>
      <c r="CW640" s="141"/>
      <c r="CX640" s="141"/>
      <c r="CY640" s="141"/>
      <c r="CZ640" s="141"/>
      <c r="DA640" s="141"/>
      <c r="DB640" s="141"/>
      <c r="DC640" s="141"/>
      <c r="DD640" s="141"/>
      <c r="DE640" s="141"/>
      <c r="DF640" s="141"/>
      <c r="DG640" s="141"/>
      <c r="DH640" s="141"/>
      <c r="DI640" s="141"/>
      <c r="DJ640" s="141"/>
      <c r="DK640" s="141"/>
      <c r="DL640" s="141"/>
      <c r="DM640" s="141"/>
      <c r="DN640" s="141"/>
      <c r="DO640" s="141"/>
      <c r="DP640" s="141"/>
      <c r="DQ640" s="141"/>
      <c r="DR640" s="141"/>
      <c r="DS640" s="141"/>
      <c r="DT640" s="141"/>
      <c r="DU640" s="141"/>
      <c r="DV640" s="141"/>
      <c r="DW640" s="141"/>
      <c r="DX640" s="141"/>
      <c r="DY640" s="141"/>
      <c r="DZ640" s="141"/>
      <c r="EA640" s="141"/>
      <c r="EB640" s="141"/>
      <c r="EC640" s="141"/>
      <c r="ED640" s="141"/>
      <c r="EE640" s="141"/>
      <c r="EF640" s="141"/>
      <c r="EG640" s="141"/>
      <c r="EH640" s="141"/>
      <c r="EI640" s="141"/>
      <c r="EJ640" s="141"/>
      <c r="EK640" s="141"/>
      <c r="EL640" s="141"/>
      <c r="EM640" s="141"/>
      <c r="EN640" s="141"/>
      <c r="EO640" s="141"/>
      <c r="EP640" s="141"/>
      <c r="EQ640" s="141"/>
      <c r="ER640" s="141"/>
      <c r="ES640" s="141"/>
      <c r="ET640" s="141"/>
      <c r="EU640" s="141"/>
      <c r="EV640" s="141"/>
      <c r="EW640" s="141"/>
      <c r="EX640" s="141"/>
      <c r="EY640" s="141"/>
      <c r="EZ640" s="141"/>
      <c r="FA640" s="141"/>
      <c r="FB640" s="141"/>
      <c r="FC640" s="141"/>
      <c r="FD640" s="141"/>
      <c r="FE640" s="141"/>
      <c r="FF640" s="141"/>
      <c r="FG640" s="141"/>
      <c r="FH640" s="141"/>
      <c r="FI640" s="141"/>
      <c r="FJ640" s="141"/>
      <c r="FK640" s="141"/>
      <c r="FL640" s="141"/>
      <c r="FM640" s="141"/>
      <c r="FN640" s="141"/>
      <c r="FO640" s="141"/>
      <c r="FP640" s="141"/>
      <c r="FQ640" s="141"/>
      <c r="FR640" s="141"/>
      <c r="FS640" s="141"/>
      <c r="FT640" s="141"/>
      <c r="FU640" s="141"/>
      <c r="FV640" s="141"/>
      <c r="FW640" s="141"/>
      <c r="FX640" s="141"/>
      <c r="FY640" s="141"/>
      <c r="FZ640" s="141"/>
      <c r="GA640" s="141"/>
      <c r="GB640" s="141"/>
      <c r="GC640" s="141"/>
      <c r="GD640" s="141"/>
      <c r="GE640" s="141"/>
      <c r="GF640" s="141"/>
      <c r="GG640" s="141"/>
      <c r="GH640" s="141"/>
      <c r="GI640" s="141"/>
      <c r="GJ640" s="141"/>
      <c r="GK640" s="141"/>
      <c r="GL640" s="141"/>
      <c r="GM640" s="141"/>
      <c r="GN640" s="141"/>
      <c r="GO640" s="141"/>
      <c r="GP640" s="141"/>
      <c r="GQ640" s="141"/>
      <c r="GR640" s="141"/>
      <c r="GS640" s="141"/>
      <c r="GT640" s="141"/>
      <c r="GU640" s="141"/>
      <c r="GV640" s="141"/>
      <c r="GW640" s="141"/>
      <c r="GX640" s="141"/>
      <c r="GY640" s="141"/>
      <c r="GZ640" s="141"/>
      <c r="HA640" s="141"/>
      <c r="HB640" s="141"/>
      <c r="HC640" s="141"/>
      <c r="HD640" s="141"/>
      <c r="HE640" s="141"/>
      <c r="HF640" s="141"/>
      <c r="HG640" s="141"/>
      <c r="HH640" s="141"/>
      <c r="HI640" s="141"/>
      <c r="HJ640" s="141"/>
      <c r="HK640" s="141"/>
      <c r="HL640" s="141"/>
      <c r="HM640" s="141"/>
      <c r="HN640" s="141"/>
      <c r="HO640" s="141"/>
      <c r="HP640" s="141"/>
      <c r="HQ640" s="141"/>
      <c r="HR640" s="141"/>
      <c r="HS640" s="141"/>
      <c r="HT640" s="141"/>
      <c r="HU640" s="141"/>
      <c r="HV640" s="141"/>
      <c r="HW640" s="141"/>
      <c r="HX640" s="141"/>
      <c r="HY640" s="141"/>
      <c r="HZ640" s="141"/>
      <c r="IA640" s="141"/>
      <c r="IB640" s="141"/>
      <c r="IC640" s="141"/>
      <c r="ID640" s="141"/>
      <c r="IE640" s="141"/>
      <c r="IF640" s="141"/>
      <c r="IG640" s="141"/>
      <c r="IH640" s="141"/>
      <c r="II640" s="141"/>
      <c r="IJ640" s="141"/>
      <c r="IK640" s="141"/>
      <c r="IL640" s="141"/>
      <c r="IM640" s="141"/>
      <c r="IN640" s="141"/>
      <c r="IO640" s="141"/>
      <c r="IP640" s="141"/>
      <c r="IQ640" s="141"/>
      <c r="IR640" s="141"/>
      <c r="IS640" s="141"/>
      <c r="IT640" s="141"/>
      <c r="IU640" s="141"/>
      <c r="IV640" s="141"/>
    </row>
    <row r="641" spans="1:15" ht="15.6" x14ac:dyDescent="0.25">
      <c r="A641" s="301" t="s">
        <v>1323</v>
      </c>
      <c r="B641" s="302"/>
      <c r="C641" s="302"/>
      <c r="D641" s="302"/>
      <c r="E641" s="302"/>
      <c r="F641" s="302"/>
      <c r="G641" s="302"/>
      <c r="H641" s="302"/>
      <c r="I641" s="302"/>
      <c r="J641" s="302"/>
      <c r="K641" s="302"/>
      <c r="L641" s="302"/>
      <c r="M641" s="302"/>
      <c r="N641" s="302"/>
      <c r="O641" s="303"/>
    </row>
    <row r="642" spans="1:15" ht="15.6" x14ac:dyDescent="0.25">
      <c r="A642" s="147">
        <v>47500</v>
      </c>
      <c r="B642" s="146" t="s">
        <v>520</v>
      </c>
      <c r="C642" s="146" t="s">
        <v>32</v>
      </c>
      <c r="D642" s="148">
        <v>47620</v>
      </c>
      <c r="E642" s="170" t="s">
        <v>521</v>
      </c>
      <c r="F642" s="156">
        <f>'2018-2019 Form'!F675</f>
        <v>0</v>
      </c>
      <c r="G642" s="156">
        <f>F642</f>
        <v>0</v>
      </c>
      <c r="H642" s="156"/>
      <c r="I642" s="156">
        <f>F642</f>
        <v>0</v>
      </c>
      <c r="J642" s="173"/>
      <c r="K642" s="156"/>
      <c r="L642" s="173"/>
      <c r="M642" s="173"/>
      <c r="N642" s="173"/>
      <c r="O642" s="157"/>
    </row>
    <row r="643" spans="1:15" ht="14.4" customHeight="1" x14ac:dyDescent="0.25">
      <c r="A643" s="147">
        <v>47505</v>
      </c>
      <c r="B643" s="146" t="s">
        <v>520</v>
      </c>
      <c r="C643" s="146" t="s">
        <v>320</v>
      </c>
      <c r="D643" s="148">
        <v>47620</v>
      </c>
      <c r="E643" s="170" t="s">
        <v>522</v>
      </c>
      <c r="F643" s="156">
        <f>'2018-2019 Form'!F676</f>
        <v>0</v>
      </c>
      <c r="G643" s="156">
        <f t="shared" ref="G643:G655" si="66">F643</f>
        <v>0</v>
      </c>
      <c r="H643" s="156"/>
      <c r="I643" s="156">
        <f>F643</f>
        <v>0</v>
      </c>
      <c r="J643" s="173"/>
      <c r="K643" s="156"/>
      <c r="L643" s="173"/>
      <c r="M643" s="173"/>
      <c r="N643" s="173"/>
      <c r="O643" s="157"/>
    </row>
    <row r="644" spans="1:15" ht="15.6" x14ac:dyDescent="0.25">
      <c r="A644" s="149">
        <v>47510</v>
      </c>
      <c r="B644" s="146" t="s">
        <v>520</v>
      </c>
      <c r="C644" s="146" t="s">
        <v>143</v>
      </c>
      <c r="D644" s="148">
        <v>47620</v>
      </c>
      <c r="E644" s="170" t="s">
        <v>523</v>
      </c>
      <c r="F644" s="156">
        <f>'2018-2019 Form'!F677</f>
        <v>0</v>
      </c>
      <c r="G644" s="156">
        <f t="shared" si="66"/>
        <v>0</v>
      </c>
      <c r="H644" s="156"/>
      <c r="I644" s="156">
        <f>F644</f>
        <v>0</v>
      </c>
      <c r="J644" s="173"/>
      <c r="K644" s="156"/>
      <c r="L644" s="173"/>
      <c r="M644" s="173"/>
      <c r="N644" s="173"/>
      <c r="O644" s="157"/>
    </row>
    <row r="645" spans="1:15" ht="15.6" x14ac:dyDescent="0.25">
      <c r="A645" s="149">
        <v>47511</v>
      </c>
      <c r="B645" s="146" t="s">
        <v>520</v>
      </c>
      <c r="C645" s="146" t="s">
        <v>145</v>
      </c>
      <c r="D645" s="148">
        <v>47620</v>
      </c>
      <c r="E645" s="170" t="s">
        <v>524</v>
      </c>
      <c r="F645" s="156">
        <f>'2018-2019 Form'!F678</f>
        <v>0</v>
      </c>
      <c r="G645" s="156">
        <f t="shared" si="66"/>
        <v>0</v>
      </c>
      <c r="H645" s="156"/>
      <c r="I645" s="156">
        <f>F645</f>
        <v>0</v>
      </c>
      <c r="J645" s="173"/>
      <c r="K645" s="156"/>
      <c r="L645" s="173"/>
      <c r="M645" s="173"/>
      <c r="N645" s="173"/>
      <c r="O645" s="157"/>
    </row>
    <row r="646" spans="1:15" ht="15.6" x14ac:dyDescent="0.25">
      <c r="A646" s="149">
        <v>47512</v>
      </c>
      <c r="B646" s="146" t="s">
        <v>520</v>
      </c>
      <c r="C646" s="150" t="s">
        <v>15</v>
      </c>
      <c r="D646" s="148">
        <v>47620</v>
      </c>
      <c r="E646" s="170" t="s">
        <v>525</v>
      </c>
      <c r="F646" s="156">
        <f>'2018-2019 Form'!F679</f>
        <v>0</v>
      </c>
      <c r="G646" s="141"/>
      <c r="H646" s="156"/>
      <c r="I646" s="141"/>
      <c r="J646" s="173"/>
      <c r="K646" s="156"/>
      <c r="L646" s="173"/>
      <c r="M646" s="173"/>
      <c r="N646" s="173"/>
      <c r="O646" s="156">
        <f>F646</f>
        <v>0</v>
      </c>
    </row>
    <row r="647" spans="1:15" ht="15.6" x14ac:dyDescent="0.25">
      <c r="A647" s="149">
        <v>47513</v>
      </c>
      <c r="B647" s="146" t="s">
        <v>520</v>
      </c>
      <c r="C647" s="146" t="s">
        <v>147</v>
      </c>
      <c r="D647" s="148">
        <v>47620</v>
      </c>
      <c r="E647" s="170" t="s">
        <v>526</v>
      </c>
      <c r="F647" s="156">
        <f>'2018-2019 Form'!F680</f>
        <v>0</v>
      </c>
      <c r="G647" s="156">
        <f t="shared" si="66"/>
        <v>0</v>
      </c>
      <c r="H647" s="156"/>
      <c r="I647" s="156">
        <f>F647</f>
        <v>0</v>
      </c>
      <c r="J647" s="173"/>
      <c r="K647" s="156"/>
      <c r="L647" s="173"/>
      <c r="M647" s="173"/>
      <c r="N647" s="173"/>
      <c r="O647" s="157"/>
    </row>
    <row r="648" spans="1:15" ht="15.6" x14ac:dyDescent="0.25">
      <c r="A648" s="149">
        <v>47514</v>
      </c>
      <c r="B648" s="146" t="s">
        <v>520</v>
      </c>
      <c r="C648" s="146" t="s">
        <v>149</v>
      </c>
      <c r="D648" s="148">
        <v>47620</v>
      </c>
      <c r="E648" s="170" t="s">
        <v>527</v>
      </c>
      <c r="F648" s="156">
        <f>'2018-2019 Form'!F681</f>
        <v>0</v>
      </c>
      <c r="G648" s="156">
        <f t="shared" si="66"/>
        <v>0</v>
      </c>
      <c r="H648" s="156"/>
      <c r="I648" s="156">
        <f t="shared" ref="I648:I655" si="67">F648</f>
        <v>0</v>
      </c>
      <c r="J648" s="173"/>
      <c r="K648" s="156"/>
      <c r="L648" s="173"/>
      <c r="M648" s="173"/>
      <c r="N648" s="173"/>
      <c r="O648" s="157"/>
    </row>
    <row r="649" spans="1:15" ht="15.6" x14ac:dyDescent="0.25">
      <c r="A649" s="149">
        <v>47515</v>
      </c>
      <c r="B649" s="146" t="s">
        <v>520</v>
      </c>
      <c r="C649" s="146" t="s">
        <v>151</v>
      </c>
      <c r="D649" s="148">
        <v>47620</v>
      </c>
      <c r="E649" s="170" t="s">
        <v>528</v>
      </c>
      <c r="F649" s="156">
        <f>'2018-2019 Form'!F682</f>
        <v>0</v>
      </c>
      <c r="G649" s="156">
        <f t="shared" si="66"/>
        <v>0</v>
      </c>
      <c r="H649" s="156"/>
      <c r="I649" s="156">
        <f t="shared" si="67"/>
        <v>0</v>
      </c>
      <c r="J649" s="173"/>
      <c r="K649" s="156"/>
      <c r="L649" s="173"/>
      <c r="M649" s="173"/>
      <c r="N649" s="173"/>
      <c r="O649" s="157"/>
    </row>
    <row r="650" spans="1:15" ht="15.6" x14ac:dyDescent="0.25">
      <c r="A650" s="149">
        <v>47516</v>
      </c>
      <c r="B650" s="146" t="s">
        <v>520</v>
      </c>
      <c r="C650" s="146" t="s">
        <v>155</v>
      </c>
      <c r="D650" s="148">
        <v>47620</v>
      </c>
      <c r="E650" s="170" t="s">
        <v>529</v>
      </c>
      <c r="F650" s="156">
        <f>'2018-2019 Form'!F683</f>
        <v>0</v>
      </c>
      <c r="G650" s="156">
        <f t="shared" si="66"/>
        <v>0</v>
      </c>
      <c r="H650" s="156"/>
      <c r="I650" s="156">
        <f t="shared" si="67"/>
        <v>0</v>
      </c>
      <c r="J650" s="173"/>
      <c r="K650" s="156"/>
      <c r="L650" s="173"/>
      <c r="M650" s="173"/>
      <c r="N650" s="173"/>
      <c r="O650" s="157"/>
    </row>
    <row r="651" spans="1:15" ht="15.6" x14ac:dyDescent="0.25">
      <c r="A651" s="149">
        <v>47517</v>
      </c>
      <c r="B651" s="146" t="s">
        <v>520</v>
      </c>
      <c r="C651" s="146" t="s">
        <v>157</v>
      </c>
      <c r="D651" s="148">
        <v>47620</v>
      </c>
      <c r="E651" s="170" t="s">
        <v>530</v>
      </c>
      <c r="F651" s="156">
        <f>'2018-2019 Form'!F684</f>
        <v>0</v>
      </c>
      <c r="G651" s="156">
        <f t="shared" si="66"/>
        <v>0</v>
      </c>
      <c r="H651" s="156"/>
      <c r="I651" s="156">
        <f t="shared" si="67"/>
        <v>0</v>
      </c>
      <c r="J651" s="173"/>
      <c r="K651" s="156"/>
      <c r="L651" s="173"/>
      <c r="M651" s="173"/>
      <c r="N651" s="173"/>
      <c r="O651" s="157"/>
    </row>
    <row r="652" spans="1:15" ht="15.6" x14ac:dyDescent="0.25">
      <c r="A652" s="149">
        <v>47518</v>
      </c>
      <c r="B652" s="146" t="s">
        <v>520</v>
      </c>
      <c r="C652" s="146" t="s">
        <v>394</v>
      </c>
      <c r="D652" s="148">
        <v>47620</v>
      </c>
      <c r="E652" s="170" t="s">
        <v>531</v>
      </c>
      <c r="F652" s="156">
        <f>'2018-2019 Form'!F685</f>
        <v>0</v>
      </c>
      <c r="G652" s="156">
        <f t="shared" si="66"/>
        <v>0</v>
      </c>
      <c r="H652" s="156"/>
      <c r="I652" s="156">
        <f t="shared" si="67"/>
        <v>0</v>
      </c>
      <c r="J652" s="173"/>
      <c r="K652" s="156"/>
      <c r="L652" s="173"/>
      <c r="M652" s="173"/>
      <c r="N652" s="173"/>
      <c r="O652" s="157"/>
    </row>
    <row r="653" spans="1:15" ht="15.6" x14ac:dyDescent="0.25">
      <c r="A653" s="147">
        <v>47520</v>
      </c>
      <c r="B653" s="146" t="s">
        <v>520</v>
      </c>
      <c r="C653" s="146" t="s">
        <v>138</v>
      </c>
      <c r="D653" s="148">
        <v>47620</v>
      </c>
      <c r="E653" s="170" t="s">
        <v>532</v>
      </c>
      <c r="F653" s="156">
        <f>'2018-2019 Form'!F686</f>
        <v>0</v>
      </c>
      <c r="G653" s="156">
        <f t="shared" si="66"/>
        <v>0</v>
      </c>
      <c r="H653" s="156"/>
      <c r="I653" s="156">
        <f t="shared" si="67"/>
        <v>0</v>
      </c>
      <c r="J653" s="173"/>
      <c r="K653" s="156"/>
      <c r="L653" s="173"/>
      <c r="M653" s="173"/>
      <c r="N653" s="173"/>
      <c r="O653" s="157"/>
    </row>
    <row r="654" spans="1:15" ht="15.6" x14ac:dyDescent="0.25">
      <c r="A654" s="147">
        <v>47540</v>
      </c>
      <c r="B654" s="146" t="s">
        <v>520</v>
      </c>
      <c r="C654" s="146" t="s">
        <v>17</v>
      </c>
      <c r="D654" s="148">
        <v>47620</v>
      </c>
      <c r="E654" s="170" t="s">
        <v>533</v>
      </c>
      <c r="F654" s="156">
        <f>'2018-2019 Form'!F687</f>
        <v>0</v>
      </c>
      <c r="G654" s="156">
        <f t="shared" si="66"/>
        <v>0</v>
      </c>
      <c r="H654" s="156"/>
      <c r="I654" s="156">
        <f t="shared" si="67"/>
        <v>0</v>
      </c>
      <c r="J654" s="173"/>
      <c r="K654" s="156"/>
      <c r="L654" s="173"/>
      <c r="M654" s="173"/>
      <c r="N654" s="173"/>
      <c r="O654" s="157"/>
    </row>
    <row r="655" spans="1:15" ht="15.6" x14ac:dyDescent="0.25">
      <c r="A655" s="147">
        <v>47560</v>
      </c>
      <c r="B655" s="146" t="s">
        <v>520</v>
      </c>
      <c r="C655" s="146" t="s">
        <v>18</v>
      </c>
      <c r="D655" s="148">
        <v>47620</v>
      </c>
      <c r="E655" s="170" t="s">
        <v>534</v>
      </c>
      <c r="F655" s="156">
        <f>'2018-2019 Form'!F688</f>
        <v>0</v>
      </c>
      <c r="G655" s="156">
        <f t="shared" si="66"/>
        <v>0</v>
      </c>
      <c r="H655" s="156"/>
      <c r="I655" s="156">
        <f t="shared" si="67"/>
        <v>0</v>
      </c>
      <c r="J655" s="173"/>
      <c r="K655" s="156"/>
      <c r="L655" s="173"/>
      <c r="M655" s="173"/>
      <c r="N655" s="173"/>
      <c r="O655" s="157"/>
    </row>
    <row r="656" spans="1:15" ht="15.6" x14ac:dyDescent="0.25">
      <c r="A656" s="301" t="s">
        <v>1323</v>
      </c>
      <c r="B656" s="302"/>
      <c r="C656" s="302"/>
      <c r="D656" s="302"/>
      <c r="E656" s="302"/>
      <c r="F656" s="302"/>
      <c r="G656" s="302"/>
      <c r="H656" s="302"/>
      <c r="I656" s="302"/>
      <c r="J656" s="302"/>
      <c r="K656" s="302"/>
      <c r="L656" s="302"/>
      <c r="M656" s="302"/>
      <c r="N656" s="302"/>
      <c r="O656" s="303"/>
    </row>
    <row r="657" spans="1:256" ht="15.6" x14ac:dyDescent="0.25">
      <c r="A657" s="149">
        <v>47570</v>
      </c>
      <c r="B657" s="146" t="s">
        <v>520</v>
      </c>
      <c r="C657" s="146" t="s">
        <v>396</v>
      </c>
      <c r="D657" s="148">
        <v>47620</v>
      </c>
      <c r="E657" s="170" t="s">
        <v>535</v>
      </c>
      <c r="F657" s="156">
        <f>'2018-2019 Form'!F689</f>
        <v>0</v>
      </c>
      <c r="G657" s="156">
        <f>F657</f>
        <v>0</v>
      </c>
      <c r="H657" s="156"/>
      <c r="I657" s="156">
        <f>F657</f>
        <v>0</v>
      </c>
      <c r="J657" s="173"/>
      <c r="K657" s="156"/>
      <c r="L657" s="173"/>
      <c r="M657" s="173"/>
      <c r="N657" s="173"/>
      <c r="O657" s="157"/>
    </row>
    <row r="658" spans="1:256" ht="14.4" customHeight="1" x14ac:dyDescent="0.25">
      <c r="A658" s="149">
        <v>47571</v>
      </c>
      <c r="B658" s="146" t="s">
        <v>520</v>
      </c>
      <c r="C658" s="146" t="s">
        <v>398</v>
      </c>
      <c r="D658" s="148">
        <v>47620</v>
      </c>
      <c r="E658" s="170" t="s">
        <v>536</v>
      </c>
      <c r="F658" s="156">
        <f>'2018-2019 Form'!F690</f>
        <v>0</v>
      </c>
      <c r="G658" s="156">
        <f>F658</f>
        <v>0</v>
      </c>
      <c r="H658" s="156"/>
      <c r="I658" s="156">
        <f>F658</f>
        <v>0</v>
      </c>
      <c r="J658" s="173"/>
      <c r="K658" s="156"/>
      <c r="L658" s="173"/>
      <c r="M658" s="173"/>
      <c r="N658" s="173"/>
      <c r="O658" s="157"/>
    </row>
    <row r="659" spans="1:256" ht="15.6" x14ac:dyDescent="0.25">
      <c r="A659" s="147">
        <v>47580</v>
      </c>
      <c r="B659" s="146" t="s">
        <v>520</v>
      </c>
      <c r="C659" s="146" t="s">
        <v>35</v>
      </c>
      <c r="D659" s="148">
        <v>47620</v>
      </c>
      <c r="E659" s="170" t="s">
        <v>537</v>
      </c>
      <c r="F659" s="156">
        <f>'2018-2019 Form'!F691</f>
        <v>0</v>
      </c>
      <c r="G659" s="156">
        <f>F659</f>
        <v>0</v>
      </c>
      <c r="H659" s="156"/>
      <c r="I659" s="156">
        <f>F659</f>
        <v>0</v>
      </c>
      <c r="J659" s="173"/>
      <c r="K659" s="156"/>
      <c r="L659" s="173"/>
      <c r="M659" s="173"/>
      <c r="N659" s="173"/>
      <c r="O659" s="157"/>
    </row>
    <row r="660" spans="1:256" ht="15.6" x14ac:dyDescent="0.25">
      <c r="A660" s="149">
        <v>47590</v>
      </c>
      <c r="B660" s="146" t="s">
        <v>520</v>
      </c>
      <c r="C660" s="146" t="s">
        <v>381</v>
      </c>
      <c r="D660" s="148">
        <v>47620</v>
      </c>
      <c r="E660" s="170" t="s">
        <v>538</v>
      </c>
      <c r="F660" s="156">
        <f>'2018-2019 Form'!F692</f>
        <v>0</v>
      </c>
      <c r="G660" s="156">
        <f>F660</f>
        <v>0</v>
      </c>
      <c r="H660" s="156"/>
      <c r="I660" s="156">
        <f>F660</f>
        <v>0</v>
      </c>
      <c r="J660" s="173"/>
      <c r="K660" s="156"/>
      <c r="L660" s="173"/>
      <c r="M660" s="173"/>
      <c r="N660" s="173"/>
      <c r="O660" s="157"/>
    </row>
    <row r="661" spans="1:256" ht="15.6" x14ac:dyDescent="0.25">
      <c r="A661" s="147">
        <v>47600</v>
      </c>
      <c r="B661" s="146" t="s">
        <v>520</v>
      </c>
      <c r="C661" s="146" t="s">
        <v>21</v>
      </c>
      <c r="D661" s="148">
        <v>47620</v>
      </c>
      <c r="E661" s="170" t="s">
        <v>539</v>
      </c>
      <c r="F661" s="156">
        <f>'2018-2019 Form'!F693</f>
        <v>0</v>
      </c>
      <c r="G661" s="156">
        <f>F661</f>
        <v>0</v>
      </c>
      <c r="H661" s="156"/>
      <c r="I661" s="156">
        <f>F661</f>
        <v>0</v>
      </c>
      <c r="J661" s="173"/>
      <c r="K661" s="156"/>
      <c r="L661" s="173"/>
      <c r="M661" s="173"/>
      <c r="N661" s="173"/>
      <c r="O661" s="157"/>
    </row>
    <row r="662" spans="1:256" s="151" customFormat="1" ht="15.6" x14ac:dyDescent="0.25">
      <c r="A662" s="147">
        <v>47620</v>
      </c>
      <c r="B662" s="146" t="s">
        <v>540</v>
      </c>
      <c r="C662" s="146" t="s">
        <v>540</v>
      </c>
      <c r="D662" s="148">
        <v>72140</v>
      </c>
      <c r="E662" s="170" t="s">
        <v>541</v>
      </c>
      <c r="F662" s="156">
        <f>SUM(F642:F661)</f>
        <v>0</v>
      </c>
      <c r="G662" s="156">
        <f>SUM(G642:G661)</f>
        <v>0</v>
      </c>
      <c r="H662" s="156"/>
      <c r="I662" s="156">
        <f>SUM(I642:I661)</f>
        <v>0</v>
      </c>
      <c r="J662" s="156"/>
      <c r="K662" s="156"/>
      <c r="L662" s="156"/>
      <c r="M662" s="156"/>
      <c r="N662" s="156"/>
      <c r="O662" s="156">
        <f>SUM(O642:O661)</f>
        <v>0</v>
      </c>
      <c r="P662" s="143"/>
      <c r="Q662" s="143"/>
      <c r="R662" s="143"/>
      <c r="S662" s="143"/>
      <c r="T662" s="143"/>
      <c r="U662" s="143"/>
      <c r="V662" s="143"/>
      <c r="W662" s="143"/>
      <c r="X662" s="143"/>
      <c r="Y662" s="143"/>
      <c r="Z662" s="143"/>
      <c r="AA662" s="143"/>
      <c r="AB662" s="143"/>
      <c r="AC662" s="143"/>
      <c r="AD662" s="143"/>
      <c r="AE662" s="143"/>
      <c r="AF662" s="143"/>
      <c r="AG662" s="143"/>
      <c r="AH662" s="143"/>
      <c r="AI662" s="143"/>
      <c r="AJ662" s="143"/>
      <c r="AK662" s="143"/>
      <c r="AL662" s="143"/>
      <c r="AM662" s="143"/>
      <c r="AN662" s="143"/>
      <c r="AO662" s="143"/>
      <c r="AP662" s="143"/>
      <c r="AQ662" s="143"/>
      <c r="AR662" s="143"/>
      <c r="AS662" s="143"/>
      <c r="AT662" s="143"/>
      <c r="AU662" s="143"/>
      <c r="AV662" s="143"/>
      <c r="AW662" s="143"/>
      <c r="AX662" s="143"/>
      <c r="AY662" s="143"/>
      <c r="AZ662" s="143"/>
      <c r="BA662" s="143"/>
      <c r="BB662" s="143"/>
      <c r="BC662" s="143"/>
      <c r="BD662" s="143"/>
      <c r="BE662" s="143"/>
      <c r="BF662" s="143"/>
      <c r="BG662" s="143"/>
      <c r="BH662" s="143"/>
      <c r="BI662" s="143"/>
      <c r="BJ662" s="143"/>
      <c r="BK662" s="143"/>
      <c r="BL662" s="143"/>
      <c r="BM662" s="143"/>
      <c r="BN662" s="143"/>
      <c r="BO662" s="143"/>
      <c r="BP662" s="143"/>
      <c r="BQ662" s="143"/>
      <c r="BR662" s="143"/>
      <c r="BS662" s="143"/>
      <c r="BT662" s="143"/>
      <c r="BU662" s="143"/>
      <c r="BV662" s="143"/>
      <c r="BW662" s="143"/>
      <c r="BX662" s="143"/>
      <c r="BY662" s="143"/>
      <c r="BZ662" s="143"/>
      <c r="CA662" s="143"/>
      <c r="CB662" s="143"/>
      <c r="CC662" s="143"/>
      <c r="CD662" s="143"/>
      <c r="CE662" s="143"/>
      <c r="CF662" s="143"/>
      <c r="CG662" s="143"/>
      <c r="CH662" s="143"/>
      <c r="CI662" s="143"/>
      <c r="CJ662" s="143"/>
      <c r="CK662" s="143"/>
      <c r="CL662" s="143"/>
      <c r="CM662" s="143"/>
      <c r="CN662" s="143"/>
      <c r="CO662" s="143"/>
      <c r="CP662" s="143"/>
      <c r="CQ662" s="143"/>
      <c r="CR662" s="143"/>
      <c r="CS662" s="143"/>
      <c r="CT662" s="143"/>
      <c r="CU662" s="143"/>
      <c r="CV662" s="143"/>
      <c r="CW662" s="143"/>
      <c r="CX662" s="143"/>
      <c r="CY662" s="143"/>
      <c r="CZ662" s="143"/>
      <c r="DA662" s="143"/>
      <c r="DB662" s="143"/>
      <c r="DC662" s="143"/>
      <c r="DD662" s="143"/>
      <c r="DE662" s="143"/>
      <c r="DF662" s="143"/>
      <c r="DG662" s="143"/>
      <c r="DH662" s="143"/>
      <c r="DI662" s="143"/>
      <c r="DJ662" s="143"/>
      <c r="DK662" s="143"/>
      <c r="DL662" s="143"/>
      <c r="DM662" s="143"/>
      <c r="DN662" s="143"/>
      <c r="DO662" s="143"/>
      <c r="DP662" s="143"/>
      <c r="DQ662" s="143"/>
      <c r="DR662" s="143"/>
      <c r="DS662" s="143"/>
      <c r="DT662" s="143"/>
      <c r="DU662" s="143"/>
      <c r="DV662" s="143"/>
      <c r="DW662" s="143"/>
      <c r="DX662" s="143"/>
      <c r="DY662" s="143"/>
      <c r="DZ662" s="143"/>
      <c r="EA662" s="143"/>
      <c r="EB662" s="143"/>
      <c r="EC662" s="143"/>
      <c r="ED662" s="143"/>
      <c r="EE662" s="143"/>
      <c r="EF662" s="143"/>
      <c r="EG662" s="143"/>
      <c r="EH662" s="143"/>
      <c r="EI662" s="143"/>
      <c r="EJ662" s="143"/>
      <c r="EK662" s="143"/>
      <c r="EL662" s="143"/>
      <c r="EM662" s="143"/>
      <c r="EN662" s="143"/>
      <c r="EO662" s="143"/>
      <c r="EP662" s="143"/>
      <c r="EQ662" s="143"/>
      <c r="ER662" s="143"/>
      <c r="ES662" s="143"/>
      <c r="ET662" s="143"/>
      <c r="EU662" s="143"/>
      <c r="EV662" s="143"/>
      <c r="EW662" s="143"/>
      <c r="EX662" s="143"/>
      <c r="EY662" s="143"/>
      <c r="EZ662" s="143"/>
      <c r="FA662" s="143"/>
      <c r="FB662" s="143"/>
      <c r="FC662" s="143"/>
      <c r="FD662" s="143"/>
      <c r="FE662" s="143"/>
      <c r="FF662" s="143"/>
      <c r="FG662" s="143"/>
      <c r="FH662" s="143"/>
      <c r="FI662" s="143"/>
      <c r="FJ662" s="143"/>
      <c r="FK662" s="143"/>
      <c r="FL662" s="143"/>
      <c r="FM662" s="143"/>
      <c r="FN662" s="143"/>
      <c r="FO662" s="143"/>
      <c r="FP662" s="143"/>
      <c r="FQ662" s="143"/>
      <c r="FR662" s="143"/>
      <c r="FS662" s="143"/>
      <c r="FT662" s="143"/>
      <c r="FU662" s="143"/>
      <c r="FV662" s="143"/>
      <c r="FW662" s="143"/>
      <c r="FX662" s="143"/>
      <c r="FY662" s="143"/>
      <c r="FZ662" s="143"/>
      <c r="GA662" s="143"/>
      <c r="GB662" s="143"/>
      <c r="GC662" s="143"/>
      <c r="GD662" s="143"/>
      <c r="GE662" s="143"/>
      <c r="GF662" s="143"/>
      <c r="GG662" s="143"/>
      <c r="GH662" s="143"/>
      <c r="GI662" s="143"/>
      <c r="GJ662" s="143"/>
      <c r="GK662" s="143"/>
      <c r="GL662" s="143"/>
      <c r="GM662" s="143"/>
      <c r="GN662" s="143"/>
      <c r="GO662" s="143"/>
      <c r="GP662" s="143"/>
      <c r="GQ662" s="143"/>
      <c r="GR662" s="143"/>
      <c r="GS662" s="143"/>
      <c r="GT662" s="143"/>
      <c r="GU662" s="143"/>
      <c r="GV662" s="143"/>
      <c r="GW662" s="143"/>
      <c r="GX662" s="143"/>
      <c r="GY662" s="143"/>
      <c r="GZ662" s="143"/>
      <c r="HA662" s="143"/>
      <c r="HB662" s="143"/>
      <c r="HC662" s="143"/>
      <c r="HD662" s="143"/>
      <c r="HE662" s="143"/>
      <c r="HF662" s="143"/>
      <c r="HG662" s="143"/>
      <c r="HH662" s="143"/>
      <c r="HI662" s="143"/>
      <c r="HJ662" s="143"/>
      <c r="HK662" s="143"/>
      <c r="HL662" s="143"/>
      <c r="HM662" s="143"/>
      <c r="HN662" s="143"/>
      <c r="HO662" s="143"/>
      <c r="HP662" s="143"/>
      <c r="HQ662" s="143"/>
      <c r="HR662" s="143"/>
      <c r="HS662" s="143"/>
      <c r="HT662" s="143"/>
      <c r="HU662" s="143"/>
      <c r="HV662" s="143"/>
      <c r="HW662" s="143"/>
      <c r="HX662" s="143"/>
      <c r="HY662" s="143"/>
      <c r="HZ662" s="143"/>
      <c r="IA662" s="143"/>
      <c r="IB662" s="143"/>
      <c r="IC662" s="143"/>
      <c r="ID662" s="143"/>
      <c r="IE662" s="143"/>
      <c r="IF662" s="143"/>
      <c r="IG662" s="143"/>
      <c r="IH662" s="143"/>
      <c r="II662" s="143"/>
      <c r="IJ662" s="143"/>
      <c r="IK662" s="143"/>
      <c r="IL662" s="143"/>
      <c r="IM662" s="143"/>
      <c r="IN662" s="143"/>
      <c r="IO662" s="143"/>
      <c r="IP662" s="143"/>
      <c r="IQ662" s="143"/>
      <c r="IR662" s="143"/>
      <c r="IS662" s="143"/>
      <c r="IT662" s="143"/>
      <c r="IU662" s="143"/>
      <c r="IV662" s="143"/>
    </row>
    <row r="663" spans="1:256" s="144" customFormat="1" ht="15.6" x14ac:dyDescent="0.25">
      <c r="A663" s="301" t="s">
        <v>1324</v>
      </c>
      <c r="B663" s="302"/>
      <c r="C663" s="302"/>
      <c r="D663" s="302"/>
      <c r="E663" s="302"/>
      <c r="F663" s="302"/>
      <c r="G663" s="302"/>
      <c r="H663" s="302"/>
      <c r="I663" s="302"/>
      <c r="J663" s="302"/>
      <c r="K663" s="302"/>
      <c r="L663" s="302"/>
      <c r="M663" s="302"/>
      <c r="N663" s="302"/>
      <c r="O663" s="303"/>
      <c r="P663" s="143"/>
      <c r="Q663" s="143"/>
      <c r="R663" s="143"/>
      <c r="S663" s="143"/>
      <c r="T663" s="143"/>
      <c r="U663" s="143"/>
      <c r="V663" s="143"/>
      <c r="W663" s="143"/>
      <c r="X663" s="143"/>
      <c r="Y663" s="143"/>
      <c r="Z663" s="143"/>
      <c r="AA663" s="143"/>
      <c r="AB663" s="143"/>
      <c r="AC663" s="143"/>
      <c r="AD663" s="143"/>
      <c r="AE663" s="143"/>
      <c r="AF663" s="143"/>
      <c r="AG663" s="143"/>
      <c r="AH663" s="143"/>
      <c r="AI663" s="143"/>
      <c r="AJ663" s="143"/>
      <c r="AK663" s="143"/>
      <c r="AL663" s="143"/>
      <c r="AM663" s="143"/>
      <c r="AN663" s="143"/>
      <c r="AO663" s="143"/>
      <c r="AP663" s="143"/>
      <c r="AQ663" s="143"/>
      <c r="AR663" s="143"/>
      <c r="AS663" s="143"/>
      <c r="AT663" s="143"/>
      <c r="AU663" s="143"/>
      <c r="AV663" s="143"/>
      <c r="AW663" s="143"/>
      <c r="AX663" s="143"/>
      <c r="AY663" s="143"/>
      <c r="AZ663" s="143"/>
      <c r="BA663" s="143"/>
      <c r="BB663" s="143"/>
      <c r="BC663" s="143"/>
      <c r="BD663" s="143"/>
      <c r="BE663" s="143"/>
      <c r="BF663" s="143"/>
      <c r="BG663" s="143"/>
      <c r="BH663" s="143"/>
      <c r="BI663" s="143"/>
      <c r="BJ663" s="143"/>
      <c r="BK663" s="143"/>
      <c r="BL663" s="143"/>
      <c r="BM663" s="143"/>
      <c r="BN663" s="143"/>
      <c r="BO663" s="143"/>
      <c r="BP663" s="143"/>
      <c r="BQ663" s="143"/>
      <c r="BR663" s="143"/>
      <c r="BS663" s="143"/>
      <c r="BT663" s="143"/>
      <c r="BU663" s="143"/>
      <c r="BV663" s="143"/>
      <c r="BW663" s="143"/>
      <c r="BX663" s="143"/>
      <c r="BY663" s="143"/>
      <c r="BZ663" s="143"/>
      <c r="CA663" s="143"/>
      <c r="CB663" s="143"/>
      <c r="CC663" s="143"/>
      <c r="CD663" s="143"/>
      <c r="CE663" s="143"/>
      <c r="CF663" s="143"/>
      <c r="CG663" s="143"/>
      <c r="CH663" s="143"/>
      <c r="CI663" s="143"/>
      <c r="CJ663" s="143"/>
      <c r="CK663" s="143"/>
      <c r="CL663" s="143"/>
      <c r="CM663" s="143"/>
      <c r="CN663" s="143"/>
      <c r="CO663" s="143"/>
      <c r="CP663" s="143"/>
      <c r="CQ663" s="143"/>
      <c r="CR663" s="143"/>
      <c r="CS663" s="143"/>
      <c r="CT663" s="143"/>
      <c r="CU663" s="143"/>
      <c r="CV663" s="143"/>
      <c r="CW663" s="143"/>
      <c r="CX663" s="143"/>
      <c r="CY663" s="143"/>
      <c r="CZ663" s="143"/>
      <c r="DA663" s="143"/>
      <c r="DB663" s="143"/>
      <c r="DC663" s="143"/>
      <c r="DD663" s="143"/>
      <c r="DE663" s="143"/>
      <c r="DF663" s="143"/>
      <c r="DG663" s="143"/>
      <c r="DH663" s="143"/>
      <c r="DI663" s="143"/>
      <c r="DJ663" s="143"/>
      <c r="DK663" s="143"/>
      <c r="DL663" s="143"/>
      <c r="DM663" s="143"/>
      <c r="DN663" s="143"/>
      <c r="DO663" s="143"/>
      <c r="DP663" s="143"/>
      <c r="DQ663" s="143"/>
      <c r="DR663" s="143"/>
      <c r="DS663" s="143"/>
      <c r="DT663" s="143"/>
      <c r="DU663" s="143"/>
      <c r="DV663" s="143"/>
      <c r="DW663" s="143"/>
      <c r="DX663" s="143"/>
      <c r="DY663" s="143"/>
      <c r="DZ663" s="143"/>
      <c r="EA663" s="143"/>
      <c r="EB663" s="143"/>
      <c r="EC663" s="143"/>
      <c r="ED663" s="143"/>
      <c r="EE663" s="143"/>
      <c r="EF663" s="143"/>
      <c r="EG663" s="143"/>
      <c r="EH663" s="143"/>
      <c r="EI663" s="143"/>
      <c r="EJ663" s="143"/>
      <c r="EK663" s="143"/>
      <c r="EL663" s="143"/>
      <c r="EM663" s="143"/>
      <c r="EN663" s="143"/>
      <c r="EO663" s="143"/>
      <c r="EP663" s="143"/>
      <c r="EQ663" s="143"/>
      <c r="ER663" s="143"/>
      <c r="ES663" s="143"/>
      <c r="ET663" s="143"/>
      <c r="EU663" s="143"/>
      <c r="EV663" s="143"/>
      <c r="EW663" s="143"/>
      <c r="EX663" s="143"/>
      <c r="EY663" s="143"/>
      <c r="EZ663" s="143"/>
      <c r="FA663" s="143"/>
      <c r="FB663" s="143"/>
      <c r="FC663" s="143"/>
      <c r="FD663" s="143"/>
      <c r="FE663" s="143"/>
      <c r="FF663" s="143"/>
      <c r="FG663" s="143"/>
      <c r="FH663" s="143"/>
      <c r="FI663" s="143"/>
      <c r="FJ663" s="143"/>
      <c r="FK663" s="143"/>
      <c r="FL663" s="143"/>
      <c r="FM663" s="143"/>
      <c r="FN663" s="143"/>
      <c r="FO663" s="143"/>
      <c r="FP663" s="143"/>
      <c r="FQ663" s="143"/>
      <c r="FR663" s="143"/>
      <c r="FS663" s="143"/>
      <c r="FT663" s="143"/>
      <c r="FU663" s="143"/>
      <c r="FV663" s="143"/>
      <c r="FW663" s="143"/>
      <c r="FX663" s="143"/>
      <c r="FY663" s="143"/>
      <c r="FZ663" s="143"/>
      <c r="GA663" s="143"/>
      <c r="GB663" s="143"/>
      <c r="GC663" s="143"/>
      <c r="GD663" s="143"/>
      <c r="GE663" s="143"/>
      <c r="GF663" s="143"/>
      <c r="GG663" s="143"/>
      <c r="GH663" s="143"/>
      <c r="GI663" s="143"/>
      <c r="GJ663" s="143"/>
      <c r="GK663" s="143"/>
      <c r="GL663" s="143"/>
      <c r="GM663" s="143"/>
      <c r="GN663" s="143"/>
      <c r="GO663" s="143"/>
      <c r="GP663" s="143"/>
      <c r="GQ663" s="143"/>
      <c r="GR663" s="143"/>
      <c r="GS663" s="143"/>
      <c r="GT663" s="143"/>
      <c r="GU663" s="143"/>
      <c r="GV663" s="143"/>
      <c r="GW663" s="143"/>
      <c r="GX663" s="143"/>
      <c r="GY663" s="143"/>
      <c r="GZ663" s="143"/>
      <c r="HA663" s="143"/>
      <c r="HB663" s="143"/>
      <c r="HC663" s="143"/>
      <c r="HD663" s="143"/>
      <c r="HE663" s="143"/>
      <c r="HF663" s="143"/>
      <c r="HG663" s="143"/>
      <c r="HH663" s="143"/>
      <c r="HI663" s="143"/>
      <c r="HJ663" s="143"/>
      <c r="HK663" s="143"/>
      <c r="HL663" s="143"/>
      <c r="HM663" s="143"/>
      <c r="HN663" s="143"/>
      <c r="HO663" s="143"/>
      <c r="HP663" s="143"/>
      <c r="HQ663" s="143"/>
      <c r="HR663" s="143"/>
      <c r="HS663" s="143"/>
      <c r="HT663" s="143"/>
      <c r="HU663" s="143"/>
      <c r="HV663" s="143"/>
      <c r="HW663" s="143"/>
      <c r="HX663" s="143"/>
      <c r="HY663" s="143"/>
      <c r="HZ663" s="143"/>
      <c r="IA663" s="143"/>
      <c r="IB663" s="143"/>
      <c r="IC663" s="143"/>
      <c r="ID663" s="143"/>
      <c r="IE663" s="143"/>
      <c r="IF663" s="143"/>
      <c r="IG663" s="143"/>
      <c r="IH663" s="143"/>
      <c r="II663" s="143"/>
      <c r="IJ663" s="143"/>
      <c r="IK663" s="143"/>
      <c r="IL663" s="143"/>
      <c r="IM663" s="143"/>
      <c r="IN663" s="143"/>
      <c r="IO663" s="143"/>
      <c r="IP663" s="143"/>
      <c r="IQ663" s="143"/>
      <c r="IR663" s="143"/>
      <c r="IS663" s="143"/>
      <c r="IT663" s="143"/>
      <c r="IU663" s="143"/>
      <c r="IV663" s="143"/>
    </row>
    <row r="664" spans="1:256" s="144" customFormat="1" ht="14.4" customHeight="1" x14ac:dyDescent="0.25">
      <c r="A664" s="147">
        <v>48530</v>
      </c>
      <c r="B664" s="146" t="s">
        <v>1325</v>
      </c>
      <c r="C664" s="146" t="s">
        <v>516</v>
      </c>
      <c r="D664" s="148">
        <v>49340</v>
      </c>
      <c r="E664" s="170" t="s">
        <v>517</v>
      </c>
      <c r="F664" s="156">
        <f>'2018-2019 Form'!F696</f>
        <v>0</v>
      </c>
      <c r="G664" s="156">
        <f>F664</f>
        <v>0</v>
      </c>
      <c r="H664" s="156"/>
      <c r="I664" s="156"/>
      <c r="J664" s="173"/>
      <c r="K664" s="156">
        <f>F664</f>
        <v>0</v>
      </c>
      <c r="L664" s="173"/>
      <c r="M664" s="173"/>
      <c r="N664" s="322"/>
      <c r="O664" s="157"/>
      <c r="P664" s="143"/>
      <c r="Q664" s="143"/>
      <c r="R664" s="143"/>
      <c r="S664" s="143"/>
      <c r="T664" s="143"/>
      <c r="U664" s="143"/>
      <c r="V664" s="143"/>
      <c r="W664" s="143"/>
      <c r="X664" s="143"/>
      <c r="Y664" s="143"/>
      <c r="Z664" s="143"/>
      <c r="AA664" s="143"/>
      <c r="AB664" s="143"/>
      <c r="AC664" s="143"/>
      <c r="AD664" s="143"/>
      <c r="AE664" s="143"/>
      <c r="AF664" s="143"/>
      <c r="AG664" s="143"/>
      <c r="AH664" s="143"/>
      <c r="AI664" s="143"/>
      <c r="AJ664" s="143"/>
      <c r="AK664" s="143"/>
      <c r="AL664" s="143"/>
      <c r="AM664" s="143"/>
      <c r="AN664" s="143"/>
      <c r="AO664" s="143"/>
      <c r="AP664" s="143"/>
      <c r="AQ664" s="143"/>
      <c r="AR664" s="143"/>
      <c r="AS664" s="143"/>
      <c r="AT664" s="143"/>
      <c r="AU664" s="143"/>
      <c r="AV664" s="143"/>
      <c r="AW664" s="143"/>
      <c r="AX664" s="143"/>
      <c r="AY664" s="143"/>
      <c r="AZ664" s="143"/>
      <c r="BA664" s="143"/>
      <c r="BB664" s="143"/>
      <c r="BC664" s="143"/>
      <c r="BD664" s="143"/>
      <c r="BE664" s="143"/>
      <c r="BF664" s="143"/>
      <c r="BG664" s="143"/>
      <c r="BH664" s="143"/>
      <c r="BI664" s="143"/>
      <c r="BJ664" s="143"/>
      <c r="BK664" s="143"/>
      <c r="BL664" s="143"/>
      <c r="BM664" s="143"/>
      <c r="BN664" s="143"/>
      <c r="BO664" s="143"/>
      <c r="BP664" s="143"/>
      <c r="BQ664" s="143"/>
      <c r="BR664" s="143"/>
      <c r="BS664" s="143"/>
      <c r="BT664" s="143"/>
      <c r="BU664" s="143"/>
      <c r="BV664" s="143"/>
      <c r="BW664" s="143"/>
      <c r="BX664" s="143"/>
      <c r="BY664" s="143"/>
      <c r="BZ664" s="143"/>
      <c r="CA664" s="143"/>
      <c r="CB664" s="143"/>
      <c r="CC664" s="143"/>
      <c r="CD664" s="143"/>
      <c r="CE664" s="143"/>
      <c r="CF664" s="143"/>
      <c r="CG664" s="143"/>
      <c r="CH664" s="143"/>
      <c r="CI664" s="143"/>
      <c r="CJ664" s="143"/>
      <c r="CK664" s="143"/>
      <c r="CL664" s="143"/>
      <c r="CM664" s="143"/>
      <c r="CN664" s="143"/>
      <c r="CO664" s="143"/>
      <c r="CP664" s="143"/>
      <c r="CQ664" s="143"/>
      <c r="CR664" s="143"/>
      <c r="CS664" s="143"/>
      <c r="CT664" s="143"/>
      <c r="CU664" s="143"/>
      <c r="CV664" s="143"/>
      <c r="CW664" s="143"/>
      <c r="CX664" s="143"/>
      <c r="CY664" s="143"/>
      <c r="CZ664" s="143"/>
      <c r="DA664" s="143"/>
      <c r="DB664" s="143"/>
      <c r="DC664" s="143"/>
      <c r="DD664" s="143"/>
      <c r="DE664" s="143"/>
      <c r="DF664" s="143"/>
      <c r="DG664" s="143"/>
      <c r="DH664" s="143"/>
      <c r="DI664" s="143"/>
      <c r="DJ664" s="143"/>
      <c r="DK664" s="143"/>
      <c r="DL664" s="143"/>
      <c r="DM664" s="143"/>
      <c r="DN664" s="143"/>
      <c r="DO664" s="143"/>
      <c r="DP664" s="143"/>
      <c r="DQ664" s="143"/>
      <c r="DR664" s="143"/>
      <c r="DS664" s="143"/>
      <c r="DT664" s="143"/>
      <c r="DU664" s="143"/>
      <c r="DV664" s="143"/>
      <c r="DW664" s="143"/>
      <c r="DX664" s="143"/>
      <c r="DY664" s="143"/>
      <c r="DZ664" s="143"/>
      <c r="EA664" s="143"/>
      <c r="EB664" s="143"/>
      <c r="EC664" s="143"/>
      <c r="ED664" s="143"/>
      <c r="EE664" s="143"/>
      <c r="EF664" s="143"/>
      <c r="EG664" s="143"/>
      <c r="EH664" s="143"/>
      <c r="EI664" s="143"/>
      <c r="EJ664" s="143"/>
      <c r="EK664" s="143"/>
      <c r="EL664" s="143"/>
      <c r="EM664" s="143"/>
      <c r="EN664" s="143"/>
      <c r="EO664" s="143"/>
      <c r="EP664" s="143"/>
      <c r="EQ664" s="143"/>
      <c r="ER664" s="143"/>
      <c r="ES664" s="143"/>
      <c r="ET664" s="143"/>
      <c r="EU664" s="143"/>
      <c r="EV664" s="143"/>
      <c r="EW664" s="143"/>
      <c r="EX664" s="143"/>
      <c r="EY664" s="143"/>
      <c r="EZ664" s="143"/>
      <c r="FA664" s="143"/>
      <c r="FB664" s="143"/>
      <c r="FC664" s="143"/>
      <c r="FD664" s="143"/>
      <c r="FE664" s="143"/>
      <c r="FF664" s="143"/>
      <c r="FG664" s="143"/>
      <c r="FH664" s="143"/>
      <c r="FI664" s="143"/>
      <c r="FJ664" s="143"/>
      <c r="FK664" s="143"/>
      <c r="FL664" s="143"/>
      <c r="FM664" s="143"/>
      <c r="FN664" s="143"/>
      <c r="FO664" s="143"/>
      <c r="FP664" s="143"/>
      <c r="FQ664" s="143"/>
      <c r="FR664" s="143"/>
      <c r="FS664" s="143"/>
      <c r="FT664" s="143"/>
      <c r="FU664" s="143"/>
      <c r="FV664" s="143"/>
      <c r="FW664" s="143"/>
      <c r="FX664" s="143"/>
      <c r="FY664" s="143"/>
      <c r="FZ664" s="143"/>
      <c r="GA664" s="143"/>
      <c r="GB664" s="143"/>
      <c r="GC664" s="143"/>
      <c r="GD664" s="143"/>
      <c r="GE664" s="143"/>
      <c r="GF664" s="143"/>
      <c r="GG664" s="143"/>
      <c r="GH664" s="143"/>
      <c r="GI664" s="143"/>
      <c r="GJ664" s="143"/>
      <c r="GK664" s="143"/>
      <c r="GL664" s="143"/>
      <c r="GM664" s="143"/>
      <c r="GN664" s="143"/>
      <c r="GO664" s="143"/>
      <c r="GP664" s="143"/>
      <c r="GQ664" s="143"/>
      <c r="GR664" s="143"/>
      <c r="GS664" s="143"/>
      <c r="GT664" s="143"/>
      <c r="GU664" s="143"/>
      <c r="GV664" s="143"/>
      <c r="GW664" s="143"/>
      <c r="GX664" s="143"/>
      <c r="GY664" s="143"/>
      <c r="GZ664" s="143"/>
      <c r="HA664" s="143"/>
      <c r="HB664" s="143"/>
      <c r="HC664" s="143"/>
      <c r="HD664" s="143"/>
      <c r="HE664" s="143"/>
      <c r="HF664" s="143"/>
      <c r="HG664" s="143"/>
      <c r="HH664" s="143"/>
      <c r="HI664" s="143"/>
      <c r="HJ664" s="143"/>
      <c r="HK664" s="143"/>
      <c r="HL664" s="143"/>
      <c r="HM664" s="143"/>
      <c r="HN664" s="143"/>
      <c r="HO664" s="143"/>
      <c r="HP664" s="143"/>
      <c r="HQ664" s="143"/>
      <c r="HR664" s="143"/>
      <c r="HS664" s="143"/>
      <c r="HT664" s="143"/>
      <c r="HU664" s="143"/>
      <c r="HV664" s="143"/>
      <c r="HW664" s="143"/>
      <c r="HX664" s="143"/>
      <c r="HY664" s="143"/>
      <c r="HZ664" s="143"/>
      <c r="IA664" s="143"/>
      <c r="IB664" s="143"/>
      <c r="IC664" s="143"/>
      <c r="ID664" s="143"/>
      <c r="IE664" s="143"/>
      <c r="IF664" s="143"/>
      <c r="IG664" s="143"/>
      <c r="IH664" s="143"/>
      <c r="II664" s="143"/>
      <c r="IJ664" s="143"/>
      <c r="IK664" s="143"/>
      <c r="IL664" s="143"/>
      <c r="IM664" s="143"/>
      <c r="IN664" s="143"/>
      <c r="IO664" s="143"/>
      <c r="IP664" s="143"/>
      <c r="IQ664" s="143"/>
      <c r="IR664" s="143"/>
      <c r="IS664" s="143"/>
      <c r="IT664" s="143"/>
      <c r="IU664" s="143"/>
      <c r="IV664" s="143"/>
    </row>
    <row r="665" spans="1:256" s="144" customFormat="1" ht="14.4" customHeight="1" x14ac:dyDescent="0.25">
      <c r="A665" s="26">
        <v>48580</v>
      </c>
      <c r="B665" s="23" t="s">
        <v>518</v>
      </c>
      <c r="C665" s="23" t="s">
        <v>518</v>
      </c>
      <c r="D665" s="24">
        <v>51120</v>
      </c>
      <c r="E665" s="24" t="s">
        <v>519</v>
      </c>
      <c r="F665" s="156">
        <f>SUM(F664)</f>
        <v>0</v>
      </c>
      <c r="G665" s="156">
        <f>SUM(G664)</f>
        <v>0</v>
      </c>
      <c r="H665" s="156"/>
      <c r="I665" s="156"/>
      <c r="J665" s="173"/>
      <c r="K665" s="156">
        <f>SUM(K664)</f>
        <v>0</v>
      </c>
      <c r="L665" s="173"/>
      <c r="M665" s="173"/>
      <c r="N665" s="322"/>
      <c r="O665" s="157"/>
      <c r="P665" s="143"/>
      <c r="Q665" s="143"/>
      <c r="R665" s="143"/>
      <c r="S665" s="143"/>
      <c r="T665" s="143"/>
      <c r="U665" s="143"/>
      <c r="V665" s="143"/>
      <c r="W665" s="143"/>
      <c r="X665" s="143"/>
      <c r="Y665" s="143"/>
      <c r="Z665" s="143"/>
      <c r="AA665" s="143"/>
      <c r="AB665" s="143"/>
      <c r="AC665" s="143"/>
      <c r="AD665" s="143"/>
      <c r="AE665" s="143"/>
      <c r="AF665" s="143"/>
      <c r="AG665" s="143"/>
      <c r="AH665" s="143"/>
      <c r="AI665" s="143"/>
      <c r="AJ665" s="143"/>
      <c r="AK665" s="143"/>
      <c r="AL665" s="143"/>
      <c r="AM665" s="143"/>
      <c r="AN665" s="143"/>
      <c r="AO665" s="143"/>
      <c r="AP665" s="143"/>
      <c r="AQ665" s="143"/>
      <c r="AR665" s="143"/>
      <c r="AS665" s="143"/>
      <c r="AT665" s="143"/>
      <c r="AU665" s="143"/>
      <c r="AV665" s="143"/>
      <c r="AW665" s="143"/>
      <c r="AX665" s="143"/>
      <c r="AY665" s="143"/>
      <c r="AZ665" s="143"/>
      <c r="BA665" s="143"/>
      <c r="BB665" s="143"/>
      <c r="BC665" s="143"/>
      <c r="BD665" s="143"/>
      <c r="BE665" s="143"/>
      <c r="BF665" s="143"/>
      <c r="BG665" s="143"/>
      <c r="BH665" s="143"/>
      <c r="BI665" s="143"/>
      <c r="BJ665" s="143"/>
      <c r="BK665" s="143"/>
      <c r="BL665" s="143"/>
      <c r="BM665" s="143"/>
      <c r="BN665" s="143"/>
      <c r="BO665" s="143"/>
      <c r="BP665" s="143"/>
      <c r="BQ665" s="143"/>
      <c r="BR665" s="143"/>
      <c r="BS665" s="143"/>
      <c r="BT665" s="143"/>
      <c r="BU665" s="143"/>
      <c r="BV665" s="143"/>
      <c r="BW665" s="143"/>
      <c r="BX665" s="143"/>
      <c r="BY665" s="143"/>
      <c r="BZ665" s="143"/>
      <c r="CA665" s="143"/>
      <c r="CB665" s="143"/>
      <c r="CC665" s="143"/>
      <c r="CD665" s="143"/>
      <c r="CE665" s="143"/>
      <c r="CF665" s="143"/>
      <c r="CG665" s="143"/>
      <c r="CH665" s="143"/>
      <c r="CI665" s="143"/>
      <c r="CJ665" s="143"/>
      <c r="CK665" s="143"/>
      <c r="CL665" s="143"/>
      <c r="CM665" s="143"/>
      <c r="CN665" s="143"/>
      <c r="CO665" s="143"/>
      <c r="CP665" s="143"/>
      <c r="CQ665" s="143"/>
      <c r="CR665" s="143"/>
      <c r="CS665" s="143"/>
      <c r="CT665" s="143"/>
      <c r="CU665" s="143"/>
      <c r="CV665" s="143"/>
      <c r="CW665" s="143"/>
      <c r="CX665" s="143"/>
      <c r="CY665" s="143"/>
      <c r="CZ665" s="143"/>
      <c r="DA665" s="143"/>
      <c r="DB665" s="143"/>
      <c r="DC665" s="143"/>
      <c r="DD665" s="143"/>
      <c r="DE665" s="143"/>
      <c r="DF665" s="143"/>
      <c r="DG665" s="143"/>
      <c r="DH665" s="143"/>
      <c r="DI665" s="143"/>
      <c r="DJ665" s="143"/>
      <c r="DK665" s="143"/>
      <c r="DL665" s="143"/>
      <c r="DM665" s="143"/>
      <c r="DN665" s="143"/>
      <c r="DO665" s="143"/>
      <c r="DP665" s="143"/>
      <c r="DQ665" s="143"/>
      <c r="DR665" s="143"/>
      <c r="DS665" s="143"/>
      <c r="DT665" s="143"/>
      <c r="DU665" s="143"/>
      <c r="DV665" s="143"/>
      <c r="DW665" s="143"/>
      <c r="DX665" s="143"/>
      <c r="DY665" s="143"/>
      <c r="DZ665" s="143"/>
      <c r="EA665" s="143"/>
      <c r="EB665" s="143"/>
      <c r="EC665" s="143"/>
      <c r="ED665" s="143"/>
      <c r="EE665" s="143"/>
      <c r="EF665" s="143"/>
      <c r="EG665" s="143"/>
      <c r="EH665" s="143"/>
      <c r="EI665" s="143"/>
      <c r="EJ665" s="143"/>
      <c r="EK665" s="143"/>
      <c r="EL665" s="143"/>
      <c r="EM665" s="143"/>
      <c r="EN665" s="143"/>
      <c r="EO665" s="143"/>
      <c r="EP665" s="143"/>
      <c r="EQ665" s="143"/>
      <c r="ER665" s="143"/>
      <c r="ES665" s="143"/>
      <c r="ET665" s="143"/>
      <c r="EU665" s="143"/>
      <c r="EV665" s="143"/>
      <c r="EW665" s="143"/>
      <c r="EX665" s="143"/>
      <c r="EY665" s="143"/>
      <c r="EZ665" s="143"/>
      <c r="FA665" s="143"/>
      <c r="FB665" s="143"/>
      <c r="FC665" s="143"/>
      <c r="FD665" s="143"/>
      <c r="FE665" s="143"/>
      <c r="FF665" s="143"/>
      <c r="FG665" s="143"/>
      <c r="FH665" s="143"/>
      <c r="FI665" s="143"/>
      <c r="FJ665" s="143"/>
      <c r="FK665" s="143"/>
      <c r="FL665" s="143"/>
      <c r="FM665" s="143"/>
      <c r="FN665" s="143"/>
      <c r="FO665" s="143"/>
      <c r="FP665" s="143"/>
      <c r="FQ665" s="143"/>
      <c r="FR665" s="143"/>
      <c r="FS665" s="143"/>
      <c r="FT665" s="143"/>
      <c r="FU665" s="143"/>
      <c r="FV665" s="143"/>
      <c r="FW665" s="143"/>
      <c r="FX665" s="143"/>
      <c r="FY665" s="143"/>
      <c r="FZ665" s="143"/>
      <c r="GA665" s="143"/>
      <c r="GB665" s="143"/>
      <c r="GC665" s="143"/>
      <c r="GD665" s="143"/>
      <c r="GE665" s="143"/>
      <c r="GF665" s="143"/>
      <c r="GG665" s="143"/>
      <c r="GH665" s="143"/>
      <c r="GI665" s="143"/>
      <c r="GJ665" s="143"/>
      <c r="GK665" s="143"/>
      <c r="GL665" s="143"/>
      <c r="GM665" s="143"/>
      <c r="GN665" s="143"/>
      <c r="GO665" s="143"/>
      <c r="GP665" s="143"/>
      <c r="GQ665" s="143"/>
      <c r="GR665" s="143"/>
      <c r="GS665" s="143"/>
      <c r="GT665" s="143"/>
      <c r="GU665" s="143"/>
      <c r="GV665" s="143"/>
      <c r="GW665" s="143"/>
      <c r="GX665" s="143"/>
      <c r="GY665" s="143"/>
      <c r="GZ665" s="143"/>
      <c r="HA665" s="143"/>
      <c r="HB665" s="143"/>
      <c r="HC665" s="143"/>
      <c r="HD665" s="143"/>
      <c r="HE665" s="143"/>
      <c r="HF665" s="143"/>
      <c r="HG665" s="143"/>
      <c r="HH665" s="143"/>
      <c r="HI665" s="143"/>
      <c r="HJ665" s="143"/>
      <c r="HK665" s="143"/>
      <c r="HL665" s="143"/>
      <c r="HM665" s="143"/>
      <c r="HN665" s="143"/>
      <c r="HO665" s="143"/>
      <c r="HP665" s="143"/>
      <c r="HQ665" s="143"/>
      <c r="HR665" s="143"/>
      <c r="HS665" s="143"/>
      <c r="HT665" s="143"/>
      <c r="HU665" s="143"/>
      <c r="HV665" s="143"/>
      <c r="HW665" s="143"/>
      <c r="HX665" s="143"/>
      <c r="HY665" s="143"/>
      <c r="HZ665" s="143"/>
      <c r="IA665" s="143"/>
      <c r="IB665" s="143"/>
      <c r="IC665" s="143"/>
      <c r="ID665" s="143"/>
      <c r="IE665" s="143"/>
      <c r="IF665" s="143"/>
      <c r="IG665" s="143"/>
      <c r="IH665" s="143"/>
      <c r="II665" s="143"/>
      <c r="IJ665" s="143"/>
      <c r="IK665" s="143"/>
      <c r="IL665" s="143"/>
      <c r="IM665" s="143"/>
      <c r="IN665" s="143"/>
      <c r="IO665" s="143"/>
      <c r="IP665" s="143"/>
      <c r="IQ665" s="143"/>
      <c r="IR665" s="143"/>
      <c r="IS665" s="143"/>
      <c r="IT665" s="143"/>
      <c r="IU665" s="143"/>
      <c r="IV665" s="143"/>
    </row>
    <row r="666" spans="1:256" s="144" customFormat="1" ht="15.6" x14ac:dyDescent="0.25">
      <c r="A666" s="301" t="s">
        <v>1326</v>
      </c>
      <c r="B666" s="302"/>
      <c r="C666" s="302"/>
      <c r="D666" s="302"/>
      <c r="E666" s="302"/>
      <c r="F666" s="302"/>
      <c r="G666" s="302"/>
      <c r="H666" s="302"/>
      <c r="I666" s="302"/>
      <c r="J666" s="302"/>
      <c r="K666" s="302"/>
      <c r="L666" s="302"/>
      <c r="M666" s="302"/>
      <c r="N666" s="302"/>
      <c r="O666" s="303"/>
      <c r="P666" s="143"/>
      <c r="Q666" s="143"/>
      <c r="R666" s="143"/>
      <c r="S666" s="143"/>
      <c r="T666" s="143"/>
      <c r="U666" s="143"/>
      <c r="V666" s="143"/>
      <c r="W666" s="143"/>
      <c r="X666" s="143"/>
      <c r="Y666" s="143"/>
      <c r="Z666" s="143"/>
      <c r="AA666" s="143"/>
      <c r="AB666" s="143"/>
      <c r="AC666" s="143"/>
      <c r="AD666" s="143"/>
      <c r="AE666" s="143"/>
      <c r="AF666" s="143"/>
      <c r="AG666" s="143"/>
      <c r="AH666" s="143"/>
      <c r="AI666" s="143"/>
      <c r="AJ666" s="143"/>
      <c r="AK666" s="143"/>
      <c r="AL666" s="143"/>
      <c r="AM666" s="143"/>
      <c r="AN666" s="143"/>
      <c r="AO666" s="143"/>
      <c r="AP666" s="143"/>
      <c r="AQ666" s="143"/>
      <c r="AR666" s="143"/>
      <c r="AS666" s="143"/>
      <c r="AT666" s="143"/>
      <c r="AU666" s="143"/>
      <c r="AV666" s="143"/>
      <c r="AW666" s="143"/>
      <c r="AX666" s="143"/>
      <c r="AY666" s="143"/>
      <c r="AZ666" s="143"/>
      <c r="BA666" s="143"/>
      <c r="BB666" s="143"/>
      <c r="BC666" s="143"/>
      <c r="BD666" s="143"/>
      <c r="BE666" s="143"/>
      <c r="BF666" s="143"/>
      <c r="BG666" s="143"/>
      <c r="BH666" s="143"/>
      <c r="BI666" s="143"/>
      <c r="BJ666" s="143"/>
      <c r="BK666" s="143"/>
      <c r="BL666" s="143"/>
      <c r="BM666" s="143"/>
      <c r="BN666" s="143"/>
      <c r="BO666" s="143"/>
      <c r="BP666" s="143"/>
      <c r="BQ666" s="143"/>
      <c r="BR666" s="143"/>
      <c r="BS666" s="143"/>
      <c r="BT666" s="143"/>
      <c r="BU666" s="143"/>
      <c r="BV666" s="143"/>
      <c r="BW666" s="143"/>
      <c r="BX666" s="143"/>
      <c r="BY666" s="143"/>
      <c r="BZ666" s="143"/>
      <c r="CA666" s="143"/>
      <c r="CB666" s="143"/>
      <c r="CC666" s="143"/>
      <c r="CD666" s="143"/>
      <c r="CE666" s="143"/>
      <c r="CF666" s="143"/>
      <c r="CG666" s="143"/>
      <c r="CH666" s="143"/>
      <c r="CI666" s="143"/>
      <c r="CJ666" s="143"/>
      <c r="CK666" s="143"/>
      <c r="CL666" s="143"/>
      <c r="CM666" s="143"/>
      <c r="CN666" s="143"/>
      <c r="CO666" s="143"/>
      <c r="CP666" s="143"/>
      <c r="CQ666" s="143"/>
      <c r="CR666" s="143"/>
      <c r="CS666" s="143"/>
      <c r="CT666" s="143"/>
      <c r="CU666" s="143"/>
      <c r="CV666" s="143"/>
      <c r="CW666" s="143"/>
      <c r="CX666" s="143"/>
      <c r="CY666" s="143"/>
      <c r="CZ666" s="143"/>
      <c r="DA666" s="143"/>
      <c r="DB666" s="143"/>
      <c r="DC666" s="143"/>
      <c r="DD666" s="143"/>
      <c r="DE666" s="143"/>
      <c r="DF666" s="143"/>
      <c r="DG666" s="143"/>
      <c r="DH666" s="143"/>
      <c r="DI666" s="143"/>
      <c r="DJ666" s="143"/>
      <c r="DK666" s="143"/>
      <c r="DL666" s="143"/>
      <c r="DM666" s="143"/>
      <c r="DN666" s="143"/>
      <c r="DO666" s="143"/>
      <c r="DP666" s="143"/>
      <c r="DQ666" s="143"/>
      <c r="DR666" s="143"/>
      <c r="DS666" s="143"/>
      <c r="DT666" s="143"/>
      <c r="DU666" s="143"/>
      <c r="DV666" s="143"/>
      <c r="DW666" s="143"/>
      <c r="DX666" s="143"/>
      <c r="DY666" s="143"/>
      <c r="DZ666" s="143"/>
      <c r="EA666" s="143"/>
      <c r="EB666" s="143"/>
      <c r="EC666" s="143"/>
      <c r="ED666" s="143"/>
      <c r="EE666" s="143"/>
      <c r="EF666" s="143"/>
      <c r="EG666" s="143"/>
      <c r="EH666" s="143"/>
      <c r="EI666" s="143"/>
      <c r="EJ666" s="143"/>
      <c r="EK666" s="143"/>
      <c r="EL666" s="143"/>
      <c r="EM666" s="143"/>
      <c r="EN666" s="143"/>
      <c r="EO666" s="143"/>
      <c r="EP666" s="143"/>
      <c r="EQ666" s="143"/>
      <c r="ER666" s="143"/>
      <c r="ES666" s="143"/>
      <c r="ET666" s="143"/>
      <c r="EU666" s="143"/>
      <c r="EV666" s="143"/>
      <c r="EW666" s="143"/>
      <c r="EX666" s="143"/>
      <c r="EY666" s="143"/>
      <c r="EZ666" s="143"/>
      <c r="FA666" s="143"/>
      <c r="FB666" s="143"/>
      <c r="FC666" s="143"/>
      <c r="FD666" s="143"/>
      <c r="FE666" s="143"/>
      <c r="FF666" s="143"/>
      <c r="FG666" s="143"/>
      <c r="FH666" s="143"/>
      <c r="FI666" s="143"/>
      <c r="FJ666" s="143"/>
      <c r="FK666" s="143"/>
      <c r="FL666" s="143"/>
      <c r="FM666" s="143"/>
      <c r="FN666" s="143"/>
      <c r="FO666" s="143"/>
      <c r="FP666" s="143"/>
      <c r="FQ666" s="143"/>
      <c r="FR666" s="143"/>
      <c r="FS666" s="143"/>
      <c r="FT666" s="143"/>
      <c r="FU666" s="143"/>
      <c r="FV666" s="143"/>
      <c r="FW666" s="143"/>
      <c r="FX666" s="143"/>
      <c r="FY666" s="143"/>
      <c r="FZ666" s="143"/>
      <c r="GA666" s="143"/>
      <c r="GB666" s="143"/>
      <c r="GC666" s="143"/>
      <c r="GD666" s="143"/>
      <c r="GE666" s="143"/>
      <c r="GF666" s="143"/>
      <c r="GG666" s="143"/>
      <c r="GH666" s="143"/>
      <c r="GI666" s="143"/>
      <c r="GJ666" s="143"/>
      <c r="GK666" s="143"/>
      <c r="GL666" s="143"/>
      <c r="GM666" s="143"/>
      <c r="GN666" s="143"/>
      <c r="GO666" s="143"/>
      <c r="GP666" s="143"/>
      <c r="GQ666" s="143"/>
      <c r="GR666" s="143"/>
      <c r="GS666" s="143"/>
      <c r="GT666" s="143"/>
      <c r="GU666" s="143"/>
      <c r="GV666" s="143"/>
      <c r="GW666" s="143"/>
      <c r="GX666" s="143"/>
      <c r="GY666" s="143"/>
      <c r="GZ666" s="143"/>
      <c r="HA666" s="143"/>
      <c r="HB666" s="143"/>
      <c r="HC666" s="143"/>
      <c r="HD666" s="143"/>
      <c r="HE666" s="143"/>
      <c r="HF666" s="143"/>
      <c r="HG666" s="143"/>
      <c r="HH666" s="143"/>
      <c r="HI666" s="143"/>
      <c r="HJ666" s="143"/>
      <c r="HK666" s="143"/>
      <c r="HL666" s="143"/>
      <c r="HM666" s="143"/>
      <c r="HN666" s="143"/>
      <c r="HO666" s="143"/>
      <c r="HP666" s="143"/>
      <c r="HQ666" s="143"/>
      <c r="HR666" s="143"/>
      <c r="HS666" s="143"/>
      <c r="HT666" s="143"/>
      <c r="HU666" s="143"/>
      <c r="HV666" s="143"/>
      <c r="HW666" s="143"/>
      <c r="HX666" s="143"/>
      <c r="HY666" s="143"/>
      <c r="HZ666" s="143"/>
      <c r="IA666" s="143"/>
      <c r="IB666" s="143"/>
      <c r="IC666" s="143"/>
      <c r="ID666" s="143"/>
      <c r="IE666" s="143"/>
      <c r="IF666" s="143"/>
      <c r="IG666" s="143"/>
      <c r="IH666" s="143"/>
      <c r="II666" s="143"/>
      <c r="IJ666" s="143"/>
      <c r="IK666" s="143"/>
      <c r="IL666" s="143"/>
      <c r="IM666" s="143"/>
      <c r="IN666" s="143"/>
      <c r="IO666" s="143"/>
      <c r="IP666" s="143"/>
      <c r="IQ666" s="143"/>
      <c r="IR666" s="143"/>
      <c r="IS666" s="143"/>
      <c r="IT666" s="143"/>
      <c r="IU666" s="143"/>
      <c r="IV666" s="143"/>
    </row>
    <row r="667" spans="1:256" s="144" customFormat="1" ht="14.4" customHeight="1" x14ac:dyDescent="0.25">
      <c r="A667" s="147">
        <v>49000</v>
      </c>
      <c r="B667" s="146" t="s">
        <v>1327</v>
      </c>
      <c r="C667" s="146" t="s">
        <v>32</v>
      </c>
      <c r="D667" s="148">
        <v>49340</v>
      </c>
      <c r="E667" s="170" t="s">
        <v>114</v>
      </c>
      <c r="F667" s="156">
        <f>'2018-2019 Form'!F699</f>
        <v>0</v>
      </c>
      <c r="G667" s="156">
        <f>F667</f>
        <v>0</v>
      </c>
      <c r="H667" s="156"/>
      <c r="I667" s="156"/>
      <c r="J667" s="173"/>
      <c r="K667" s="156">
        <f>F667</f>
        <v>0</v>
      </c>
      <c r="L667" s="173"/>
      <c r="M667" s="173"/>
      <c r="N667" s="173"/>
      <c r="O667" s="157"/>
      <c r="P667" s="143"/>
      <c r="Q667" s="143"/>
      <c r="R667" s="143"/>
      <c r="S667" s="143"/>
      <c r="T667" s="143"/>
      <c r="U667" s="143"/>
      <c r="V667" s="143"/>
      <c r="W667" s="143"/>
      <c r="X667" s="143"/>
      <c r="Y667" s="143"/>
      <c r="Z667" s="143"/>
      <c r="AA667" s="143"/>
      <c r="AB667" s="143"/>
      <c r="AC667" s="143"/>
      <c r="AD667" s="143"/>
      <c r="AE667" s="143"/>
      <c r="AF667" s="143"/>
      <c r="AG667" s="143"/>
      <c r="AH667" s="143"/>
      <c r="AI667" s="143"/>
      <c r="AJ667" s="143"/>
      <c r="AK667" s="143"/>
      <c r="AL667" s="143"/>
      <c r="AM667" s="143"/>
      <c r="AN667" s="143"/>
      <c r="AO667" s="143"/>
      <c r="AP667" s="143"/>
      <c r="AQ667" s="143"/>
      <c r="AR667" s="143"/>
      <c r="AS667" s="143"/>
      <c r="AT667" s="143"/>
      <c r="AU667" s="143"/>
      <c r="AV667" s="143"/>
      <c r="AW667" s="143"/>
      <c r="AX667" s="143"/>
      <c r="AY667" s="143"/>
      <c r="AZ667" s="143"/>
      <c r="BA667" s="143"/>
      <c r="BB667" s="143"/>
      <c r="BC667" s="143"/>
      <c r="BD667" s="143"/>
      <c r="BE667" s="143"/>
      <c r="BF667" s="143"/>
      <c r="BG667" s="143"/>
      <c r="BH667" s="143"/>
      <c r="BI667" s="143"/>
      <c r="BJ667" s="143"/>
      <c r="BK667" s="143"/>
      <c r="BL667" s="143"/>
      <c r="BM667" s="143"/>
      <c r="BN667" s="143"/>
      <c r="BO667" s="143"/>
      <c r="BP667" s="143"/>
      <c r="BQ667" s="143"/>
      <c r="BR667" s="143"/>
      <c r="BS667" s="143"/>
      <c r="BT667" s="143"/>
      <c r="BU667" s="143"/>
      <c r="BV667" s="143"/>
      <c r="BW667" s="143"/>
      <c r="BX667" s="143"/>
      <c r="BY667" s="143"/>
      <c r="BZ667" s="143"/>
      <c r="CA667" s="143"/>
      <c r="CB667" s="143"/>
      <c r="CC667" s="143"/>
      <c r="CD667" s="143"/>
      <c r="CE667" s="143"/>
      <c r="CF667" s="143"/>
      <c r="CG667" s="143"/>
      <c r="CH667" s="143"/>
      <c r="CI667" s="143"/>
      <c r="CJ667" s="143"/>
      <c r="CK667" s="143"/>
      <c r="CL667" s="143"/>
      <c r="CM667" s="143"/>
      <c r="CN667" s="143"/>
      <c r="CO667" s="143"/>
      <c r="CP667" s="143"/>
      <c r="CQ667" s="143"/>
      <c r="CR667" s="143"/>
      <c r="CS667" s="143"/>
      <c r="CT667" s="143"/>
      <c r="CU667" s="143"/>
      <c r="CV667" s="143"/>
      <c r="CW667" s="143"/>
      <c r="CX667" s="143"/>
      <c r="CY667" s="143"/>
      <c r="CZ667" s="143"/>
      <c r="DA667" s="143"/>
      <c r="DB667" s="143"/>
      <c r="DC667" s="143"/>
      <c r="DD667" s="143"/>
      <c r="DE667" s="143"/>
      <c r="DF667" s="143"/>
      <c r="DG667" s="143"/>
      <c r="DH667" s="143"/>
      <c r="DI667" s="143"/>
      <c r="DJ667" s="143"/>
      <c r="DK667" s="143"/>
      <c r="DL667" s="143"/>
      <c r="DM667" s="143"/>
      <c r="DN667" s="143"/>
      <c r="DO667" s="143"/>
      <c r="DP667" s="143"/>
      <c r="DQ667" s="143"/>
      <c r="DR667" s="143"/>
      <c r="DS667" s="143"/>
      <c r="DT667" s="143"/>
      <c r="DU667" s="143"/>
      <c r="DV667" s="143"/>
      <c r="DW667" s="143"/>
      <c r="DX667" s="143"/>
      <c r="DY667" s="143"/>
      <c r="DZ667" s="143"/>
      <c r="EA667" s="143"/>
      <c r="EB667" s="143"/>
      <c r="EC667" s="143"/>
      <c r="ED667" s="143"/>
      <c r="EE667" s="143"/>
      <c r="EF667" s="143"/>
      <c r="EG667" s="143"/>
      <c r="EH667" s="143"/>
      <c r="EI667" s="143"/>
      <c r="EJ667" s="143"/>
      <c r="EK667" s="143"/>
      <c r="EL667" s="143"/>
      <c r="EM667" s="143"/>
      <c r="EN667" s="143"/>
      <c r="EO667" s="143"/>
      <c r="EP667" s="143"/>
      <c r="EQ667" s="143"/>
      <c r="ER667" s="143"/>
      <c r="ES667" s="143"/>
      <c r="ET667" s="143"/>
      <c r="EU667" s="143"/>
      <c r="EV667" s="143"/>
      <c r="EW667" s="143"/>
      <c r="EX667" s="143"/>
      <c r="EY667" s="143"/>
      <c r="EZ667" s="143"/>
      <c r="FA667" s="143"/>
      <c r="FB667" s="143"/>
      <c r="FC667" s="143"/>
      <c r="FD667" s="143"/>
      <c r="FE667" s="143"/>
      <c r="FF667" s="143"/>
      <c r="FG667" s="143"/>
      <c r="FH667" s="143"/>
      <c r="FI667" s="143"/>
      <c r="FJ667" s="143"/>
      <c r="FK667" s="143"/>
      <c r="FL667" s="143"/>
      <c r="FM667" s="143"/>
      <c r="FN667" s="143"/>
      <c r="FO667" s="143"/>
      <c r="FP667" s="143"/>
      <c r="FQ667" s="143"/>
      <c r="FR667" s="143"/>
      <c r="FS667" s="143"/>
      <c r="FT667" s="143"/>
      <c r="FU667" s="143"/>
      <c r="FV667" s="143"/>
      <c r="FW667" s="143"/>
      <c r="FX667" s="143"/>
      <c r="FY667" s="143"/>
      <c r="FZ667" s="143"/>
      <c r="GA667" s="143"/>
      <c r="GB667" s="143"/>
      <c r="GC667" s="143"/>
      <c r="GD667" s="143"/>
      <c r="GE667" s="143"/>
      <c r="GF667" s="143"/>
      <c r="GG667" s="143"/>
      <c r="GH667" s="143"/>
      <c r="GI667" s="143"/>
      <c r="GJ667" s="143"/>
      <c r="GK667" s="143"/>
      <c r="GL667" s="143"/>
      <c r="GM667" s="143"/>
      <c r="GN667" s="143"/>
      <c r="GO667" s="143"/>
      <c r="GP667" s="143"/>
      <c r="GQ667" s="143"/>
      <c r="GR667" s="143"/>
      <c r="GS667" s="143"/>
      <c r="GT667" s="143"/>
      <c r="GU667" s="143"/>
      <c r="GV667" s="143"/>
      <c r="GW667" s="143"/>
      <c r="GX667" s="143"/>
      <c r="GY667" s="143"/>
      <c r="GZ667" s="143"/>
      <c r="HA667" s="143"/>
      <c r="HB667" s="143"/>
      <c r="HC667" s="143"/>
      <c r="HD667" s="143"/>
      <c r="HE667" s="143"/>
      <c r="HF667" s="143"/>
      <c r="HG667" s="143"/>
      <c r="HH667" s="143"/>
      <c r="HI667" s="143"/>
      <c r="HJ667" s="143"/>
      <c r="HK667" s="143"/>
      <c r="HL667" s="143"/>
      <c r="HM667" s="143"/>
      <c r="HN667" s="143"/>
      <c r="HO667" s="143"/>
      <c r="HP667" s="143"/>
      <c r="HQ667" s="143"/>
      <c r="HR667" s="143"/>
      <c r="HS667" s="143"/>
      <c r="HT667" s="143"/>
      <c r="HU667" s="143"/>
      <c r="HV667" s="143"/>
      <c r="HW667" s="143"/>
      <c r="HX667" s="143"/>
      <c r="HY667" s="143"/>
      <c r="HZ667" s="143"/>
      <c r="IA667" s="143"/>
      <c r="IB667" s="143"/>
      <c r="IC667" s="143"/>
      <c r="ID667" s="143"/>
      <c r="IE667" s="143"/>
      <c r="IF667" s="143"/>
      <c r="IG667" s="143"/>
      <c r="IH667" s="143"/>
      <c r="II667" s="143"/>
      <c r="IJ667" s="143"/>
      <c r="IK667" s="143"/>
      <c r="IL667" s="143"/>
      <c r="IM667" s="143"/>
      <c r="IN667" s="143"/>
      <c r="IO667" s="143"/>
      <c r="IP667" s="143"/>
      <c r="IQ667" s="143"/>
      <c r="IR667" s="143"/>
      <c r="IS667" s="143"/>
      <c r="IT667" s="143"/>
      <c r="IU667" s="143"/>
      <c r="IV667" s="143"/>
    </row>
    <row r="668" spans="1:256" s="144" customFormat="1" ht="15.6" x14ac:dyDescent="0.25">
      <c r="A668" s="147">
        <v>49025</v>
      </c>
      <c r="B668" s="146" t="s">
        <v>1327</v>
      </c>
      <c r="C668" s="146" t="s">
        <v>320</v>
      </c>
      <c r="D668" s="148">
        <v>49340</v>
      </c>
      <c r="E668" s="170" t="s">
        <v>512</v>
      </c>
      <c r="F668" s="156">
        <f>'2018-2019 Form'!F700</f>
        <v>0</v>
      </c>
      <c r="G668" s="156">
        <f t="shared" ref="G668:G692" si="68">F668</f>
        <v>0</v>
      </c>
      <c r="H668" s="156"/>
      <c r="I668" s="156"/>
      <c r="J668" s="173"/>
      <c r="K668" s="156">
        <f>F668</f>
        <v>0</v>
      </c>
      <c r="L668" s="173"/>
      <c r="M668" s="173"/>
      <c r="N668" s="173"/>
      <c r="O668" s="157"/>
      <c r="P668" s="143"/>
      <c r="Q668" s="143"/>
      <c r="R668" s="143"/>
      <c r="S668" s="143"/>
      <c r="T668" s="143"/>
      <c r="U668" s="143"/>
      <c r="V668" s="143"/>
      <c r="W668" s="143"/>
      <c r="X668" s="143"/>
      <c r="Y668" s="143"/>
      <c r="Z668" s="143"/>
      <c r="AA668" s="143"/>
      <c r="AB668" s="143"/>
      <c r="AC668" s="143"/>
      <c r="AD668" s="143"/>
      <c r="AE668" s="143"/>
      <c r="AF668" s="143"/>
      <c r="AG668" s="143"/>
      <c r="AH668" s="143"/>
      <c r="AI668" s="143"/>
      <c r="AJ668" s="143"/>
      <c r="AK668" s="143"/>
      <c r="AL668" s="143"/>
      <c r="AM668" s="143"/>
      <c r="AN668" s="143"/>
      <c r="AO668" s="143"/>
      <c r="AP668" s="143"/>
      <c r="AQ668" s="143"/>
      <c r="AR668" s="143"/>
      <c r="AS668" s="143"/>
      <c r="AT668" s="143"/>
      <c r="AU668" s="143"/>
      <c r="AV668" s="143"/>
      <c r="AW668" s="143"/>
      <c r="AX668" s="143"/>
      <c r="AY668" s="143"/>
      <c r="AZ668" s="143"/>
      <c r="BA668" s="143"/>
      <c r="BB668" s="143"/>
      <c r="BC668" s="143"/>
      <c r="BD668" s="143"/>
      <c r="BE668" s="143"/>
      <c r="BF668" s="143"/>
      <c r="BG668" s="143"/>
      <c r="BH668" s="143"/>
      <c r="BI668" s="143"/>
      <c r="BJ668" s="143"/>
      <c r="BK668" s="143"/>
      <c r="BL668" s="143"/>
      <c r="BM668" s="143"/>
      <c r="BN668" s="143"/>
      <c r="BO668" s="143"/>
      <c r="BP668" s="143"/>
      <c r="BQ668" s="143"/>
      <c r="BR668" s="143"/>
      <c r="BS668" s="143"/>
      <c r="BT668" s="143"/>
      <c r="BU668" s="143"/>
      <c r="BV668" s="143"/>
      <c r="BW668" s="143"/>
      <c r="BX668" s="143"/>
      <c r="BY668" s="143"/>
      <c r="BZ668" s="143"/>
      <c r="CA668" s="143"/>
      <c r="CB668" s="143"/>
      <c r="CC668" s="143"/>
      <c r="CD668" s="143"/>
      <c r="CE668" s="143"/>
      <c r="CF668" s="143"/>
      <c r="CG668" s="143"/>
      <c r="CH668" s="143"/>
      <c r="CI668" s="143"/>
      <c r="CJ668" s="143"/>
      <c r="CK668" s="143"/>
      <c r="CL668" s="143"/>
      <c r="CM668" s="143"/>
      <c r="CN668" s="143"/>
      <c r="CO668" s="143"/>
      <c r="CP668" s="143"/>
      <c r="CQ668" s="143"/>
      <c r="CR668" s="143"/>
      <c r="CS668" s="143"/>
      <c r="CT668" s="143"/>
      <c r="CU668" s="143"/>
      <c r="CV668" s="143"/>
      <c r="CW668" s="143"/>
      <c r="CX668" s="143"/>
      <c r="CY668" s="143"/>
      <c r="CZ668" s="143"/>
      <c r="DA668" s="143"/>
      <c r="DB668" s="143"/>
      <c r="DC668" s="143"/>
      <c r="DD668" s="143"/>
      <c r="DE668" s="143"/>
      <c r="DF668" s="143"/>
      <c r="DG668" s="143"/>
      <c r="DH668" s="143"/>
      <c r="DI668" s="143"/>
      <c r="DJ668" s="143"/>
      <c r="DK668" s="143"/>
      <c r="DL668" s="143"/>
      <c r="DM668" s="143"/>
      <c r="DN668" s="143"/>
      <c r="DO668" s="143"/>
      <c r="DP668" s="143"/>
      <c r="DQ668" s="143"/>
      <c r="DR668" s="143"/>
      <c r="DS668" s="143"/>
      <c r="DT668" s="143"/>
      <c r="DU668" s="143"/>
      <c r="DV668" s="143"/>
      <c r="DW668" s="143"/>
      <c r="DX668" s="143"/>
      <c r="DY668" s="143"/>
      <c r="DZ668" s="143"/>
      <c r="EA668" s="143"/>
      <c r="EB668" s="143"/>
      <c r="EC668" s="143"/>
      <c r="ED668" s="143"/>
      <c r="EE668" s="143"/>
      <c r="EF668" s="143"/>
      <c r="EG668" s="143"/>
      <c r="EH668" s="143"/>
      <c r="EI668" s="143"/>
      <c r="EJ668" s="143"/>
      <c r="EK668" s="143"/>
      <c r="EL668" s="143"/>
      <c r="EM668" s="143"/>
      <c r="EN668" s="143"/>
      <c r="EO668" s="143"/>
      <c r="EP668" s="143"/>
      <c r="EQ668" s="143"/>
      <c r="ER668" s="143"/>
      <c r="ES668" s="143"/>
      <c r="ET668" s="143"/>
      <c r="EU668" s="143"/>
      <c r="EV668" s="143"/>
      <c r="EW668" s="143"/>
      <c r="EX668" s="143"/>
      <c r="EY668" s="143"/>
      <c r="EZ668" s="143"/>
      <c r="FA668" s="143"/>
      <c r="FB668" s="143"/>
      <c r="FC668" s="143"/>
      <c r="FD668" s="143"/>
      <c r="FE668" s="143"/>
      <c r="FF668" s="143"/>
      <c r="FG668" s="143"/>
      <c r="FH668" s="143"/>
      <c r="FI668" s="143"/>
      <c r="FJ668" s="143"/>
      <c r="FK668" s="143"/>
      <c r="FL668" s="143"/>
      <c r="FM668" s="143"/>
      <c r="FN668" s="143"/>
      <c r="FO668" s="143"/>
      <c r="FP668" s="143"/>
      <c r="FQ668" s="143"/>
      <c r="FR668" s="143"/>
      <c r="FS668" s="143"/>
      <c r="FT668" s="143"/>
      <c r="FU668" s="143"/>
      <c r="FV668" s="143"/>
      <c r="FW668" s="143"/>
      <c r="FX668" s="143"/>
      <c r="FY668" s="143"/>
      <c r="FZ668" s="143"/>
      <c r="GA668" s="143"/>
      <c r="GB668" s="143"/>
      <c r="GC668" s="143"/>
      <c r="GD668" s="143"/>
      <c r="GE668" s="143"/>
      <c r="GF668" s="143"/>
      <c r="GG668" s="143"/>
      <c r="GH668" s="143"/>
      <c r="GI668" s="143"/>
      <c r="GJ668" s="143"/>
      <c r="GK668" s="143"/>
      <c r="GL668" s="143"/>
      <c r="GM668" s="143"/>
      <c r="GN668" s="143"/>
      <c r="GO668" s="143"/>
      <c r="GP668" s="143"/>
      <c r="GQ668" s="143"/>
      <c r="GR668" s="143"/>
      <c r="GS668" s="143"/>
      <c r="GT668" s="143"/>
      <c r="GU668" s="143"/>
      <c r="GV668" s="143"/>
      <c r="GW668" s="143"/>
      <c r="GX668" s="143"/>
      <c r="GY668" s="143"/>
      <c r="GZ668" s="143"/>
      <c r="HA668" s="143"/>
      <c r="HB668" s="143"/>
      <c r="HC668" s="143"/>
      <c r="HD668" s="143"/>
      <c r="HE668" s="143"/>
      <c r="HF668" s="143"/>
      <c r="HG668" s="143"/>
      <c r="HH668" s="143"/>
      <c r="HI668" s="143"/>
      <c r="HJ668" s="143"/>
      <c r="HK668" s="143"/>
      <c r="HL668" s="143"/>
      <c r="HM668" s="143"/>
      <c r="HN668" s="143"/>
      <c r="HO668" s="143"/>
      <c r="HP668" s="143"/>
      <c r="HQ668" s="143"/>
      <c r="HR668" s="143"/>
      <c r="HS668" s="143"/>
      <c r="HT668" s="143"/>
      <c r="HU668" s="143"/>
      <c r="HV668" s="143"/>
      <c r="HW668" s="143"/>
      <c r="HX668" s="143"/>
      <c r="HY668" s="143"/>
      <c r="HZ668" s="143"/>
      <c r="IA668" s="143"/>
      <c r="IB668" s="143"/>
      <c r="IC668" s="143"/>
      <c r="ID668" s="143"/>
      <c r="IE668" s="143"/>
      <c r="IF668" s="143"/>
      <c r="IG668" s="143"/>
      <c r="IH668" s="143"/>
      <c r="II668" s="143"/>
      <c r="IJ668" s="143"/>
      <c r="IK668" s="143"/>
      <c r="IL668" s="143"/>
      <c r="IM668" s="143"/>
      <c r="IN668" s="143"/>
      <c r="IO668" s="143"/>
      <c r="IP668" s="143"/>
      <c r="IQ668" s="143"/>
      <c r="IR668" s="143"/>
      <c r="IS668" s="143"/>
      <c r="IT668" s="143"/>
      <c r="IU668" s="143"/>
      <c r="IV668" s="143"/>
    </row>
    <row r="669" spans="1:256" s="144" customFormat="1" ht="15.6" x14ac:dyDescent="0.25">
      <c r="A669" s="149">
        <v>49030</v>
      </c>
      <c r="B669" s="146" t="s">
        <v>1327</v>
      </c>
      <c r="C669" s="146" t="s">
        <v>143</v>
      </c>
      <c r="D669" s="148">
        <v>49340</v>
      </c>
      <c r="E669" s="170" t="s">
        <v>513</v>
      </c>
      <c r="F669" s="156">
        <f>'2018-2019 Form'!F701</f>
        <v>0</v>
      </c>
      <c r="G669" s="156">
        <f t="shared" si="68"/>
        <v>0</v>
      </c>
      <c r="H669" s="156"/>
      <c r="I669" s="156"/>
      <c r="J669" s="173"/>
      <c r="K669" s="156">
        <f>F669</f>
        <v>0</v>
      </c>
      <c r="L669" s="173"/>
      <c r="M669" s="173"/>
      <c r="N669" s="173"/>
      <c r="O669" s="157"/>
      <c r="P669" s="143"/>
      <c r="Q669" s="143"/>
      <c r="R669" s="143"/>
      <c r="S669" s="143"/>
      <c r="T669" s="143"/>
      <c r="U669" s="143"/>
      <c r="V669" s="143"/>
      <c r="W669" s="143"/>
      <c r="X669" s="143"/>
      <c r="Y669" s="143"/>
      <c r="Z669" s="143"/>
      <c r="AA669" s="143"/>
      <c r="AB669" s="143"/>
      <c r="AC669" s="143"/>
      <c r="AD669" s="143"/>
      <c r="AE669" s="143"/>
      <c r="AF669" s="143"/>
      <c r="AG669" s="143"/>
      <c r="AH669" s="143"/>
      <c r="AI669" s="143"/>
      <c r="AJ669" s="143"/>
      <c r="AK669" s="143"/>
      <c r="AL669" s="143"/>
      <c r="AM669" s="143"/>
      <c r="AN669" s="143"/>
      <c r="AO669" s="143"/>
      <c r="AP669" s="143"/>
      <c r="AQ669" s="143"/>
      <c r="AR669" s="143"/>
      <c r="AS669" s="143"/>
      <c r="AT669" s="143"/>
      <c r="AU669" s="143"/>
      <c r="AV669" s="143"/>
      <c r="AW669" s="143"/>
      <c r="AX669" s="143"/>
      <c r="AY669" s="143"/>
      <c r="AZ669" s="143"/>
      <c r="BA669" s="143"/>
      <c r="BB669" s="143"/>
      <c r="BC669" s="143"/>
      <c r="BD669" s="143"/>
      <c r="BE669" s="143"/>
      <c r="BF669" s="143"/>
      <c r="BG669" s="143"/>
      <c r="BH669" s="143"/>
      <c r="BI669" s="143"/>
      <c r="BJ669" s="143"/>
      <c r="BK669" s="143"/>
      <c r="BL669" s="143"/>
      <c r="BM669" s="143"/>
      <c r="BN669" s="143"/>
      <c r="BO669" s="143"/>
      <c r="BP669" s="143"/>
      <c r="BQ669" s="143"/>
      <c r="BR669" s="143"/>
      <c r="BS669" s="143"/>
      <c r="BT669" s="143"/>
      <c r="BU669" s="143"/>
      <c r="BV669" s="143"/>
      <c r="BW669" s="143"/>
      <c r="BX669" s="143"/>
      <c r="BY669" s="143"/>
      <c r="BZ669" s="143"/>
      <c r="CA669" s="143"/>
      <c r="CB669" s="143"/>
      <c r="CC669" s="143"/>
      <c r="CD669" s="143"/>
      <c r="CE669" s="143"/>
      <c r="CF669" s="143"/>
      <c r="CG669" s="143"/>
      <c r="CH669" s="143"/>
      <c r="CI669" s="143"/>
      <c r="CJ669" s="143"/>
      <c r="CK669" s="143"/>
      <c r="CL669" s="143"/>
      <c r="CM669" s="143"/>
      <c r="CN669" s="143"/>
      <c r="CO669" s="143"/>
      <c r="CP669" s="143"/>
      <c r="CQ669" s="143"/>
      <c r="CR669" s="143"/>
      <c r="CS669" s="143"/>
      <c r="CT669" s="143"/>
      <c r="CU669" s="143"/>
      <c r="CV669" s="143"/>
      <c r="CW669" s="143"/>
      <c r="CX669" s="143"/>
      <c r="CY669" s="143"/>
      <c r="CZ669" s="143"/>
      <c r="DA669" s="143"/>
      <c r="DB669" s="143"/>
      <c r="DC669" s="143"/>
      <c r="DD669" s="143"/>
      <c r="DE669" s="143"/>
      <c r="DF669" s="143"/>
      <c r="DG669" s="143"/>
      <c r="DH669" s="143"/>
      <c r="DI669" s="143"/>
      <c r="DJ669" s="143"/>
      <c r="DK669" s="143"/>
      <c r="DL669" s="143"/>
      <c r="DM669" s="143"/>
      <c r="DN669" s="143"/>
      <c r="DO669" s="143"/>
      <c r="DP669" s="143"/>
      <c r="DQ669" s="143"/>
      <c r="DR669" s="143"/>
      <c r="DS669" s="143"/>
      <c r="DT669" s="143"/>
      <c r="DU669" s="143"/>
      <c r="DV669" s="143"/>
      <c r="DW669" s="143"/>
      <c r="DX669" s="143"/>
      <c r="DY669" s="143"/>
      <c r="DZ669" s="143"/>
      <c r="EA669" s="143"/>
      <c r="EB669" s="143"/>
      <c r="EC669" s="143"/>
      <c r="ED669" s="143"/>
      <c r="EE669" s="143"/>
      <c r="EF669" s="143"/>
      <c r="EG669" s="143"/>
      <c r="EH669" s="143"/>
      <c r="EI669" s="143"/>
      <c r="EJ669" s="143"/>
      <c r="EK669" s="143"/>
      <c r="EL669" s="143"/>
      <c r="EM669" s="143"/>
      <c r="EN669" s="143"/>
      <c r="EO669" s="143"/>
      <c r="EP669" s="143"/>
      <c r="EQ669" s="143"/>
      <c r="ER669" s="143"/>
      <c r="ES669" s="143"/>
      <c r="ET669" s="143"/>
      <c r="EU669" s="143"/>
      <c r="EV669" s="143"/>
      <c r="EW669" s="143"/>
      <c r="EX669" s="143"/>
      <c r="EY669" s="143"/>
      <c r="EZ669" s="143"/>
      <c r="FA669" s="143"/>
      <c r="FB669" s="143"/>
      <c r="FC669" s="143"/>
      <c r="FD669" s="143"/>
      <c r="FE669" s="143"/>
      <c r="FF669" s="143"/>
      <c r="FG669" s="143"/>
      <c r="FH669" s="143"/>
      <c r="FI669" s="143"/>
      <c r="FJ669" s="143"/>
      <c r="FK669" s="143"/>
      <c r="FL669" s="143"/>
      <c r="FM669" s="143"/>
      <c r="FN669" s="143"/>
      <c r="FO669" s="143"/>
      <c r="FP669" s="143"/>
      <c r="FQ669" s="143"/>
      <c r="FR669" s="143"/>
      <c r="FS669" s="143"/>
      <c r="FT669" s="143"/>
      <c r="FU669" s="143"/>
      <c r="FV669" s="143"/>
      <c r="FW669" s="143"/>
      <c r="FX669" s="143"/>
      <c r="FY669" s="143"/>
      <c r="FZ669" s="143"/>
      <c r="GA669" s="143"/>
      <c r="GB669" s="143"/>
      <c r="GC669" s="143"/>
      <c r="GD669" s="143"/>
      <c r="GE669" s="143"/>
      <c r="GF669" s="143"/>
      <c r="GG669" s="143"/>
      <c r="GH669" s="143"/>
      <c r="GI669" s="143"/>
      <c r="GJ669" s="143"/>
      <c r="GK669" s="143"/>
      <c r="GL669" s="143"/>
      <c r="GM669" s="143"/>
      <c r="GN669" s="143"/>
      <c r="GO669" s="143"/>
      <c r="GP669" s="143"/>
      <c r="GQ669" s="143"/>
      <c r="GR669" s="143"/>
      <c r="GS669" s="143"/>
      <c r="GT669" s="143"/>
      <c r="GU669" s="143"/>
      <c r="GV669" s="143"/>
      <c r="GW669" s="143"/>
      <c r="GX669" s="143"/>
      <c r="GY669" s="143"/>
      <c r="GZ669" s="143"/>
      <c r="HA669" s="143"/>
      <c r="HB669" s="143"/>
      <c r="HC669" s="143"/>
      <c r="HD669" s="143"/>
      <c r="HE669" s="143"/>
      <c r="HF669" s="143"/>
      <c r="HG669" s="143"/>
      <c r="HH669" s="143"/>
      <c r="HI669" s="143"/>
      <c r="HJ669" s="143"/>
      <c r="HK669" s="143"/>
      <c r="HL669" s="143"/>
      <c r="HM669" s="143"/>
      <c r="HN669" s="143"/>
      <c r="HO669" s="143"/>
      <c r="HP669" s="143"/>
      <c r="HQ669" s="143"/>
      <c r="HR669" s="143"/>
      <c r="HS669" s="143"/>
      <c r="HT669" s="143"/>
      <c r="HU669" s="143"/>
      <c r="HV669" s="143"/>
      <c r="HW669" s="143"/>
      <c r="HX669" s="143"/>
      <c r="HY669" s="143"/>
      <c r="HZ669" s="143"/>
      <c r="IA669" s="143"/>
      <c r="IB669" s="143"/>
      <c r="IC669" s="143"/>
      <c r="ID669" s="143"/>
      <c r="IE669" s="143"/>
      <c r="IF669" s="143"/>
      <c r="IG669" s="143"/>
      <c r="IH669" s="143"/>
      <c r="II669" s="143"/>
      <c r="IJ669" s="143"/>
      <c r="IK669" s="143"/>
      <c r="IL669" s="143"/>
      <c r="IM669" s="143"/>
      <c r="IN669" s="143"/>
      <c r="IO669" s="143"/>
      <c r="IP669" s="143"/>
      <c r="IQ669" s="143"/>
      <c r="IR669" s="143"/>
      <c r="IS669" s="143"/>
      <c r="IT669" s="143"/>
      <c r="IU669" s="143"/>
      <c r="IV669" s="143"/>
    </row>
    <row r="670" spans="1:256" s="144" customFormat="1" ht="15.6" x14ac:dyDescent="0.25">
      <c r="A670" s="149">
        <v>49031</v>
      </c>
      <c r="B670" s="146" t="s">
        <v>1327</v>
      </c>
      <c r="C670" s="146" t="s">
        <v>145</v>
      </c>
      <c r="D670" s="148">
        <v>49340</v>
      </c>
      <c r="E670" s="170" t="s">
        <v>488</v>
      </c>
      <c r="F670" s="156">
        <f>'2018-2019 Form'!F702</f>
        <v>0</v>
      </c>
      <c r="G670" s="156">
        <f t="shared" si="68"/>
        <v>0</v>
      </c>
      <c r="H670" s="156"/>
      <c r="I670" s="156"/>
      <c r="J670" s="173"/>
      <c r="K670" s="156">
        <f>F670</f>
        <v>0</v>
      </c>
      <c r="L670" s="173"/>
      <c r="M670" s="173"/>
      <c r="N670" s="173"/>
      <c r="O670" s="157"/>
      <c r="P670" s="143"/>
      <c r="Q670" s="143"/>
      <c r="R670" s="143"/>
      <c r="S670" s="143"/>
      <c r="T670" s="143"/>
      <c r="U670" s="143"/>
      <c r="V670" s="143"/>
      <c r="W670" s="143"/>
      <c r="X670" s="143"/>
      <c r="Y670" s="143"/>
      <c r="Z670" s="143"/>
      <c r="AA670" s="143"/>
      <c r="AB670" s="143"/>
      <c r="AC670" s="143"/>
      <c r="AD670" s="143"/>
      <c r="AE670" s="143"/>
      <c r="AF670" s="143"/>
      <c r="AG670" s="143"/>
      <c r="AH670" s="143"/>
      <c r="AI670" s="143"/>
      <c r="AJ670" s="143"/>
      <c r="AK670" s="143"/>
      <c r="AL670" s="143"/>
      <c r="AM670" s="143"/>
      <c r="AN670" s="143"/>
      <c r="AO670" s="143"/>
      <c r="AP670" s="143"/>
      <c r="AQ670" s="143"/>
      <c r="AR670" s="143"/>
      <c r="AS670" s="143"/>
      <c r="AT670" s="143"/>
      <c r="AU670" s="143"/>
      <c r="AV670" s="143"/>
      <c r="AW670" s="143"/>
      <c r="AX670" s="143"/>
      <c r="AY670" s="143"/>
      <c r="AZ670" s="143"/>
      <c r="BA670" s="143"/>
      <c r="BB670" s="143"/>
      <c r="BC670" s="143"/>
      <c r="BD670" s="143"/>
      <c r="BE670" s="143"/>
      <c r="BF670" s="143"/>
      <c r="BG670" s="143"/>
      <c r="BH670" s="143"/>
      <c r="BI670" s="143"/>
      <c r="BJ670" s="143"/>
      <c r="BK670" s="143"/>
      <c r="BL670" s="143"/>
      <c r="BM670" s="143"/>
      <c r="BN670" s="143"/>
      <c r="BO670" s="143"/>
      <c r="BP670" s="143"/>
      <c r="BQ670" s="143"/>
      <c r="BR670" s="143"/>
      <c r="BS670" s="143"/>
      <c r="BT670" s="143"/>
      <c r="BU670" s="143"/>
      <c r="BV670" s="143"/>
      <c r="BW670" s="143"/>
      <c r="BX670" s="143"/>
      <c r="BY670" s="143"/>
      <c r="BZ670" s="143"/>
      <c r="CA670" s="143"/>
      <c r="CB670" s="143"/>
      <c r="CC670" s="143"/>
      <c r="CD670" s="143"/>
      <c r="CE670" s="143"/>
      <c r="CF670" s="143"/>
      <c r="CG670" s="143"/>
      <c r="CH670" s="143"/>
      <c r="CI670" s="143"/>
      <c r="CJ670" s="143"/>
      <c r="CK670" s="143"/>
      <c r="CL670" s="143"/>
      <c r="CM670" s="143"/>
      <c r="CN670" s="143"/>
      <c r="CO670" s="143"/>
      <c r="CP670" s="143"/>
      <c r="CQ670" s="143"/>
      <c r="CR670" s="143"/>
      <c r="CS670" s="143"/>
      <c r="CT670" s="143"/>
      <c r="CU670" s="143"/>
      <c r="CV670" s="143"/>
      <c r="CW670" s="143"/>
      <c r="CX670" s="143"/>
      <c r="CY670" s="143"/>
      <c r="CZ670" s="143"/>
      <c r="DA670" s="143"/>
      <c r="DB670" s="143"/>
      <c r="DC670" s="143"/>
      <c r="DD670" s="143"/>
      <c r="DE670" s="143"/>
      <c r="DF670" s="143"/>
      <c r="DG670" s="143"/>
      <c r="DH670" s="143"/>
      <c r="DI670" s="143"/>
      <c r="DJ670" s="143"/>
      <c r="DK670" s="143"/>
      <c r="DL670" s="143"/>
      <c r="DM670" s="143"/>
      <c r="DN670" s="143"/>
      <c r="DO670" s="143"/>
      <c r="DP670" s="143"/>
      <c r="DQ670" s="143"/>
      <c r="DR670" s="143"/>
      <c r="DS670" s="143"/>
      <c r="DT670" s="143"/>
      <c r="DU670" s="143"/>
      <c r="DV670" s="143"/>
      <c r="DW670" s="143"/>
      <c r="DX670" s="143"/>
      <c r="DY670" s="143"/>
      <c r="DZ670" s="143"/>
      <c r="EA670" s="143"/>
      <c r="EB670" s="143"/>
      <c r="EC670" s="143"/>
      <c r="ED670" s="143"/>
      <c r="EE670" s="143"/>
      <c r="EF670" s="143"/>
      <c r="EG670" s="143"/>
      <c r="EH670" s="143"/>
      <c r="EI670" s="143"/>
      <c r="EJ670" s="143"/>
      <c r="EK670" s="143"/>
      <c r="EL670" s="143"/>
      <c r="EM670" s="143"/>
      <c r="EN670" s="143"/>
      <c r="EO670" s="143"/>
      <c r="EP670" s="143"/>
      <c r="EQ670" s="143"/>
      <c r="ER670" s="143"/>
      <c r="ES670" s="143"/>
      <c r="ET670" s="143"/>
      <c r="EU670" s="143"/>
      <c r="EV670" s="143"/>
      <c r="EW670" s="143"/>
      <c r="EX670" s="143"/>
      <c r="EY670" s="143"/>
      <c r="EZ670" s="143"/>
      <c r="FA670" s="143"/>
      <c r="FB670" s="143"/>
      <c r="FC670" s="143"/>
      <c r="FD670" s="143"/>
      <c r="FE670" s="143"/>
      <c r="FF670" s="143"/>
      <c r="FG670" s="143"/>
      <c r="FH670" s="143"/>
      <c r="FI670" s="143"/>
      <c r="FJ670" s="143"/>
      <c r="FK670" s="143"/>
      <c r="FL670" s="143"/>
      <c r="FM670" s="143"/>
      <c r="FN670" s="143"/>
      <c r="FO670" s="143"/>
      <c r="FP670" s="143"/>
      <c r="FQ670" s="143"/>
      <c r="FR670" s="143"/>
      <c r="FS670" s="143"/>
      <c r="FT670" s="143"/>
      <c r="FU670" s="143"/>
      <c r="FV670" s="143"/>
      <c r="FW670" s="143"/>
      <c r="FX670" s="143"/>
      <c r="FY670" s="143"/>
      <c r="FZ670" s="143"/>
      <c r="GA670" s="143"/>
      <c r="GB670" s="143"/>
      <c r="GC670" s="143"/>
      <c r="GD670" s="143"/>
      <c r="GE670" s="143"/>
      <c r="GF670" s="143"/>
      <c r="GG670" s="143"/>
      <c r="GH670" s="143"/>
      <c r="GI670" s="143"/>
      <c r="GJ670" s="143"/>
      <c r="GK670" s="143"/>
      <c r="GL670" s="143"/>
      <c r="GM670" s="143"/>
      <c r="GN670" s="143"/>
      <c r="GO670" s="143"/>
      <c r="GP670" s="143"/>
      <c r="GQ670" s="143"/>
      <c r="GR670" s="143"/>
      <c r="GS670" s="143"/>
      <c r="GT670" s="143"/>
      <c r="GU670" s="143"/>
      <c r="GV670" s="143"/>
      <c r="GW670" s="143"/>
      <c r="GX670" s="143"/>
      <c r="GY670" s="143"/>
      <c r="GZ670" s="143"/>
      <c r="HA670" s="143"/>
      <c r="HB670" s="143"/>
      <c r="HC670" s="143"/>
      <c r="HD670" s="143"/>
      <c r="HE670" s="143"/>
      <c r="HF670" s="143"/>
      <c r="HG670" s="143"/>
      <c r="HH670" s="143"/>
      <c r="HI670" s="143"/>
      <c r="HJ670" s="143"/>
      <c r="HK670" s="143"/>
      <c r="HL670" s="143"/>
      <c r="HM670" s="143"/>
      <c r="HN670" s="143"/>
      <c r="HO670" s="143"/>
      <c r="HP670" s="143"/>
      <c r="HQ670" s="143"/>
      <c r="HR670" s="143"/>
      <c r="HS670" s="143"/>
      <c r="HT670" s="143"/>
      <c r="HU670" s="143"/>
      <c r="HV670" s="143"/>
      <c r="HW670" s="143"/>
      <c r="HX670" s="143"/>
      <c r="HY670" s="143"/>
      <c r="HZ670" s="143"/>
      <c r="IA670" s="143"/>
      <c r="IB670" s="143"/>
      <c r="IC670" s="143"/>
      <c r="ID670" s="143"/>
      <c r="IE670" s="143"/>
      <c r="IF670" s="143"/>
      <c r="IG670" s="143"/>
      <c r="IH670" s="143"/>
      <c r="II670" s="143"/>
      <c r="IJ670" s="143"/>
      <c r="IK670" s="143"/>
      <c r="IL670" s="143"/>
      <c r="IM670" s="143"/>
      <c r="IN670" s="143"/>
      <c r="IO670" s="143"/>
      <c r="IP670" s="143"/>
      <c r="IQ670" s="143"/>
      <c r="IR670" s="143"/>
      <c r="IS670" s="143"/>
      <c r="IT670" s="143"/>
      <c r="IU670" s="143"/>
      <c r="IV670" s="143"/>
    </row>
    <row r="671" spans="1:256" s="144" customFormat="1" ht="15.6" x14ac:dyDescent="0.25">
      <c r="A671" s="149">
        <v>49032</v>
      </c>
      <c r="B671" s="146" t="s">
        <v>1327</v>
      </c>
      <c r="C671" s="150" t="s">
        <v>15</v>
      </c>
      <c r="D671" s="148">
        <v>49340</v>
      </c>
      <c r="E671" s="170" t="s">
        <v>490</v>
      </c>
      <c r="F671" s="156">
        <f>'2018-2019 Form'!F703</f>
        <v>0</v>
      </c>
      <c r="G671" s="156"/>
      <c r="H671" s="156"/>
      <c r="I671" s="156"/>
      <c r="J671" s="173"/>
      <c r="K671" s="156"/>
      <c r="L671" s="173"/>
      <c r="M671" s="173"/>
      <c r="N671" s="173"/>
      <c r="O671" s="156">
        <f>F671</f>
        <v>0</v>
      </c>
      <c r="P671" s="143"/>
      <c r="Q671" s="143"/>
      <c r="R671" s="143"/>
      <c r="S671" s="143"/>
      <c r="T671" s="143"/>
      <c r="U671" s="143"/>
      <c r="V671" s="143"/>
      <c r="W671" s="143"/>
      <c r="X671" s="143"/>
      <c r="Y671" s="143"/>
      <c r="Z671" s="143"/>
      <c r="AA671" s="143"/>
      <c r="AB671" s="143"/>
      <c r="AC671" s="143"/>
      <c r="AD671" s="143"/>
      <c r="AE671" s="143"/>
      <c r="AF671" s="143"/>
      <c r="AG671" s="143"/>
      <c r="AH671" s="143"/>
      <c r="AI671" s="143"/>
      <c r="AJ671" s="143"/>
      <c r="AK671" s="143"/>
      <c r="AL671" s="143"/>
      <c r="AM671" s="143"/>
      <c r="AN671" s="143"/>
      <c r="AO671" s="143"/>
      <c r="AP671" s="143"/>
      <c r="AQ671" s="143"/>
      <c r="AR671" s="143"/>
      <c r="AS671" s="143"/>
      <c r="AT671" s="143"/>
      <c r="AU671" s="143"/>
      <c r="AV671" s="143"/>
      <c r="AW671" s="143"/>
      <c r="AX671" s="143"/>
      <c r="AY671" s="143"/>
      <c r="AZ671" s="143"/>
      <c r="BA671" s="143"/>
      <c r="BB671" s="143"/>
      <c r="BC671" s="143"/>
      <c r="BD671" s="143"/>
      <c r="BE671" s="143"/>
      <c r="BF671" s="143"/>
      <c r="BG671" s="143"/>
      <c r="BH671" s="143"/>
      <c r="BI671" s="143"/>
      <c r="BJ671" s="143"/>
      <c r="BK671" s="143"/>
      <c r="BL671" s="143"/>
      <c r="BM671" s="143"/>
      <c r="BN671" s="143"/>
      <c r="BO671" s="143"/>
      <c r="BP671" s="143"/>
      <c r="BQ671" s="143"/>
      <c r="BR671" s="143"/>
      <c r="BS671" s="143"/>
      <c r="BT671" s="143"/>
      <c r="BU671" s="143"/>
      <c r="BV671" s="143"/>
      <c r="BW671" s="143"/>
      <c r="BX671" s="143"/>
      <c r="BY671" s="143"/>
      <c r="BZ671" s="143"/>
      <c r="CA671" s="143"/>
      <c r="CB671" s="143"/>
      <c r="CC671" s="143"/>
      <c r="CD671" s="143"/>
      <c r="CE671" s="143"/>
      <c r="CF671" s="143"/>
      <c r="CG671" s="143"/>
      <c r="CH671" s="143"/>
      <c r="CI671" s="143"/>
      <c r="CJ671" s="143"/>
      <c r="CK671" s="143"/>
      <c r="CL671" s="143"/>
      <c r="CM671" s="143"/>
      <c r="CN671" s="143"/>
      <c r="CO671" s="143"/>
      <c r="CP671" s="143"/>
      <c r="CQ671" s="143"/>
      <c r="CR671" s="143"/>
      <c r="CS671" s="143"/>
      <c r="CT671" s="143"/>
      <c r="CU671" s="143"/>
      <c r="CV671" s="143"/>
      <c r="CW671" s="143"/>
      <c r="CX671" s="143"/>
      <c r="CY671" s="143"/>
      <c r="CZ671" s="143"/>
      <c r="DA671" s="143"/>
      <c r="DB671" s="143"/>
      <c r="DC671" s="143"/>
      <c r="DD671" s="143"/>
      <c r="DE671" s="143"/>
      <c r="DF671" s="143"/>
      <c r="DG671" s="143"/>
      <c r="DH671" s="143"/>
      <c r="DI671" s="143"/>
      <c r="DJ671" s="143"/>
      <c r="DK671" s="143"/>
      <c r="DL671" s="143"/>
      <c r="DM671" s="143"/>
      <c r="DN671" s="143"/>
      <c r="DO671" s="143"/>
      <c r="DP671" s="143"/>
      <c r="DQ671" s="143"/>
      <c r="DR671" s="143"/>
      <c r="DS671" s="143"/>
      <c r="DT671" s="143"/>
      <c r="DU671" s="143"/>
      <c r="DV671" s="143"/>
      <c r="DW671" s="143"/>
      <c r="DX671" s="143"/>
      <c r="DY671" s="143"/>
      <c r="DZ671" s="143"/>
      <c r="EA671" s="143"/>
      <c r="EB671" s="143"/>
      <c r="EC671" s="143"/>
      <c r="ED671" s="143"/>
      <c r="EE671" s="143"/>
      <c r="EF671" s="143"/>
      <c r="EG671" s="143"/>
      <c r="EH671" s="143"/>
      <c r="EI671" s="143"/>
      <c r="EJ671" s="143"/>
      <c r="EK671" s="143"/>
      <c r="EL671" s="143"/>
      <c r="EM671" s="143"/>
      <c r="EN671" s="143"/>
      <c r="EO671" s="143"/>
      <c r="EP671" s="143"/>
      <c r="EQ671" s="143"/>
      <c r="ER671" s="143"/>
      <c r="ES671" s="143"/>
      <c r="ET671" s="143"/>
      <c r="EU671" s="143"/>
      <c r="EV671" s="143"/>
      <c r="EW671" s="143"/>
      <c r="EX671" s="143"/>
      <c r="EY671" s="143"/>
      <c r="EZ671" s="143"/>
      <c r="FA671" s="143"/>
      <c r="FB671" s="143"/>
      <c r="FC671" s="143"/>
      <c r="FD671" s="143"/>
      <c r="FE671" s="143"/>
      <c r="FF671" s="143"/>
      <c r="FG671" s="143"/>
      <c r="FH671" s="143"/>
      <c r="FI671" s="143"/>
      <c r="FJ671" s="143"/>
      <c r="FK671" s="143"/>
      <c r="FL671" s="143"/>
      <c r="FM671" s="143"/>
      <c r="FN671" s="143"/>
      <c r="FO671" s="143"/>
      <c r="FP671" s="143"/>
      <c r="FQ671" s="143"/>
      <c r="FR671" s="143"/>
      <c r="FS671" s="143"/>
      <c r="FT671" s="143"/>
      <c r="FU671" s="143"/>
      <c r="FV671" s="143"/>
      <c r="FW671" s="143"/>
      <c r="FX671" s="143"/>
      <c r="FY671" s="143"/>
      <c r="FZ671" s="143"/>
      <c r="GA671" s="143"/>
      <c r="GB671" s="143"/>
      <c r="GC671" s="143"/>
      <c r="GD671" s="143"/>
      <c r="GE671" s="143"/>
      <c r="GF671" s="143"/>
      <c r="GG671" s="143"/>
      <c r="GH671" s="143"/>
      <c r="GI671" s="143"/>
      <c r="GJ671" s="143"/>
      <c r="GK671" s="143"/>
      <c r="GL671" s="143"/>
      <c r="GM671" s="143"/>
      <c r="GN671" s="143"/>
      <c r="GO671" s="143"/>
      <c r="GP671" s="143"/>
      <c r="GQ671" s="143"/>
      <c r="GR671" s="143"/>
      <c r="GS671" s="143"/>
      <c r="GT671" s="143"/>
      <c r="GU671" s="143"/>
      <c r="GV671" s="143"/>
      <c r="GW671" s="143"/>
      <c r="GX671" s="143"/>
      <c r="GY671" s="143"/>
      <c r="GZ671" s="143"/>
      <c r="HA671" s="143"/>
      <c r="HB671" s="143"/>
      <c r="HC671" s="143"/>
      <c r="HD671" s="143"/>
      <c r="HE671" s="143"/>
      <c r="HF671" s="143"/>
      <c r="HG671" s="143"/>
      <c r="HH671" s="143"/>
      <c r="HI671" s="143"/>
      <c r="HJ671" s="143"/>
      <c r="HK671" s="143"/>
      <c r="HL671" s="143"/>
      <c r="HM671" s="143"/>
      <c r="HN671" s="143"/>
      <c r="HO671" s="143"/>
      <c r="HP671" s="143"/>
      <c r="HQ671" s="143"/>
      <c r="HR671" s="143"/>
      <c r="HS671" s="143"/>
      <c r="HT671" s="143"/>
      <c r="HU671" s="143"/>
      <c r="HV671" s="143"/>
      <c r="HW671" s="143"/>
      <c r="HX671" s="143"/>
      <c r="HY671" s="143"/>
      <c r="HZ671" s="143"/>
      <c r="IA671" s="143"/>
      <c r="IB671" s="143"/>
      <c r="IC671" s="143"/>
      <c r="ID671" s="143"/>
      <c r="IE671" s="143"/>
      <c r="IF671" s="143"/>
      <c r="IG671" s="143"/>
      <c r="IH671" s="143"/>
      <c r="II671" s="143"/>
      <c r="IJ671" s="143"/>
      <c r="IK671" s="143"/>
      <c r="IL671" s="143"/>
      <c r="IM671" s="143"/>
      <c r="IN671" s="143"/>
      <c r="IO671" s="143"/>
      <c r="IP671" s="143"/>
      <c r="IQ671" s="143"/>
      <c r="IR671" s="143"/>
      <c r="IS671" s="143"/>
      <c r="IT671" s="143"/>
      <c r="IU671" s="143"/>
      <c r="IV671" s="143"/>
    </row>
    <row r="672" spans="1:256" s="144" customFormat="1" ht="15.6" x14ac:dyDescent="0.25">
      <c r="A672" s="149">
        <v>49033</v>
      </c>
      <c r="B672" s="146" t="s">
        <v>1327</v>
      </c>
      <c r="C672" s="146" t="s">
        <v>147</v>
      </c>
      <c r="D672" s="148">
        <v>49340</v>
      </c>
      <c r="E672" s="170" t="s">
        <v>491</v>
      </c>
      <c r="F672" s="156">
        <f>'2018-2019 Form'!F704</f>
        <v>0</v>
      </c>
      <c r="G672" s="156">
        <f t="shared" si="68"/>
        <v>0</v>
      </c>
      <c r="H672" s="156"/>
      <c r="I672" s="156"/>
      <c r="J672" s="173"/>
      <c r="K672" s="156">
        <f>F672</f>
        <v>0</v>
      </c>
      <c r="L672" s="173"/>
      <c r="M672" s="173"/>
      <c r="N672" s="173"/>
      <c r="O672" s="157"/>
      <c r="P672" s="143"/>
      <c r="Q672" s="143"/>
      <c r="R672" s="143"/>
      <c r="S672" s="143"/>
      <c r="T672" s="143"/>
      <c r="U672" s="143"/>
      <c r="V672" s="143"/>
      <c r="W672" s="143"/>
      <c r="X672" s="143"/>
      <c r="Y672" s="143"/>
      <c r="Z672" s="143"/>
      <c r="AA672" s="143"/>
      <c r="AB672" s="143"/>
      <c r="AC672" s="143"/>
      <c r="AD672" s="143"/>
      <c r="AE672" s="143"/>
      <c r="AF672" s="143"/>
      <c r="AG672" s="143"/>
      <c r="AH672" s="143"/>
      <c r="AI672" s="143"/>
      <c r="AJ672" s="143"/>
      <c r="AK672" s="143"/>
      <c r="AL672" s="143"/>
      <c r="AM672" s="143"/>
      <c r="AN672" s="143"/>
      <c r="AO672" s="143"/>
      <c r="AP672" s="143"/>
      <c r="AQ672" s="143"/>
      <c r="AR672" s="143"/>
      <c r="AS672" s="143"/>
      <c r="AT672" s="143"/>
      <c r="AU672" s="143"/>
      <c r="AV672" s="143"/>
      <c r="AW672" s="143"/>
      <c r="AX672" s="143"/>
      <c r="AY672" s="143"/>
      <c r="AZ672" s="143"/>
      <c r="BA672" s="143"/>
      <c r="BB672" s="143"/>
      <c r="BC672" s="143"/>
      <c r="BD672" s="143"/>
      <c r="BE672" s="143"/>
      <c r="BF672" s="143"/>
      <c r="BG672" s="143"/>
      <c r="BH672" s="143"/>
      <c r="BI672" s="143"/>
      <c r="BJ672" s="143"/>
      <c r="BK672" s="143"/>
      <c r="BL672" s="143"/>
      <c r="BM672" s="143"/>
      <c r="BN672" s="143"/>
      <c r="BO672" s="143"/>
      <c r="BP672" s="143"/>
      <c r="BQ672" s="143"/>
      <c r="BR672" s="143"/>
      <c r="BS672" s="143"/>
      <c r="BT672" s="143"/>
      <c r="BU672" s="143"/>
      <c r="BV672" s="143"/>
      <c r="BW672" s="143"/>
      <c r="BX672" s="143"/>
      <c r="BY672" s="143"/>
      <c r="BZ672" s="143"/>
      <c r="CA672" s="143"/>
      <c r="CB672" s="143"/>
      <c r="CC672" s="143"/>
      <c r="CD672" s="143"/>
      <c r="CE672" s="143"/>
      <c r="CF672" s="143"/>
      <c r="CG672" s="143"/>
      <c r="CH672" s="143"/>
      <c r="CI672" s="143"/>
      <c r="CJ672" s="143"/>
      <c r="CK672" s="143"/>
      <c r="CL672" s="143"/>
      <c r="CM672" s="143"/>
      <c r="CN672" s="143"/>
      <c r="CO672" s="143"/>
      <c r="CP672" s="143"/>
      <c r="CQ672" s="143"/>
      <c r="CR672" s="143"/>
      <c r="CS672" s="143"/>
      <c r="CT672" s="143"/>
      <c r="CU672" s="143"/>
      <c r="CV672" s="143"/>
      <c r="CW672" s="143"/>
      <c r="CX672" s="143"/>
      <c r="CY672" s="143"/>
      <c r="CZ672" s="143"/>
      <c r="DA672" s="143"/>
      <c r="DB672" s="143"/>
      <c r="DC672" s="143"/>
      <c r="DD672" s="143"/>
      <c r="DE672" s="143"/>
      <c r="DF672" s="143"/>
      <c r="DG672" s="143"/>
      <c r="DH672" s="143"/>
      <c r="DI672" s="143"/>
      <c r="DJ672" s="143"/>
      <c r="DK672" s="143"/>
      <c r="DL672" s="143"/>
      <c r="DM672" s="143"/>
      <c r="DN672" s="143"/>
      <c r="DO672" s="143"/>
      <c r="DP672" s="143"/>
      <c r="DQ672" s="143"/>
      <c r="DR672" s="143"/>
      <c r="DS672" s="143"/>
      <c r="DT672" s="143"/>
      <c r="DU672" s="143"/>
      <c r="DV672" s="143"/>
      <c r="DW672" s="143"/>
      <c r="DX672" s="143"/>
      <c r="DY672" s="143"/>
      <c r="DZ672" s="143"/>
      <c r="EA672" s="143"/>
      <c r="EB672" s="143"/>
      <c r="EC672" s="143"/>
      <c r="ED672" s="143"/>
      <c r="EE672" s="143"/>
      <c r="EF672" s="143"/>
      <c r="EG672" s="143"/>
      <c r="EH672" s="143"/>
      <c r="EI672" s="143"/>
      <c r="EJ672" s="143"/>
      <c r="EK672" s="143"/>
      <c r="EL672" s="143"/>
      <c r="EM672" s="143"/>
      <c r="EN672" s="143"/>
      <c r="EO672" s="143"/>
      <c r="EP672" s="143"/>
      <c r="EQ672" s="143"/>
      <c r="ER672" s="143"/>
      <c r="ES672" s="143"/>
      <c r="ET672" s="143"/>
      <c r="EU672" s="143"/>
      <c r="EV672" s="143"/>
      <c r="EW672" s="143"/>
      <c r="EX672" s="143"/>
      <c r="EY672" s="143"/>
      <c r="EZ672" s="143"/>
      <c r="FA672" s="143"/>
      <c r="FB672" s="143"/>
      <c r="FC672" s="143"/>
      <c r="FD672" s="143"/>
      <c r="FE672" s="143"/>
      <c r="FF672" s="143"/>
      <c r="FG672" s="143"/>
      <c r="FH672" s="143"/>
      <c r="FI672" s="143"/>
      <c r="FJ672" s="143"/>
      <c r="FK672" s="143"/>
      <c r="FL672" s="143"/>
      <c r="FM672" s="143"/>
      <c r="FN672" s="143"/>
      <c r="FO672" s="143"/>
      <c r="FP672" s="143"/>
      <c r="FQ672" s="143"/>
      <c r="FR672" s="143"/>
      <c r="FS672" s="143"/>
      <c r="FT672" s="143"/>
      <c r="FU672" s="143"/>
      <c r="FV672" s="143"/>
      <c r="FW672" s="143"/>
      <c r="FX672" s="143"/>
      <c r="FY672" s="143"/>
      <c r="FZ672" s="143"/>
      <c r="GA672" s="143"/>
      <c r="GB672" s="143"/>
      <c r="GC672" s="143"/>
      <c r="GD672" s="143"/>
      <c r="GE672" s="143"/>
      <c r="GF672" s="143"/>
      <c r="GG672" s="143"/>
      <c r="GH672" s="143"/>
      <c r="GI672" s="143"/>
      <c r="GJ672" s="143"/>
      <c r="GK672" s="143"/>
      <c r="GL672" s="143"/>
      <c r="GM672" s="143"/>
      <c r="GN672" s="143"/>
      <c r="GO672" s="143"/>
      <c r="GP672" s="143"/>
      <c r="GQ672" s="143"/>
      <c r="GR672" s="143"/>
      <c r="GS672" s="143"/>
      <c r="GT672" s="143"/>
      <c r="GU672" s="143"/>
      <c r="GV672" s="143"/>
      <c r="GW672" s="143"/>
      <c r="GX672" s="143"/>
      <c r="GY672" s="143"/>
      <c r="GZ672" s="143"/>
      <c r="HA672" s="143"/>
      <c r="HB672" s="143"/>
      <c r="HC672" s="143"/>
      <c r="HD672" s="143"/>
      <c r="HE672" s="143"/>
      <c r="HF672" s="143"/>
      <c r="HG672" s="143"/>
      <c r="HH672" s="143"/>
      <c r="HI672" s="143"/>
      <c r="HJ672" s="143"/>
      <c r="HK672" s="143"/>
      <c r="HL672" s="143"/>
      <c r="HM672" s="143"/>
      <c r="HN672" s="143"/>
      <c r="HO672" s="143"/>
      <c r="HP672" s="143"/>
      <c r="HQ672" s="143"/>
      <c r="HR672" s="143"/>
      <c r="HS672" s="143"/>
      <c r="HT672" s="143"/>
      <c r="HU672" s="143"/>
      <c r="HV672" s="143"/>
      <c r="HW672" s="143"/>
      <c r="HX672" s="143"/>
      <c r="HY672" s="143"/>
      <c r="HZ672" s="143"/>
      <c r="IA672" s="143"/>
      <c r="IB672" s="143"/>
      <c r="IC672" s="143"/>
      <c r="ID672" s="143"/>
      <c r="IE672" s="143"/>
      <c r="IF672" s="143"/>
      <c r="IG672" s="143"/>
      <c r="IH672" s="143"/>
      <c r="II672" s="143"/>
      <c r="IJ672" s="143"/>
      <c r="IK672" s="143"/>
      <c r="IL672" s="143"/>
      <c r="IM672" s="143"/>
      <c r="IN672" s="143"/>
      <c r="IO672" s="143"/>
      <c r="IP672" s="143"/>
      <c r="IQ672" s="143"/>
      <c r="IR672" s="143"/>
      <c r="IS672" s="143"/>
      <c r="IT672" s="143"/>
      <c r="IU672" s="143"/>
      <c r="IV672" s="143"/>
    </row>
    <row r="673" spans="1:256" s="144" customFormat="1" ht="15.6" x14ac:dyDescent="0.25">
      <c r="A673" s="149">
        <v>49034</v>
      </c>
      <c r="B673" s="146" t="s">
        <v>1327</v>
      </c>
      <c r="C673" s="146" t="s">
        <v>149</v>
      </c>
      <c r="D673" s="148">
        <v>49340</v>
      </c>
      <c r="E673" s="170" t="s">
        <v>492</v>
      </c>
      <c r="F673" s="156">
        <f>'2018-2019 Form'!F705</f>
        <v>0</v>
      </c>
      <c r="G673" s="156">
        <f t="shared" si="68"/>
        <v>0</v>
      </c>
      <c r="H673" s="156"/>
      <c r="I673" s="156"/>
      <c r="J673" s="173"/>
      <c r="K673" s="156">
        <f t="shared" ref="K673:K679" si="69">F673</f>
        <v>0</v>
      </c>
      <c r="L673" s="173"/>
      <c r="M673" s="173"/>
      <c r="N673" s="173"/>
      <c r="O673" s="157"/>
      <c r="P673" s="143"/>
      <c r="Q673" s="143"/>
      <c r="R673" s="143"/>
      <c r="S673" s="143"/>
      <c r="T673" s="143"/>
      <c r="U673" s="143"/>
      <c r="V673" s="143"/>
      <c r="W673" s="143"/>
      <c r="X673" s="143"/>
      <c r="Y673" s="143"/>
      <c r="Z673" s="143"/>
      <c r="AA673" s="143"/>
      <c r="AB673" s="143"/>
      <c r="AC673" s="143"/>
      <c r="AD673" s="143"/>
      <c r="AE673" s="143"/>
      <c r="AF673" s="143"/>
      <c r="AG673" s="143"/>
      <c r="AH673" s="143"/>
      <c r="AI673" s="143"/>
      <c r="AJ673" s="143"/>
      <c r="AK673" s="143"/>
      <c r="AL673" s="143"/>
      <c r="AM673" s="143"/>
      <c r="AN673" s="143"/>
      <c r="AO673" s="143"/>
      <c r="AP673" s="143"/>
      <c r="AQ673" s="143"/>
      <c r="AR673" s="143"/>
      <c r="AS673" s="143"/>
      <c r="AT673" s="143"/>
      <c r="AU673" s="143"/>
      <c r="AV673" s="143"/>
      <c r="AW673" s="143"/>
      <c r="AX673" s="143"/>
      <c r="AY673" s="143"/>
      <c r="AZ673" s="143"/>
      <c r="BA673" s="143"/>
      <c r="BB673" s="143"/>
      <c r="BC673" s="143"/>
      <c r="BD673" s="143"/>
      <c r="BE673" s="143"/>
      <c r="BF673" s="143"/>
      <c r="BG673" s="143"/>
      <c r="BH673" s="143"/>
      <c r="BI673" s="143"/>
      <c r="BJ673" s="143"/>
      <c r="BK673" s="143"/>
      <c r="BL673" s="143"/>
      <c r="BM673" s="143"/>
      <c r="BN673" s="143"/>
      <c r="BO673" s="143"/>
      <c r="BP673" s="143"/>
      <c r="BQ673" s="143"/>
      <c r="BR673" s="143"/>
      <c r="BS673" s="143"/>
      <c r="BT673" s="143"/>
      <c r="BU673" s="143"/>
      <c r="BV673" s="143"/>
      <c r="BW673" s="143"/>
      <c r="BX673" s="143"/>
      <c r="BY673" s="143"/>
      <c r="BZ673" s="143"/>
      <c r="CA673" s="143"/>
      <c r="CB673" s="143"/>
      <c r="CC673" s="143"/>
      <c r="CD673" s="143"/>
      <c r="CE673" s="143"/>
      <c r="CF673" s="143"/>
      <c r="CG673" s="143"/>
      <c r="CH673" s="143"/>
      <c r="CI673" s="143"/>
      <c r="CJ673" s="143"/>
      <c r="CK673" s="143"/>
      <c r="CL673" s="143"/>
      <c r="CM673" s="143"/>
      <c r="CN673" s="143"/>
      <c r="CO673" s="143"/>
      <c r="CP673" s="143"/>
      <c r="CQ673" s="143"/>
      <c r="CR673" s="143"/>
      <c r="CS673" s="143"/>
      <c r="CT673" s="143"/>
      <c r="CU673" s="143"/>
      <c r="CV673" s="143"/>
      <c r="CW673" s="143"/>
      <c r="CX673" s="143"/>
      <c r="CY673" s="143"/>
      <c r="CZ673" s="143"/>
      <c r="DA673" s="143"/>
      <c r="DB673" s="143"/>
      <c r="DC673" s="143"/>
      <c r="DD673" s="143"/>
      <c r="DE673" s="143"/>
      <c r="DF673" s="143"/>
      <c r="DG673" s="143"/>
      <c r="DH673" s="143"/>
      <c r="DI673" s="143"/>
      <c r="DJ673" s="143"/>
      <c r="DK673" s="143"/>
      <c r="DL673" s="143"/>
      <c r="DM673" s="143"/>
      <c r="DN673" s="143"/>
      <c r="DO673" s="143"/>
      <c r="DP673" s="143"/>
      <c r="DQ673" s="143"/>
      <c r="DR673" s="143"/>
      <c r="DS673" s="143"/>
      <c r="DT673" s="143"/>
      <c r="DU673" s="143"/>
      <c r="DV673" s="143"/>
      <c r="DW673" s="143"/>
      <c r="DX673" s="143"/>
      <c r="DY673" s="143"/>
      <c r="DZ673" s="143"/>
      <c r="EA673" s="143"/>
      <c r="EB673" s="143"/>
      <c r="EC673" s="143"/>
      <c r="ED673" s="143"/>
      <c r="EE673" s="143"/>
      <c r="EF673" s="143"/>
      <c r="EG673" s="143"/>
      <c r="EH673" s="143"/>
      <c r="EI673" s="143"/>
      <c r="EJ673" s="143"/>
      <c r="EK673" s="143"/>
      <c r="EL673" s="143"/>
      <c r="EM673" s="143"/>
      <c r="EN673" s="143"/>
      <c r="EO673" s="143"/>
      <c r="EP673" s="143"/>
      <c r="EQ673" s="143"/>
      <c r="ER673" s="143"/>
      <c r="ES673" s="143"/>
      <c r="ET673" s="143"/>
      <c r="EU673" s="143"/>
      <c r="EV673" s="143"/>
      <c r="EW673" s="143"/>
      <c r="EX673" s="143"/>
      <c r="EY673" s="143"/>
      <c r="EZ673" s="143"/>
      <c r="FA673" s="143"/>
      <c r="FB673" s="143"/>
      <c r="FC673" s="143"/>
      <c r="FD673" s="143"/>
      <c r="FE673" s="143"/>
      <c r="FF673" s="143"/>
      <c r="FG673" s="143"/>
      <c r="FH673" s="143"/>
      <c r="FI673" s="143"/>
      <c r="FJ673" s="143"/>
      <c r="FK673" s="143"/>
      <c r="FL673" s="143"/>
      <c r="FM673" s="143"/>
      <c r="FN673" s="143"/>
      <c r="FO673" s="143"/>
      <c r="FP673" s="143"/>
      <c r="FQ673" s="143"/>
      <c r="FR673" s="143"/>
      <c r="FS673" s="143"/>
      <c r="FT673" s="143"/>
      <c r="FU673" s="143"/>
      <c r="FV673" s="143"/>
      <c r="FW673" s="143"/>
      <c r="FX673" s="143"/>
      <c r="FY673" s="143"/>
      <c r="FZ673" s="143"/>
      <c r="GA673" s="143"/>
      <c r="GB673" s="143"/>
      <c r="GC673" s="143"/>
      <c r="GD673" s="143"/>
      <c r="GE673" s="143"/>
      <c r="GF673" s="143"/>
      <c r="GG673" s="143"/>
      <c r="GH673" s="143"/>
      <c r="GI673" s="143"/>
      <c r="GJ673" s="143"/>
      <c r="GK673" s="143"/>
      <c r="GL673" s="143"/>
      <c r="GM673" s="143"/>
      <c r="GN673" s="143"/>
      <c r="GO673" s="143"/>
      <c r="GP673" s="143"/>
      <c r="GQ673" s="143"/>
      <c r="GR673" s="143"/>
      <c r="GS673" s="143"/>
      <c r="GT673" s="143"/>
      <c r="GU673" s="143"/>
      <c r="GV673" s="143"/>
      <c r="GW673" s="143"/>
      <c r="GX673" s="143"/>
      <c r="GY673" s="143"/>
      <c r="GZ673" s="143"/>
      <c r="HA673" s="143"/>
      <c r="HB673" s="143"/>
      <c r="HC673" s="143"/>
      <c r="HD673" s="143"/>
      <c r="HE673" s="143"/>
      <c r="HF673" s="143"/>
      <c r="HG673" s="143"/>
      <c r="HH673" s="143"/>
      <c r="HI673" s="143"/>
      <c r="HJ673" s="143"/>
      <c r="HK673" s="143"/>
      <c r="HL673" s="143"/>
      <c r="HM673" s="143"/>
      <c r="HN673" s="143"/>
      <c r="HO673" s="143"/>
      <c r="HP673" s="143"/>
      <c r="HQ673" s="143"/>
      <c r="HR673" s="143"/>
      <c r="HS673" s="143"/>
      <c r="HT673" s="143"/>
      <c r="HU673" s="143"/>
      <c r="HV673" s="143"/>
      <c r="HW673" s="143"/>
      <c r="HX673" s="143"/>
      <c r="HY673" s="143"/>
      <c r="HZ673" s="143"/>
      <c r="IA673" s="143"/>
      <c r="IB673" s="143"/>
      <c r="IC673" s="143"/>
      <c r="ID673" s="143"/>
      <c r="IE673" s="143"/>
      <c r="IF673" s="143"/>
      <c r="IG673" s="143"/>
      <c r="IH673" s="143"/>
      <c r="II673" s="143"/>
      <c r="IJ673" s="143"/>
      <c r="IK673" s="143"/>
      <c r="IL673" s="143"/>
      <c r="IM673" s="143"/>
      <c r="IN673" s="143"/>
      <c r="IO673" s="143"/>
      <c r="IP673" s="143"/>
      <c r="IQ673" s="143"/>
      <c r="IR673" s="143"/>
      <c r="IS673" s="143"/>
      <c r="IT673" s="143"/>
      <c r="IU673" s="143"/>
      <c r="IV673" s="143"/>
    </row>
    <row r="674" spans="1:256" s="144" customFormat="1" ht="15.6" x14ac:dyDescent="0.25">
      <c r="A674" s="149">
        <v>49035</v>
      </c>
      <c r="B674" s="146" t="s">
        <v>1327</v>
      </c>
      <c r="C674" s="146" t="s">
        <v>151</v>
      </c>
      <c r="D674" s="148">
        <v>49340</v>
      </c>
      <c r="E674" s="170" t="s">
        <v>493</v>
      </c>
      <c r="F674" s="156">
        <f>'2018-2019 Form'!F706</f>
        <v>0</v>
      </c>
      <c r="G674" s="156">
        <f t="shared" si="68"/>
        <v>0</v>
      </c>
      <c r="H674" s="156"/>
      <c r="I674" s="156"/>
      <c r="J674" s="173"/>
      <c r="K674" s="156">
        <f t="shared" si="69"/>
        <v>0</v>
      </c>
      <c r="L674" s="173"/>
      <c r="M674" s="173"/>
      <c r="N674" s="173"/>
      <c r="O674" s="157"/>
      <c r="P674" s="143"/>
      <c r="Q674" s="143"/>
      <c r="R674" s="143"/>
      <c r="S674" s="143"/>
      <c r="T674" s="143"/>
      <c r="U674" s="143"/>
      <c r="V674" s="143"/>
      <c r="W674" s="143"/>
      <c r="X674" s="143"/>
      <c r="Y674" s="143"/>
      <c r="Z674" s="143"/>
      <c r="AA674" s="143"/>
      <c r="AB674" s="143"/>
      <c r="AC674" s="143"/>
      <c r="AD674" s="143"/>
      <c r="AE674" s="143"/>
      <c r="AF674" s="143"/>
      <c r="AG674" s="143"/>
      <c r="AH674" s="143"/>
      <c r="AI674" s="143"/>
      <c r="AJ674" s="143"/>
      <c r="AK674" s="143"/>
      <c r="AL674" s="143"/>
      <c r="AM674" s="143"/>
      <c r="AN674" s="143"/>
      <c r="AO674" s="143"/>
      <c r="AP674" s="143"/>
      <c r="AQ674" s="143"/>
      <c r="AR674" s="143"/>
      <c r="AS674" s="143"/>
      <c r="AT674" s="143"/>
      <c r="AU674" s="143"/>
      <c r="AV674" s="143"/>
      <c r="AW674" s="143"/>
      <c r="AX674" s="143"/>
      <c r="AY674" s="143"/>
      <c r="AZ674" s="143"/>
      <c r="BA674" s="143"/>
      <c r="BB674" s="143"/>
      <c r="BC674" s="143"/>
      <c r="BD674" s="143"/>
      <c r="BE674" s="143"/>
      <c r="BF674" s="143"/>
      <c r="BG674" s="143"/>
      <c r="BH674" s="143"/>
      <c r="BI674" s="143"/>
      <c r="BJ674" s="143"/>
      <c r="BK674" s="143"/>
      <c r="BL674" s="143"/>
      <c r="BM674" s="143"/>
      <c r="BN674" s="143"/>
      <c r="BO674" s="143"/>
      <c r="BP674" s="143"/>
      <c r="BQ674" s="143"/>
      <c r="BR674" s="143"/>
      <c r="BS674" s="143"/>
      <c r="BT674" s="143"/>
      <c r="BU674" s="143"/>
      <c r="BV674" s="143"/>
      <c r="BW674" s="143"/>
      <c r="BX674" s="143"/>
      <c r="BY674" s="143"/>
      <c r="BZ674" s="143"/>
      <c r="CA674" s="143"/>
      <c r="CB674" s="143"/>
      <c r="CC674" s="143"/>
      <c r="CD674" s="143"/>
      <c r="CE674" s="143"/>
      <c r="CF674" s="143"/>
      <c r="CG674" s="143"/>
      <c r="CH674" s="143"/>
      <c r="CI674" s="143"/>
      <c r="CJ674" s="143"/>
      <c r="CK674" s="143"/>
      <c r="CL674" s="143"/>
      <c r="CM674" s="143"/>
      <c r="CN674" s="143"/>
      <c r="CO674" s="143"/>
      <c r="CP674" s="143"/>
      <c r="CQ674" s="143"/>
      <c r="CR674" s="143"/>
      <c r="CS674" s="143"/>
      <c r="CT674" s="143"/>
      <c r="CU674" s="143"/>
      <c r="CV674" s="143"/>
      <c r="CW674" s="143"/>
      <c r="CX674" s="143"/>
      <c r="CY674" s="143"/>
      <c r="CZ674" s="143"/>
      <c r="DA674" s="143"/>
      <c r="DB674" s="143"/>
      <c r="DC674" s="143"/>
      <c r="DD674" s="143"/>
      <c r="DE674" s="143"/>
      <c r="DF674" s="143"/>
      <c r="DG674" s="143"/>
      <c r="DH674" s="143"/>
      <c r="DI674" s="143"/>
      <c r="DJ674" s="143"/>
      <c r="DK674" s="143"/>
      <c r="DL674" s="143"/>
      <c r="DM674" s="143"/>
      <c r="DN674" s="143"/>
      <c r="DO674" s="143"/>
      <c r="DP674" s="143"/>
      <c r="DQ674" s="143"/>
      <c r="DR674" s="143"/>
      <c r="DS674" s="143"/>
      <c r="DT674" s="143"/>
      <c r="DU674" s="143"/>
      <c r="DV674" s="143"/>
      <c r="DW674" s="143"/>
      <c r="DX674" s="143"/>
      <c r="DY674" s="143"/>
      <c r="DZ674" s="143"/>
      <c r="EA674" s="143"/>
      <c r="EB674" s="143"/>
      <c r="EC674" s="143"/>
      <c r="ED674" s="143"/>
      <c r="EE674" s="143"/>
      <c r="EF674" s="143"/>
      <c r="EG674" s="143"/>
      <c r="EH674" s="143"/>
      <c r="EI674" s="143"/>
      <c r="EJ674" s="143"/>
      <c r="EK674" s="143"/>
      <c r="EL674" s="143"/>
      <c r="EM674" s="143"/>
      <c r="EN674" s="143"/>
      <c r="EO674" s="143"/>
      <c r="EP674" s="143"/>
      <c r="EQ674" s="143"/>
      <c r="ER674" s="143"/>
      <c r="ES674" s="143"/>
      <c r="ET674" s="143"/>
      <c r="EU674" s="143"/>
      <c r="EV674" s="143"/>
      <c r="EW674" s="143"/>
      <c r="EX674" s="143"/>
      <c r="EY674" s="143"/>
      <c r="EZ674" s="143"/>
      <c r="FA674" s="143"/>
      <c r="FB674" s="143"/>
      <c r="FC674" s="143"/>
      <c r="FD674" s="143"/>
      <c r="FE674" s="143"/>
      <c r="FF674" s="143"/>
      <c r="FG674" s="143"/>
      <c r="FH674" s="143"/>
      <c r="FI674" s="143"/>
      <c r="FJ674" s="143"/>
      <c r="FK674" s="143"/>
      <c r="FL674" s="143"/>
      <c r="FM674" s="143"/>
      <c r="FN674" s="143"/>
      <c r="FO674" s="143"/>
      <c r="FP674" s="143"/>
      <c r="FQ674" s="143"/>
      <c r="FR674" s="143"/>
      <c r="FS674" s="143"/>
      <c r="FT674" s="143"/>
      <c r="FU674" s="143"/>
      <c r="FV674" s="143"/>
      <c r="FW674" s="143"/>
      <c r="FX674" s="143"/>
      <c r="FY674" s="143"/>
      <c r="FZ674" s="143"/>
      <c r="GA674" s="143"/>
      <c r="GB674" s="143"/>
      <c r="GC674" s="143"/>
      <c r="GD674" s="143"/>
      <c r="GE674" s="143"/>
      <c r="GF674" s="143"/>
      <c r="GG674" s="143"/>
      <c r="GH674" s="143"/>
      <c r="GI674" s="143"/>
      <c r="GJ674" s="143"/>
      <c r="GK674" s="143"/>
      <c r="GL674" s="143"/>
      <c r="GM674" s="143"/>
      <c r="GN674" s="143"/>
      <c r="GO674" s="143"/>
      <c r="GP674" s="143"/>
      <c r="GQ674" s="143"/>
      <c r="GR674" s="143"/>
      <c r="GS674" s="143"/>
      <c r="GT674" s="143"/>
      <c r="GU674" s="143"/>
      <c r="GV674" s="143"/>
      <c r="GW674" s="143"/>
      <c r="GX674" s="143"/>
      <c r="GY674" s="143"/>
      <c r="GZ674" s="143"/>
      <c r="HA674" s="143"/>
      <c r="HB674" s="143"/>
      <c r="HC674" s="143"/>
      <c r="HD674" s="143"/>
      <c r="HE674" s="143"/>
      <c r="HF674" s="143"/>
      <c r="HG674" s="143"/>
      <c r="HH674" s="143"/>
      <c r="HI674" s="143"/>
      <c r="HJ674" s="143"/>
      <c r="HK674" s="143"/>
      <c r="HL674" s="143"/>
      <c r="HM674" s="143"/>
      <c r="HN674" s="143"/>
      <c r="HO674" s="143"/>
      <c r="HP674" s="143"/>
      <c r="HQ674" s="143"/>
      <c r="HR674" s="143"/>
      <c r="HS674" s="143"/>
      <c r="HT674" s="143"/>
      <c r="HU674" s="143"/>
      <c r="HV674" s="143"/>
      <c r="HW674" s="143"/>
      <c r="HX674" s="143"/>
      <c r="HY674" s="143"/>
      <c r="HZ674" s="143"/>
      <c r="IA674" s="143"/>
      <c r="IB674" s="143"/>
      <c r="IC674" s="143"/>
      <c r="ID674" s="143"/>
      <c r="IE674" s="143"/>
      <c r="IF674" s="143"/>
      <c r="IG674" s="143"/>
      <c r="IH674" s="143"/>
      <c r="II674" s="143"/>
      <c r="IJ674" s="143"/>
      <c r="IK674" s="143"/>
      <c r="IL674" s="143"/>
      <c r="IM674" s="143"/>
      <c r="IN674" s="143"/>
      <c r="IO674" s="143"/>
      <c r="IP674" s="143"/>
      <c r="IQ674" s="143"/>
      <c r="IR674" s="143"/>
      <c r="IS674" s="143"/>
      <c r="IT674" s="143"/>
      <c r="IU674" s="143"/>
      <c r="IV674" s="143"/>
    </row>
    <row r="675" spans="1:256" s="144" customFormat="1" ht="15.6" x14ac:dyDescent="0.25">
      <c r="A675" s="149">
        <v>49036</v>
      </c>
      <c r="B675" s="146" t="s">
        <v>1327</v>
      </c>
      <c r="C675" s="146" t="s">
        <v>155</v>
      </c>
      <c r="D675" s="148">
        <v>49340</v>
      </c>
      <c r="E675" s="170" t="s">
        <v>494</v>
      </c>
      <c r="F675" s="156">
        <f>'2018-2019 Form'!F707</f>
        <v>0</v>
      </c>
      <c r="G675" s="156">
        <f t="shared" si="68"/>
        <v>0</v>
      </c>
      <c r="H675" s="156"/>
      <c r="I675" s="156"/>
      <c r="J675" s="173"/>
      <c r="K675" s="156">
        <f t="shared" si="69"/>
        <v>0</v>
      </c>
      <c r="L675" s="173"/>
      <c r="M675" s="173"/>
      <c r="N675" s="322"/>
      <c r="O675" s="157"/>
      <c r="P675" s="143"/>
      <c r="Q675" s="143"/>
      <c r="R675" s="143"/>
      <c r="S675" s="143"/>
      <c r="T675" s="143"/>
      <c r="U675" s="143"/>
      <c r="V675" s="143"/>
      <c r="W675" s="143"/>
      <c r="X675" s="143"/>
      <c r="Y675" s="143"/>
      <c r="Z675" s="143"/>
      <c r="AA675" s="143"/>
      <c r="AB675" s="143"/>
      <c r="AC675" s="143"/>
      <c r="AD675" s="143"/>
      <c r="AE675" s="143"/>
      <c r="AF675" s="143"/>
      <c r="AG675" s="143"/>
      <c r="AH675" s="143"/>
      <c r="AI675" s="143"/>
      <c r="AJ675" s="143"/>
      <c r="AK675" s="143"/>
      <c r="AL675" s="143"/>
      <c r="AM675" s="143"/>
      <c r="AN675" s="143"/>
      <c r="AO675" s="143"/>
      <c r="AP675" s="143"/>
      <c r="AQ675" s="143"/>
      <c r="AR675" s="143"/>
      <c r="AS675" s="143"/>
      <c r="AT675" s="143"/>
      <c r="AU675" s="143"/>
      <c r="AV675" s="143"/>
      <c r="AW675" s="143"/>
      <c r="AX675" s="143"/>
      <c r="AY675" s="143"/>
      <c r="AZ675" s="143"/>
      <c r="BA675" s="143"/>
      <c r="BB675" s="143"/>
      <c r="BC675" s="143"/>
      <c r="BD675" s="143"/>
      <c r="BE675" s="143"/>
      <c r="BF675" s="143"/>
      <c r="BG675" s="143"/>
      <c r="BH675" s="143"/>
      <c r="BI675" s="143"/>
      <c r="BJ675" s="143"/>
      <c r="BK675" s="143"/>
      <c r="BL675" s="143"/>
      <c r="BM675" s="143"/>
      <c r="BN675" s="143"/>
      <c r="BO675" s="143"/>
      <c r="BP675" s="143"/>
      <c r="BQ675" s="143"/>
      <c r="BR675" s="143"/>
      <c r="BS675" s="143"/>
      <c r="BT675" s="143"/>
      <c r="BU675" s="143"/>
      <c r="BV675" s="143"/>
      <c r="BW675" s="143"/>
      <c r="BX675" s="143"/>
      <c r="BY675" s="143"/>
      <c r="BZ675" s="143"/>
      <c r="CA675" s="143"/>
      <c r="CB675" s="143"/>
      <c r="CC675" s="143"/>
      <c r="CD675" s="143"/>
      <c r="CE675" s="143"/>
      <c r="CF675" s="143"/>
      <c r="CG675" s="143"/>
      <c r="CH675" s="143"/>
      <c r="CI675" s="143"/>
      <c r="CJ675" s="143"/>
      <c r="CK675" s="143"/>
      <c r="CL675" s="143"/>
      <c r="CM675" s="143"/>
      <c r="CN675" s="143"/>
      <c r="CO675" s="143"/>
      <c r="CP675" s="143"/>
      <c r="CQ675" s="143"/>
      <c r="CR675" s="143"/>
      <c r="CS675" s="143"/>
      <c r="CT675" s="143"/>
      <c r="CU675" s="143"/>
      <c r="CV675" s="143"/>
      <c r="CW675" s="143"/>
      <c r="CX675" s="143"/>
      <c r="CY675" s="143"/>
      <c r="CZ675" s="143"/>
      <c r="DA675" s="143"/>
      <c r="DB675" s="143"/>
      <c r="DC675" s="143"/>
      <c r="DD675" s="143"/>
      <c r="DE675" s="143"/>
      <c r="DF675" s="143"/>
      <c r="DG675" s="143"/>
      <c r="DH675" s="143"/>
      <c r="DI675" s="143"/>
      <c r="DJ675" s="143"/>
      <c r="DK675" s="143"/>
      <c r="DL675" s="143"/>
      <c r="DM675" s="143"/>
      <c r="DN675" s="143"/>
      <c r="DO675" s="143"/>
      <c r="DP675" s="143"/>
      <c r="DQ675" s="143"/>
      <c r="DR675" s="143"/>
      <c r="DS675" s="143"/>
      <c r="DT675" s="143"/>
      <c r="DU675" s="143"/>
      <c r="DV675" s="143"/>
      <c r="DW675" s="143"/>
      <c r="DX675" s="143"/>
      <c r="DY675" s="143"/>
      <c r="DZ675" s="143"/>
      <c r="EA675" s="143"/>
      <c r="EB675" s="143"/>
      <c r="EC675" s="143"/>
      <c r="ED675" s="143"/>
      <c r="EE675" s="143"/>
      <c r="EF675" s="143"/>
      <c r="EG675" s="143"/>
      <c r="EH675" s="143"/>
      <c r="EI675" s="143"/>
      <c r="EJ675" s="143"/>
      <c r="EK675" s="143"/>
      <c r="EL675" s="143"/>
      <c r="EM675" s="143"/>
      <c r="EN675" s="143"/>
      <c r="EO675" s="143"/>
      <c r="EP675" s="143"/>
      <c r="EQ675" s="143"/>
      <c r="ER675" s="143"/>
      <c r="ES675" s="143"/>
      <c r="ET675" s="143"/>
      <c r="EU675" s="143"/>
      <c r="EV675" s="143"/>
      <c r="EW675" s="143"/>
      <c r="EX675" s="143"/>
      <c r="EY675" s="143"/>
      <c r="EZ675" s="143"/>
      <c r="FA675" s="143"/>
      <c r="FB675" s="143"/>
      <c r="FC675" s="143"/>
      <c r="FD675" s="143"/>
      <c r="FE675" s="143"/>
      <c r="FF675" s="143"/>
      <c r="FG675" s="143"/>
      <c r="FH675" s="143"/>
      <c r="FI675" s="143"/>
      <c r="FJ675" s="143"/>
      <c r="FK675" s="143"/>
      <c r="FL675" s="143"/>
      <c r="FM675" s="143"/>
      <c r="FN675" s="143"/>
      <c r="FO675" s="143"/>
      <c r="FP675" s="143"/>
      <c r="FQ675" s="143"/>
      <c r="FR675" s="143"/>
      <c r="FS675" s="143"/>
      <c r="FT675" s="143"/>
      <c r="FU675" s="143"/>
      <c r="FV675" s="143"/>
      <c r="FW675" s="143"/>
      <c r="FX675" s="143"/>
      <c r="FY675" s="143"/>
      <c r="FZ675" s="143"/>
      <c r="GA675" s="143"/>
      <c r="GB675" s="143"/>
      <c r="GC675" s="143"/>
      <c r="GD675" s="143"/>
      <c r="GE675" s="143"/>
      <c r="GF675" s="143"/>
      <c r="GG675" s="143"/>
      <c r="GH675" s="143"/>
      <c r="GI675" s="143"/>
      <c r="GJ675" s="143"/>
      <c r="GK675" s="143"/>
      <c r="GL675" s="143"/>
      <c r="GM675" s="143"/>
      <c r="GN675" s="143"/>
      <c r="GO675" s="143"/>
      <c r="GP675" s="143"/>
      <c r="GQ675" s="143"/>
      <c r="GR675" s="143"/>
      <c r="GS675" s="143"/>
      <c r="GT675" s="143"/>
      <c r="GU675" s="143"/>
      <c r="GV675" s="143"/>
      <c r="GW675" s="143"/>
      <c r="GX675" s="143"/>
      <c r="GY675" s="143"/>
      <c r="GZ675" s="143"/>
      <c r="HA675" s="143"/>
      <c r="HB675" s="143"/>
      <c r="HC675" s="143"/>
      <c r="HD675" s="143"/>
      <c r="HE675" s="143"/>
      <c r="HF675" s="143"/>
      <c r="HG675" s="143"/>
      <c r="HH675" s="143"/>
      <c r="HI675" s="143"/>
      <c r="HJ675" s="143"/>
      <c r="HK675" s="143"/>
      <c r="HL675" s="143"/>
      <c r="HM675" s="143"/>
      <c r="HN675" s="143"/>
      <c r="HO675" s="143"/>
      <c r="HP675" s="143"/>
      <c r="HQ675" s="143"/>
      <c r="HR675" s="143"/>
      <c r="HS675" s="143"/>
      <c r="HT675" s="143"/>
      <c r="HU675" s="143"/>
      <c r="HV675" s="143"/>
      <c r="HW675" s="143"/>
      <c r="HX675" s="143"/>
      <c r="HY675" s="143"/>
      <c r="HZ675" s="143"/>
      <c r="IA675" s="143"/>
      <c r="IB675" s="143"/>
      <c r="IC675" s="143"/>
      <c r="ID675" s="143"/>
      <c r="IE675" s="143"/>
      <c r="IF675" s="143"/>
      <c r="IG675" s="143"/>
      <c r="IH675" s="143"/>
      <c r="II675" s="143"/>
      <c r="IJ675" s="143"/>
      <c r="IK675" s="143"/>
      <c r="IL675" s="143"/>
      <c r="IM675" s="143"/>
      <c r="IN675" s="143"/>
      <c r="IO675" s="143"/>
      <c r="IP675" s="143"/>
      <c r="IQ675" s="143"/>
      <c r="IR675" s="143"/>
      <c r="IS675" s="143"/>
      <c r="IT675" s="143"/>
      <c r="IU675" s="143"/>
      <c r="IV675" s="143"/>
    </row>
    <row r="676" spans="1:256" ht="15.6" x14ac:dyDescent="0.25">
      <c r="A676" s="149">
        <v>49037</v>
      </c>
      <c r="B676" s="146" t="s">
        <v>1327</v>
      </c>
      <c r="C676" s="146" t="s">
        <v>157</v>
      </c>
      <c r="D676" s="148">
        <v>49340</v>
      </c>
      <c r="E676" s="170" t="s">
        <v>495</v>
      </c>
      <c r="F676" s="156">
        <f>'2018-2019 Form'!F708</f>
        <v>0</v>
      </c>
      <c r="G676" s="156">
        <f t="shared" si="68"/>
        <v>0</v>
      </c>
      <c r="H676" s="156"/>
      <c r="I676" s="156"/>
      <c r="J676" s="173"/>
      <c r="K676" s="156">
        <f t="shared" si="69"/>
        <v>0</v>
      </c>
      <c r="L676" s="173"/>
      <c r="M676" s="173"/>
      <c r="N676" s="173"/>
      <c r="O676" s="157"/>
    </row>
    <row r="677" spans="1:256" ht="15.6" x14ac:dyDescent="0.25">
      <c r="A677" s="149">
        <v>49038</v>
      </c>
      <c r="B677" s="146" t="s">
        <v>1327</v>
      </c>
      <c r="C677" s="146" t="s">
        <v>394</v>
      </c>
      <c r="D677" s="148">
        <v>49340</v>
      </c>
      <c r="E677" s="170" t="s">
        <v>496</v>
      </c>
      <c r="F677" s="156">
        <f>'2018-2019 Form'!F709</f>
        <v>0</v>
      </c>
      <c r="G677" s="156">
        <f t="shared" si="68"/>
        <v>0</v>
      </c>
      <c r="H677" s="156"/>
      <c r="I677" s="156"/>
      <c r="J677" s="173"/>
      <c r="K677" s="156">
        <f t="shared" si="69"/>
        <v>0</v>
      </c>
      <c r="L677" s="173"/>
      <c r="M677" s="173"/>
      <c r="N677" s="173"/>
      <c r="O677" s="157"/>
    </row>
    <row r="678" spans="1:256" ht="15.6" x14ac:dyDescent="0.25">
      <c r="A678" s="147">
        <v>49040</v>
      </c>
      <c r="B678" s="146" t="s">
        <v>1327</v>
      </c>
      <c r="C678" s="146" t="s">
        <v>44</v>
      </c>
      <c r="D678" s="148">
        <v>49340</v>
      </c>
      <c r="E678" s="170" t="s">
        <v>115</v>
      </c>
      <c r="F678" s="156">
        <f>'2018-2019 Form'!F710</f>
        <v>0</v>
      </c>
      <c r="G678" s="156">
        <f t="shared" si="68"/>
        <v>0</v>
      </c>
      <c r="H678" s="156"/>
      <c r="I678" s="156"/>
      <c r="J678" s="173"/>
      <c r="K678" s="156">
        <f t="shared" si="69"/>
        <v>0</v>
      </c>
      <c r="L678" s="173"/>
      <c r="M678" s="173"/>
      <c r="N678" s="173"/>
      <c r="O678" s="157"/>
    </row>
    <row r="679" spans="1:256" ht="15.6" x14ac:dyDescent="0.25">
      <c r="A679" s="147">
        <v>49060</v>
      </c>
      <c r="B679" s="146" t="s">
        <v>1327</v>
      </c>
      <c r="C679" s="146" t="s">
        <v>116</v>
      </c>
      <c r="D679" s="148">
        <v>49340</v>
      </c>
      <c r="E679" s="170" t="s">
        <v>117</v>
      </c>
      <c r="F679" s="156">
        <f>'2018-2019 Form'!F711</f>
        <v>0</v>
      </c>
      <c r="G679" s="156">
        <f t="shared" si="68"/>
        <v>0</v>
      </c>
      <c r="H679" s="156"/>
      <c r="I679" s="156"/>
      <c r="J679" s="173"/>
      <c r="K679" s="156">
        <f t="shared" si="69"/>
        <v>0</v>
      </c>
      <c r="L679" s="173"/>
      <c r="M679" s="173"/>
      <c r="N679" s="173"/>
      <c r="O679" s="157"/>
    </row>
    <row r="680" spans="1:256" ht="15.6" x14ac:dyDescent="0.25">
      <c r="A680" s="147">
        <v>49080</v>
      </c>
      <c r="B680" s="146" t="s">
        <v>1327</v>
      </c>
      <c r="C680" s="146" t="s">
        <v>118</v>
      </c>
      <c r="D680" s="148">
        <v>49340</v>
      </c>
      <c r="E680" s="170" t="s">
        <v>119</v>
      </c>
      <c r="F680" s="156">
        <f>'2018-2019 Form'!F712</f>
        <v>0</v>
      </c>
      <c r="H680" s="156"/>
      <c r="I680" s="156"/>
      <c r="J680" s="173"/>
      <c r="K680" s="156"/>
      <c r="L680" s="173"/>
      <c r="M680" s="173"/>
      <c r="N680" s="173"/>
      <c r="O680" s="156">
        <f>F680</f>
        <v>0</v>
      </c>
    </row>
    <row r="681" spans="1:256" ht="14.4" customHeight="1" x14ac:dyDescent="0.25">
      <c r="A681" s="147">
        <v>49120</v>
      </c>
      <c r="B681" s="146" t="s">
        <v>1327</v>
      </c>
      <c r="C681" s="146" t="s">
        <v>120</v>
      </c>
      <c r="D681" s="148">
        <v>49340</v>
      </c>
      <c r="E681" s="170" t="s">
        <v>121</v>
      </c>
      <c r="F681" s="156">
        <f>'2018-2019 Form'!F713</f>
        <v>0</v>
      </c>
      <c r="G681" s="156">
        <f t="shared" si="68"/>
        <v>0</v>
      </c>
      <c r="H681" s="156"/>
      <c r="I681" s="156"/>
      <c r="J681" s="173"/>
      <c r="K681" s="156">
        <f>F681</f>
        <v>0</v>
      </c>
      <c r="L681" s="173"/>
      <c r="M681" s="173"/>
      <c r="N681" s="173"/>
      <c r="O681" s="157"/>
    </row>
    <row r="682" spans="1:256" ht="15.6" x14ac:dyDescent="0.25">
      <c r="A682" s="147">
        <v>49140</v>
      </c>
      <c r="B682" s="146" t="s">
        <v>1327</v>
      </c>
      <c r="C682" s="146" t="s">
        <v>122</v>
      </c>
      <c r="D682" s="148">
        <v>49340</v>
      </c>
      <c r="E682" s="170" t="s">
        <v>123</v>
      </c>
      <c r="F682" s="156">
        <f>'2018-2019 Form'!F714</f>
        <v>0</v>
      </c>
      <c r="G682" s="156">
        <f t="shared" si="68"/>
        <v>0</v>
      </c>
      <c r="H682" s="156"/>
      <c r="I682" s="156"/>
      <c r="J682" s="173"/>
      <c r="K682" s="156">
        <f t="shared" ref="K682:K692" si="70">F682</f>
        <v>0</v>
      </c>
      <c r="L682" s="173"/>
      <c r="M682" s="173"/>
      <c r="N682" s="173"/>
      <c r="O682" s="157"/>
    </row>
    <row r="683" spans="1:256" ht="15.6" x14ac:dyDescent="0.25">
      <c r="A683" s="149">
        <v>49150</v>
      </c>
      <c r="B683" s="146" t="s">
        <v>1327</v>
      </c>
      <c r="C683" s="146" t="s">
        <v>396</v>
      </c>
      <c r="D683" s="148">
        <v>49340</v>
      </c>
      <c r="E683" s="170" t="s">
        <v>497</v>
      </c>
      <c r="F683" s="156">
        <f>'2018-2019 Form'!F715</f>
        <v>0</v>
      </c>
      <c r="G683" s="156">
        <f t="shared" si="68"/>
        <v>0</v>
      </c>
      <c r="H683" s="156"/>
      <c r="I683" s="156"/>
      <c r="J683" s="173"/>
      <c r="K683" s="156">
        <f t="shared" si="70"/>
        <v>0</v>
      </c>
      <c r="L683" s="173"/>
      <c r="M683" s="173"/>
      <c r="N683" s="173"/>
      <c r="O683" s="157"/>
    </row>
    <row r="684" spans="1:256" ht="14.4" customHeight="1" x14ac:dyDescent="0.25">
      <c r="A684" s="149">
        <v>49151</v>
      </c>
      <c r="B684" s="146" t="s">
        <v>1327</v>
      </c>
      <c r="C684" s="146" t="s">
        <v>398</v>
      </c>
      <c r="D684" s="148">
        <v>49340</v>
      </c>
      <c r="E684" s="170" t="s">
        <v>498</v>
      </c>
      <c r="F684" s="156">
        <f>'2018-2019 Form'!F716</f>
        <v>0</v>
      </c>
      <c r="G684" s="156">
        <f t="shared" si="68"/>
        <v>0</v>
      </c>
      <c r="H684" s="156"/>
      <c r="I684" s="156"/>
      <c r="J684" s="173"/>
      <c r="K684" s="156">
        <f t="shared" si="70"/>
        <v>0</v>
      </c>
      <c r="L684" s="173"/>
      <c r="M684" s="173"/>
      <c r="N684" s="173"/>
      <c r="O684" s="157"/>
    </row>
    <row r="685" spans="1:256" ht="15.6" x14ac:dyDescent="0.25">
      <c r="A685" s="147">
        <v>49160</v>
      </c>
      <c r="B685" s="146" t="s">
        <v>1327</v>
      </c>
      <c r="C685" s="146" t="s">
        <v>124</v>
      </c>
      <c r="D685" s="148">
        <v>49340</v>
      </c>
      <c r="E685" s="170" t="s">
        <v>125</v>
      </c>
      <c r="F685" s="156">
        <f>'2018-2019 Form'!F717</f>
        <v>0</v>
      </c>
      <c r="G685" s="156">
        <f t="shared" si="68"/>
        <v>0</v>
      </c>
      <c r="H685" s="156"/>
      <c r="I685" s="156"/>
      <c r="J685" s="173"/>
      <c r="K685" s="156">
        <f t="shared" si="70"/>
        <v>0</v>
      </c>
      <c r="L685" s="173"/>
      <c r="M685" s="173"/>
      <c r="N685" s="173"/>
      <c r="O685" s="157"/>
    </row>
    <row r="686" spans="1:256" ht="15.6" x14ac:dyDescent="0.25">
      <c r="A686" s="147">
        <v>49180</v>
      </c>
      <c r="B686" s="146" t="s">
        <v>1327</v>
      </c>
      <c r="C686" s="146" t="s">
        <v>19</v>
      </c>
      <c r="D686" s="148">
        <v>49340</v>
      </c>
      <c r="E686" s="170" t="s">
        <v>126</v>
      </c>
      <c r="F686" s="156">
        <f>'2018-2019 Form'!F718</f>
        <v>0</v>
      </c>
      <c r="G686" s="156">
        <f t="shared" si="68"/>
        <v>0</v>
      </c>
      <c r="H686" s="156"/>
      <c r="I686" s="156"/>
      <c r="J686" s="173"/>
      <c r="K686" s="156">
        <f t="shared" si="70"/>
        <v>0</v>
      </c>
      <c r="L686" s="173"/>
      <c r="M686" s="173"/>
      <c r="N686" s="173"/>
      <c r="O686" s="157"/>
    </row>
    <row r="687" spans="1:256" ht="15.6" x14ac:dyDescent="0.25">
      <c r="A687" s="149">
        <v>49200</v>
      </c>
      <c r="B687" s="146" t="s">
        <v>1327</v>
      </c>
      <c r="C687" s="146" t="s">
        <v>499</v>
      </c>
      <c r="D687" s="161">
        <v>49340</v>
      </c>
      <c r="E687" s="170" t="s">
        <v>500</v>
      </c>
      <c r="F687" s="156">
        <f>'2018-2019 Form'!F719</f>
        <v>0</v>
      </c>
      <c r="G687" s="156">
        <f t="shared" si="68"/>
        <v>0</v>
      </c>
      <c r="H687" s="156"/>
      <c r="I687" s="156"/>
      <c r="J687" s="173"/>
      <c r="K687" s="156">
        <f t="shared" si="70"/>
        <v>0</v>
      </c>
      <c r="L687" s="173"/>
      <c r="M687" s="173"/>
      <c r="N687" s="322"/>
      <c r="O687" s="157"/>
    </row>
    <row r="688" spans="1:256" ht="15.6" x14ac:dyDescent="0.25">
      <c r="A688" s="149">
        <v>49220</v>
      </c>
      <c r="B688" s="146" t="s">
        <v>1327</v>
      </c>
      <c r="C688" s="146" t="s">
        <v>501</v>
      </c>
      <c r="D688" s="148">
        <v>49340</v>
      </c>
      <c r="E688" s="170" t="s">
        <v>502</v>
      </c>
      <c r="F688" s="156">
        <f>'2018-2019 Form'!F725</f>
        <v>0</v>
      </c>
      <c r="G688" s="156">
        <f t="shared" si="68"/>
        <v>0</v>
      </c>
      <c r="H688" s="156"/>
      <c r="I688" s="156"/>
      <c r="J688" s="173"/>
      <c r="K688" s="156">
        <f t="shared" si="70"/>
        <v>0</v>
      </c>
      <c r="L688" s="173"/>
      <c r="M688" s="173"/>
      <c r="N688" s="173"/>
      <c r="O688" s="157"/>
    </row>
    <row r="689" spans="1:256" ht="15.6" x14ac:dyDescent="0.25">
      <c r="A689" s="149">
        <v>49240</v>
      </c>
      <c r="B689" s="146" t="s">
        <v>1327</v>
      </c>
      <c r="C689" s="146" t="s">
        <v>503</v>
      </c>
      <c r="D689" s="148">
        <v>49340</v>
      </c>
      <c r="E689" s="170" t="s">
        <v>504</v>
      </c>
      <c r="F689" s="156">
        <f>'2018-2019 Form'!F726</f>
        <v>0</v>
      </c>
      <c r="G689" s="156">
        <f t="shared" si="68"/>
        <v>0</v>
      </c>
      <c r="H689" s="156"/>
      <c r="I689" s="156"/>
      <c r="J689" s="173"/>
      <c r="K689" s="156">
        <f t="shared" si="70"/>
        <v>0</v>
      </c>
      <c r="L689" s="173"/>
      <c r="M689" s="173"/>
      <c r="N689" s="173"/>
      <c r="O689" s="157"/>
    </row>
    <row r="690" spans="1:256" ht="15.6" x14ac:dyDescent="0.25">
      <c r="A690" s="149">
        <v>49260</v>
      </c>
      <c r="B690" s="146" t="s">
        <v>1327</v>
      </c>
      <c r="C690" s="146" t="s">
        <v>505</v>
      </c>
      <c r="D690" s="148">
        <v>49340</v>
      </c>
      <c r="E690" s="170" t="s">
        <v>506</v>
      </c>
      <c r="F690" s="156">
        <f>'2018-2019 Form'!F727</f>
        <v>0</v>
      </c>
      <c r="G690" s="156">
        <f t="shared" si="68"/>
        <v>0</v>
      </c>
      <c r="H690" s="156"/>
      <c r="I690" s="156"/>
      <c r="J690" s="173"/>
      <c r="K690" s="156">
        <f t="shared" si="70"/>
        <v>0</v>
      </c>
      <c r="L690" s="173"/>
      <c r="M690" s="173"/>
      <c r="N690" s="173"/>
      <c r="O690" s="157"/>
    </row>
    <row r="691" spans="1:256" s="144" customFormat="1" ht="15.6" x14ac:dyDescent="0.25">
      <c r="A691" s="149">
        <v>49270</v>
      </c>
      <c r="B691" s="146" t="s">
        <v>1327</v>
      </c>
      <c r="C691" s="146" t="s">
        <v>381</v>
      </c>
      <c r="D691" s="148">
        <v>49340</v>
      </c>
      <c r="E691" s="170" t="s">
        <v>507</v>
      </c>
      <c r="F691" s="156">
        <f>'2018-2019 Form'!F728</f>
        <v>0</v>
      </c>
      <c r="G691" s="156">
        <f t="shared" si="68"/>
        <v>0</v>
      </c>
      <c r="H691" s="156"/>
      <c r="I691" s="156"/>
      <c r="J691" s="173"/>
      <c r="K691" s="156">
        <f t="shared" si="70"/>
        <v>0</v>
      </c>
      <c r="L691" s="173"/>
      <c r="M691" s="173"/>
      <c r="N691" s="173"/>
      <c r="O691" s="157"/>
      <c r="P691" s="143"/>
      <c r="Q691" s="143"/>
      <c r="R691" s="143"/>
      <c r="S691" s="143"/>
      <c r="T691" s="143"/>
      <c r="U691" s="143"/>
      <c r="V691" s="143"/>
      <c r="W691" s="143"/>
      <c r="X691" s="143"/>
      <c r="Y691" s="143"/>
      <c r="Z691" s="143"/>
      <c r="AA691" s="143"/>
      <c r="AB691" s="143"/>
      <c r="AC691" s="143"/>
      <c r="AD691" s="143"/>
      <c r="AE691" s="143"/>
      <c r="AF691" s="143"/>
      <c r="AG691" s="143"/>
      <c r="AH691" s="143"/>
      <c r="AI691" s="143"/>
      <c r="AJ691" s="143"/>
      <c r="AK691" s="143"/>
      <c r="AL691" s="143"/>
      <c r="AM691" s="143"/>
      <c r="AN691" s="143"/>
      <c r="AO691" s="143"/>
      <c r="AP691" s="143"/>
      <c r="AQ691" s="143"/>
      <c r="AR691" s="143"/>
      <c r="AS691" s="143"/>
      <c r="AT691" s="143"/>
      <c r="AU691" s="143"/>
      <c r="AV691" s="143"/>
      <c r="AW691" s="143"/>
      <c r="AX691" s="143"/>
      <c r="AY691" s="143"/>
      <c r="AZ691" s="143"/>
      <c r="BA691" s="143"/>
      <c r="BB691" s="143"/>
      <c r="BC691" s="143"/>
      <c r="BD691" s="143"/>
      <c r="BE691" s="143"/>
      <c r="BF691" s="143"/>
      <c r="BG691" s="143"/>
      <c r="BH691" s="143"/>
      <c r="BI691" s="143"/>
      <c r="BJ691" s="143"/>
      <c r="BK691" s="143"/>
      <c r="BL691" s="143"/>
      <c r="BM691" s="143"/>
      <c r="BN691" s="143"/>
      <c r="BO691" s="143"/>
      <c r="BP691" s="143"/>
      <c r="BQ691" s="143"/>
      <c r="BR691" s="143"/>
      <c r="BS691" s="143"/>
      <c r="BT691" s="143"/>
      <c r="BU691" s="143"/>
      <c r="BV691" s="143"/>
      <c r="BW691" s="143"/>
      <c r="BX691" s="143"/>
      <c r="BY691" s="143"/>
      <c r="BZ691" s="143"/>
      <c r="CA691" s="143"/>
      <c r="CB691" s="143"/>
      <c r="CC691" s="143"/>
      <c r="CD691" s="143"/>
      <c r="CE691" s="143"/>
      <c r="CF691" s="143"/>
      <c r="CG691" s="143"/>
      <c r="CH691" s="143"/>
      <c r="CI691" s="143"/>
      <c r="CJ691" s="143"/>
      <c r="CK691" s="143"/>
      <c r="CL691" s="143"/>
      <c r="CM691" s="143"/>
      <c r="CN691" s="143"/>
      <c r="CO691" s="143"/>
      <c r="CP691" s="143"/>
      <c r="CQ691" s="143"/>
      <c r="CR691" s="143"/>
      <c r="CS691" s="143"/>
      <c r="CT691" s="143"/>
      <c r="CU691" s="143"/>
      <c r="CV691" s="143"/>
      <c r="CW691" s="143"/>
      <c r="CX691" s="143"/>
      <c r="CY691" s="143"/>
      <c r="CZ691" s="143"/>
      <c r="DA691" s="143"/>
      <c r="DB691" s="143"/>
      <c r="DC691" s="143"/>
      <c r="DD691" s="143"/>
      <c r="DE691" s="143"/>
      <c r="DF691" s="143"/>
      <c r="DG691" s="143"/>
      <c r="DH691" s="143"/>
      <c r="DI691" s="143"/>
      <c r="DJ691" s="143"/>
      <c r="DK691" s="143"/>
      <c r="DL691" s="143"/>
      <c r="DM691" s="143"/>
      <c r="DN691" s="143"/>
      <c r="DO691" s="143"/>
      <c r="DP691" s="143"/>
      <c r="DQ691" s="143"/>
      <c r="DR691" s="143"/>
      <c r="DS691" s="143"/>
      <c r="DT691" s="143"/>
      <c r="DU691" s="143"/>
      <c r="DV691" s="143"/>
      <c r="DW691" s="143"/>
      <c r="DX691" s="143"/>
      <c r="DY691" s="143"/>
      <c r="DZ691" s="143"/>
      <c r="EA691" s="143"/>
      <c r="EB691" s="143"/>
      <c r="EC691" s="143"/>
      <c r="ED691" s="143"/>
      <c r="EE691" s="143"/>
      <c r="EF691" s="143"/>
      <c r="EG691" s="143"/>
      <c r="EH691" s="143"/>
      <c r="EI691" s="143"/>
      <c r="EJ691" s="143"/>
      <c r="EK691" s="143"/>
      <c r="EL691" s="143"/>
      <c r="EM691" s="143"/>
      <c r="EN691" s="143"/>
      <c r="EO691" s="143"/>
      <c r="EP691" s="143"/>
      <c r="EQ691" s="143"/>
      <c r="ER691" s="143"/>
      <c r="ES691" s="143"/>
      <c r="ET691" s="143"/>
      <c r="EU691" s="143"/>
      <c r="EV691" s="143"/>
      <c r="EW691" s="143"/>
      <c r="EX691" s="143"/>
      <c r="EY691" s="143"/>
      <c r="EZ691" s="143"/>
      <c r="FA691" s="143"/>
      <c r="FB691" s="143"/>
      <c r="FC691" s="143"/>
      <c r="FD691" s="143"/>
      <c r="FE691" s="143"/>
      <c r="FF691" s="143"/>
      <c r="FG691" s="143"/>
      <c r="FH691" s="143"/>
      <c r="FI691" s="143"/>
      <c r="FJ691" s="143"/>
      <c r="FK691" s="143"/>
      <c r="FL691" s="143"/>
      <c r="FM691" s="143"/>
      <c r="FN691" s="143"/>
      <c r="FO691" s="143"/>
      <c r="FP691" s="143"/>
      <c r="FQ691" s="143"/>
      <c r="FR691" s="143"/>
      <c r="FS691" s="143"/>
      <c r="FT691" s="143"/>
      <c r="FU691" s="143"/>
      <c r="FV691" s="143"/>
      <c r="FW691" s="143"/>
      <c r="FX691" s="143"/>
      <c r="FY691" s="143"/>
      <c r="FZ691" s="143"/>
      <c r="GA691" s="143"/>
      <c r="GB691" s="143"/>
      <c r="GC691" s="143"/>
      <c r="GD691" s="143"/>
      <c r="GE691" s="143"/>
      <c r="GF691" s="143"/>
      <c r="GG691" s="143"/>
      <c r="GH691" s="143"/>
      <c r="GI691" s="143"/>
      <c r="GJ691" s="143"/>
      <c r="GK691" s="143"/>
      <c r="GL691" s="143"/>
      <c r="GM691" s="143"/>
      <c r="GN691" s="143"/>
      <c r="GO691" s="143"/>
      <c r="GP691" s="143"/>
      <c r="GQ691" s="143"/>
      <c r="GR691" s="143"/>
      <c r="GS691" s="143"/>
      <c r="GT691" s="143"/>
      <c r="GU691" s="143"/>
      <c r="GV691" s="143"/>
      <c r="GW691" s="143"/>
      <c r="GX691" s="143"/>
      <c r="GY691" s="143"/>
      <c r="GZ691" s="143"/>
      <c r="HA691" s="143"/>
      <c r="HB691" s="143"/>
      <c r="HC691" s="143"/>
      <c r="HD691" s="143"/>
      <c r="HE691" s="143"/>
      <c r="HF691" s="143"/>
      <c r="HG691" s="143"/>
      <c r="HH691" s="143"/>
      <c r="HI691" s="143"/>
      <c r="HJ691" s="143"/>
      <c r="HK691" s="143"/>
      <c r="HL691" s="143"/>
      <c r="HM691" s="143"/>
      <c r="HN691" s="143"/>
      <c r="HO691" s="143"/>
      <c r="HP691" s="143"/>
      <c r="HQ691" s="143"/>
      <c r="HR691" s="143"/>
      <c r="HS691" s="143"/>
      <c r="HT691" s="143"/>
      <c r="HU691" s="143"/>
      <c r="HV691" s="143"/>
      <c r="HW691" s="143"/>
      <c r="HX691" s="143"/>
      <c r="HY691" s="143"/>
      <c r="HZ691" s="143"/>
      <c r="IA691" s="143"/>
      <c r="IB691" s="143"/>
      <c r="IC691" s="143"/>
      <c r="ID691" s="143"/>
      <c r="IE691" s="143"/>
      <c r="IF691" s="143"/>
      <c r="IG691" s="143"/>
      <c r="IH691" s="143"/>
      <c r="II691" s="143"/>
      <c r="IJ691" s="143"/>
      <c r="IK691" s="143"/>
      <c r="IL691" s="143"/>
      <c r="IM691" s="143"/>
      <c r="IN691" s="143"/>
      <c r="IO691" s="143"/>
      <c r="IP691" s="143"/>
      <c r="IQ691" s="143"/>
      <c r="IR691" s="143"/>
      <c r="IS691" s="143"/>
      <c r="IT691" s="143"/>
      <c r="IU691" s="143"/>
      <c r="IV691" s="143"/>
    </row>
    <row r="692" spans="1:256" s="144" customFormat="1" ht="15.6" x14ac:dyDescent="0.25">
      <c r="A692" s="147">
        <v>49280</v>
      </c>
      <c r="B692" s="146" t="s">
        <v>1327</v>
      </c>
      <c r="C692" s="146" t="s">
        <v>21</v>
      </c>
      <c r="D692" s="148">
        <v>49340</v>
      </c>
      <c r="E692" s="170" t="s">
        <v>127</v>
      </c>
      <c r="F692" s="156">
        <f>'2018-2019 Form'!F729</f>
        <v>0</v>
      </c>
      <c r="G692" s="156">
        <f t="shared" si="68"/>
        <v>0</v>
      </c>
      <c r="H692" s="156"/>
      <c r="I692" s="156"/>
      <c r="J692" s="173"/>
      <c r="K692" s="156">
        <f t="shared" si="70"/>
        <v>0</v>
      </c>
      <c r="L692" s="173"/>
      <c r="M692" s="173"/>
      <c r="N692" s="173"/>
      <c r="O692" s="157"/>
      <c r="P692" s="143"/>
      <c r="Q692" s="143"/>
      <c r="R692" s="143"/>
      <c r="S692" s="143"/>
      <c r="T692" s="143"/>
      <c r="U692" s="143"/>
      <c r="V692" s="143"/>
      <c r="W692" s="143"/>
      <c r="X692" s="143"/>
      <c r="Y692" s="143"/>
      <c r="Z692" s="143"/>
      <c r="AA692" s="143"/>
      <c r="AB692" s="143"/>
      <c r="AC692" s="143"/>
      <c r="AD692" s="143"/>
      <c r="AE692" s="143"/>
      <c r="AF692" s="143"/>
      <c r="AG692" s="143"/>
      <c r="AH692" s="143"/>
      <c r="AI692" s="143"/>
      <c r="AJ692" s="143"/>
      <c r="AK692" s="143"/>
      <c r="AL692" s="143"/>
      <c r="AM692" s="143"/>
      <c r="AN692" s="143"/>
      <c r="AO692" s="143"/>
      <c r="AP692" s="143"/>
      <c r="AQ692" s="143"/>
      <c r="AR692" s="143"/>
      <c r="AS692" s="143"/>
      <c r="AT692" s="143"/>
      <c r="AU692" s="143"/>
      <c r="AV692" s="143"/>
      <c r="AW692" s="143"/>
      <c r="AX692" s="143"/>
      <c r="AY692" s="143"/>
      <c r="AZ692" s="143"/>
      <c r="BA692" s="143"/>
      <c r="BB692" s="143"/>
      <c r="BC692" s="143"/>
      <c r="BD692" s="143"/>
      <c r="BE692" s="143"/>
      <c r="BF692" s="143"/>
      <c r="BG692" s="143"/>
      <c r="BH692" s="143"/>
      <c r="BI692" s="143"/>
      <c r="BJ692" s="143"/>
      <c r="BK692" s="143"/>
      <c r="BL692" s="143"/>
      <c r="BM692" s="143"/>
      <c r="BN692" s="143"/>
      <c r="BO692" s="143"/>
      <c r="BP692" s="143"/>
      <c r="BQ692" s="143"/>
      <c r="BR692" s="143"/>
      <c r="BS692" s="143"/>
      <c r="BT692" s="143"/>
      <c r="BU692" s="143"/>
      <c r="BV692" s="143"/>
      <c r="BW692" s="143"/>
      <c r="BX692" s="143"/>
      <c r="BY692" s="143"/>
      <c r="BZ692" s="143"/>
      <c r="CA692" s="143"/>
      <c r="CB692" s="143"/>
      <c r="CC692" s="143"/>
      <c r="CD692" s="143"/>
      <c r="CE692" s="143"/>
      <c r="CF692" s="143"/>
      <c r="CG692" s="143"/>
      <c r="CH692" s="143"/>
      <c r="CI692" s="143"/>
      <c r="CJ692" s="143"/>
      <c r="CK692" s="143"/>
      <c r="CL692" s="143"/>
      <c r="CM692" s="143"/>
      <c r="CN692" s="143"/>
      <c r="CO692" s="143"/>
      <c r="CP692" s="143"/>
      <c r="CQ692" s="143"/>
      <c r="CR692" s="143"/>
      <c r="CS692" s="143"/>
      <c r="CT692" s="143"/>
      <c r="CU692" s="143"/>
      <c r="CV692" s="143"/>
      <c r="CW692" s="143"/>
      <c r="CX692" s="143"/>
      <c r="CY692" s="143"/>
      <c r="CZ692" s="143"/>
      <c r="DA692" s="143"/>
      <c r="DB692" s="143"/>
      <c r="DC692" s="143"/>
      <c r="DD692" s="143"/>
      <c r="DE692" s="143"/>
      <c r="DF692" s="143"/>
      <c r="DG692" s="143"/>
      <c r="DH692" s="143"/>
      <c r="DI692" s="143"/>
      <c r="DJ692" s="143"/>
      <c r="DK692" s="143"/>
      <c r="DL692" s="143"/>
      <c r="DM692" s="143"/>
      <c r="DN692" s="143"/>
      <c r="DO692" s="143"/>
      <c r="DP692" s="143"/>
      <c r="DQ692" s="143"/>
      <c r="DR692" s="143"/>
      <c r="DS692" s="143"/>
      <c r="DT692" s="143"/>
      <c r="DU692" s="143"/>
      <c r="DV692" s="143"/>
      <c r="DW692" s="143"/>
      <c r="DX692" s="143"/>
      <c r="DY692" s="143"/>
      <c r="DZ692" s="143"/>
      <c r="EA692" s="143"/>
      <c r="EB692" s="143"/>
      <c r="EC692" s="143"/>
      <c r="ED692" s="143"/>
      <c r="EE692" s="143"/>
      <c r="EF692" s="143"/>
      <c r="EG692" s="143"/>
      <c r="EH692" s="143"/>
      <c r="EI692" s="143"/>
      <c r="EJ692" s="143"/>
      <c r="EK692" s="143"/>
      <c r="EL692" s="143"/>
      <c r="EM692" s="143"/>
      <c r="EN692" s="143"/>
      <c r="EO692" s="143"/>
      <c r="EP692" s="143"/>
      <c r="EQ692" s="143"/>
      <c r="ER692" s="143"/>
      <c r="ES692" s="143"/>
      <c r="ET692" s="143"/>
      <c r="EU692" s="143"/>
      <c r="EV692" s="143"/>
      <c r="EW692" s="143"/>
      <c r="EX692" s="143"/>
      <c r="EY692" s="143"/>
      <c r="EZ692" s="143"/>
      <c r="FA692" s="143"/>
      <c r="FB692" s="143"/>
      <c r="FC692" s="143"/>
      <c r="FD692" s="143"/>
      <c r="FE692" s="143"/>
      <c r="FF692" s="143"/>
      <c r="FG692" s="143"/>
      <c r="FH692" s="143"/>
      <c r="FI692" s="143"/>
      <c r="FJ692" s="143"/>
      <c r="FK692" s="143"/>
      <c r="FL692" s="143"/>
      <c r="FM692" s="143"/>
      <c r="FN692" s="143"/>
      <c r="FO692" s="143"/>
      <c r="FP692" s="143"/>
      <c r="FQ692" s="143"/>
      <c r="FR692" s="143"/>
      <c r="FS692" s="143"/>
      <c r="FT692" s="143"/>
      <c r="FU692" s="143"/>
      <c r="FV692" s="143"/>
      <c r="FW692" s="143"/>
      <c r="FX692" s="143"/>
      <c r="FY692" s="143"/>
      <c r="FZ692" s="143"/>
      <c r="GA692" s="143"/>
      <c r="GB692" s="143"/>
      <c r="GC692" s="143"/>
      <c r="GD692" s="143"/>
      <c r="GE692" s="143"/>
      <c r="GF692" s="143"/>
      <c r="GG692" s="143"/>
      <c r="GH692" s="143"/>
      <c r="GI692" s="143"/>
      <c r="GJ692" s="143"/>
      <c r="GK692" s="143"/>
      <c r="GL692" s="143"/>
      <c r="GM692" s="143"/>
      <c r="GN692" s="143"/>
      <c r="GO692" s="143"/>
      <c r="GP692" s="143"/>
      <c r="GQ692" s="143"/>
      <c r="GR692" s="143"/>
      <c r="GS692" s="143"/>
      <c r="GT692" s="143"/>
      <c r="GU692" s="143"/>
      <c r="GV692" s="143"/>
      <c r="GW692" s="143"/>
      <c r="GX692" s="143"/>
      <c r="GY692" s="143"/>
      <c r="GZ692" s="143"/>
      <c r="HA692" s="143"/>
      <c r="HB692" s="143"/>
      <c r="HC692" s="143"/>
      <c r="HD692" s="143"/>
      <c r="HE692" s="143"/>
      <c r="HF692" s="143"/>
      <c r="HG692" s="143"/>
      <c r="HH692" s="143"/>
      <c r="HI692" s="143"/>
      <c r="HJ692" s="143"/>
      <c r="HK692" s="143"/>
      <c r="HL692" s="143"/>
      <c r="HM692" s="143"/>
      <c r="HN692" s="143"/>
      <c r="HO692" s="143"/>
      <c r="HP692" s="143"/>
      <c r="HQ692" s="143"/>
      <c r="HR692" s="143"/>
      <c r="HS692" s="143"/>
      <c r="HT692" s="143"/>
      <c r="HU692" s="143"/>
      <c r="HV692" s="143"/>
      <c r="HW692" s="143"/>
      <c r="HX692" s="143"/>
      <c r="HY692" s="143"/>
      <c r="HZ692" s="143"/>
      <c r="IA692" s="143"/>
      <c r="IB692" s="143"/>
      <c r="IC692" s="143"/>
      <c r="ID692" s="143"/>
      <c r="IE692" s="143"/>
      <c r="IF692" s="143"/>
      <c r="IG692" s="143"/>
      <c r="IH692" s="143"/>
      <c r="II692" s="143"/>
      <c r="IJ692" s="143"/>
      <c r="IK692" s="143"/>
      <c r="IL692" s="143"/>
      <c r="IM692" s="143"/>
      <c r="IN692" s="143"/>
      <c r="IO692" s="143"/>
      <c r="IP692" s="143"/>
      <c r="IQ692" s="143"/>
      <c r="IR692" s="143"/>
      <c r="IS692" s="143"/>
      <c r="IT692" s="143"/>
      <c r="IU692" s="143"/>
      <c r="IV692" s="143"/>
    </row>
    <row r="693" spans="1:256" s="151" customFormat="1" ht="15.6" x14ac:dyDescent="0.25">
      <c r="A693" s="147">
        <v>49340</v>
      </c>
      <c r="B693" s="146" t="s">
        <v>510</v>
      </c>
      <c r="C693" s="146" t="s">
        <v>510</v>
      </c>
      <c r="D693" s="148">
        <v>51120</v>
      </c>
      <c r="E693" s="170" t="s">
        <v>508</v>
      </c>
      <c r="F693" s="156">
        <f>SUM(F667:F692)</f>
        <v>0</v>
      </c>
      <c r="G693" s="156">
        <f>SUM(G667:G692)</f>
        <v>0</v>
      </c>
      <c r="H693" s="156"/>
      <c r="I693" s="156"/>
      <c r="J693" s="173"/>
      <c r="K693" s="156">
        <f>SUM(K667:K692)</f>
        <v>0</v>
      </c>
      <c r="L693" s="173"/>
      <c r="M693" s="173"/>
      <c r="N693" s="173"/>
      <c r="O693" s="156">
        <f>SUM(O667:O692)</f>
        <v>0</v>
      </c>
      <c r="P693" s="143"/>
      <c r="Q693" s="143"/>
      <c r="R693" s="143"/>
      <c r="S693" s="143"/>
      <c r="T693" s="143"/>
      <c r="U693" s="143"/>
      <c r="V693" s="143"/>
      <c r="W693" s="143"/>
      <c r="X693" s="143"/>
      <c r="Y693" s="143"/>
      <c r="Z693" s="143"/>
      <c r="AA693" s="143"/>
      <c r="AB693" s="143"/>
      <c r="AC693" s="143"/>
      <c r="AD693" s="143"/>
      <c r="AE693" s="143"/>
      <c r="AF693" s="143"/>
      <c r="AG693" s="143"/>
      <c r="AH693" s="143"/>
      <c r="AI693" s="143"/>
      <c r="AJ693" s="143"/>
      <c r="AK693" s="143"/>
      <c r="AL693" s="143"/>
      <c r="AM693" s="143"/>
      <c r="AN693" s="143"/>
      <c r="AO693" s="143"/>
      <c r="AP693" s="143"/>
      <c r="AQ693" s="143"/>
      <c r="AR693" s="143"/>
      <c r="AS693" s="143"/>
      <c r="AT693" s="143"/>
      <c r="AU693" s="143"/>
      <c r="AV693" s="143"/>
      <c r="AW693" s="143"/>
      <c r="AX693" s="143"/>
      <c r="AY693" s="143"/>
      <c r="AZ693" s="143"/>
      <c r="BA693" s="143"/>
      <c r="BB693" s="143"/>
      <c r="BC693" s="143"/>
      <c r="BD693" s="143"/>
      <c r="BE693" s="143"/>
      <c r="BF693" s="143"/>
      <c r="BG693" s="143"/>
      <c r="BH693" s="143"/>
      <c r="BI693" s="143"/>
      <c r="BJ693" s="143"/>
      <c r="BK693" s="143"/>
      <c r="BL693" s="143"/>
      <c r="BM693" s="143"/>
      <c r="BN693" s="143"/>
      <c r="BO693" s="143"/>
      <c r="BP693" s="143"/>
      <c r="BQ693" s="143"/>
      <c r="BR693" s="143"/>
      <c r="BS693" s="143"/>
      <c r="BT693" s="143"/>
      <c r="BU693" s="143"/>
      <c r="BV693" s="143"/>
      <c r="BW693" s="143"/>
      <c r="BX693" s="143"/>
      <c r="BY693" s="143"/>
      <c r="BZ693" s="143"/>
      <c r="CA693" s="143"/>
      <c r="CB693" s="143"/>
      <c r="CC693" s="143"/>
      <c r="CD693" s="143"/>
      <c r="CE693" s="143"/>
      <c r="CF693" s="143"/>
      <c r="CG693" s="143"/>
      <c r="CH693" s="143"/>
      <c r="CI693" s="143"/>
      <c r="CJ693" s="143"/>
      <c r="CK693" s="143"/>
      <c r="CL693" s="143"/>
      <c r="CM693" s="143"/>
      <c r="CN693" s="143"/>
      <c r="CO693" s="143"/>
      <c r="CP693" s="143"/>
      <c r="CQ693" s="143"/>
      <c r="CR693" s="143"/>
      <c r="CS693" s="143"/>
      <c r="CT693" s="143"/>
      <c r="CU693" s="143"/>
      <c r="CV693" s="143"/>
      <c r="CW693" s="143"/>
      <c r="CX693" s="143"/>
      <c r="CY693" s="143"/>
      <c r="CZ693" s="143"/>
      <c r="DA693" s="143"/>
      <c r="DB693" s="143"/>
      <c r="DC693" s="143"/>
      <c r="DD693" s="143"/>
      <c r="DE693" s="143"/>
      <c r="DF693" s="143"/>
      <c r="DG693" s="143"/>
      <c r="DH693" s="143"/>
      <c r="DI693" s="143"/>
      <c r="DJ693" s="143"/>
      <c r="DK693" s="143"/>
      <c r="DL693" s="143"/>
      <c r="DM693" s="143"/>
      <c r="DN693" s="143"/>
      <c r="DO693" s="143"/>
      <c r="DP693" s="143"/>
      <c r="DQ693" s="143"/>
      <c r="DR693" s="143"/>
      <c r="DS693" s="143"/>
      <c r="DT693" s="143"/>
      <c r="DU693" s="143"/>
      <c r="DV693" s="143"/>
      <c r="DW693" s="143"/>
      <c r="DX693" s="143"/>
      <c r="DY693" s="143"/>
      <c r="DZ693" s="143"/>
      <c r="EA693" s="143"/>
      <c r="EB693" s="143"/>
      <c r="EC693" s="143"/>
      <c r="ED693" s="143"/>
      <c r="EE693" s="143"/>
      <c r="EF693" s="143"/>
      <c r="EG693" s="143"/>
      <c r="EH693" s="143"/>
      <c r="EI693" s="143"/>
      <c r="EJ693" s="143"/>
      <c r="EK693" s="143"/>
      <c r="EL693" s="143"/>
      <c r="EM693" s="143"/>
      <c r="EN693" s="143"/>
      <c r="EO693" s="143"/>
      <c r="EP693" s="143"/>
      <c r="EQ693" s="143"/>
      <c r="ER693" s="143"/>
      <c r="ES693" s="143"/>
      <c r="ET693" s="143"/>
      <c r="EU693" s="143"/>
      <c r="EV693" s="143"/>
      <c r="EW693" s="143"/>
      <c r="EX693" s="143"/>
      <c r="EY693" s="143"/>
      <c r="EZ693" s="143"/>
      <c r="FA693" s="143"/>
      <c r="FB693" s="143"/>
      <c r="FC693" s="143"/>
      <c r="FD693" s="143"/>
      <c r="FE693" s="143"/>
      <c r="FF693" s="143"/>
      <c r="FG693" s="143"/>
      <c r="FH693" s="143"/>
      <c r="FI693" s="143"/>
      <c r="FJ693" s="143"/>
      <c r="FK693" s="143"/>
      <c r="FL693" s="143"/>
      <c r="FM693" s="143"/>
      <c r="FN693" s="143"/>
      <c r="FO693" s="143"/>
      <c r="FP693" s="143"/>
      <c r="FQ693" s="143"/>
      <c r="FR693" s="143"/>
      <c r="FS693" s="143"/>
      <c r="FT693" s="143"/>
      <c r="FU693" s="143"/>
      <c r="FV693" s="143"/>
      <c r="FW693" s="143"/>
      <c r="FX693" s="143"/>
      <c r="FY693" s="143"/>
      <c r="FZ693" s="143"/>
      <c r="GA693" s="143"/>
      <c r="GB693" s="143"/>
      <c r="GC693" s="143"/>
      <c r="GD693" s="143"/>
      <c r="GE693" s="143"/>
      <c r="GF693" s="143"/>
      <c r="GG693" s="143"/>
      <c r="GH693" s="143"/>
      <c r="GI693" s="143"/>
      <c r="GJ693" s="143"/>
      <c r="GK693" s="143"/>
      <c r="GL693" s="143"/>
      <c r="GM693" s="143"/>
      <c r="GN693" s="143"/>
      <c r="GO693" s="143"/>
      <c r="GP693" s="143"/>
      <c r="GQ693" s="143"/>
      <c r="GR693" s="143"/>
      <c r="GS693" s="143"/>
      <c r="GT693" s="143"/>
      <c r="GU693" s="143"/>
      <c r="GV693" s="143"/>
      <c r="GW693" s="143"/>
      <c r="GX693" s="143"/>
      <c r="GY693" s="143"/>
      <c r="GZ693" s="143"/>
      <c r="HA693" s="143"/>
      <c r="HB693" s="143"/>
      <c r="HC693" s="143"/>
      <c r="HD693" s="143"/>
      <c r="HE693" s="143"/>
      <c r="HF693" s="143"/>
      <c r="HG693" s="143"/>
      <c r="HH693" s="143"/>
      <c r="HI693" s="143"/>
      <c r="HJ693" s="143"/>
      <c r="HK693" s="143"/>
      <c r="HL693" s="143"/>
      <c r="HM693" s="143"/>
      <c r="HN693" s="143"/>
      <c r="HO693" s="143"/>
      <c r="HP693" s="143"/>
      <c r="HQ693" s="143"/>
      <c r="HR693" s="143"/>
      <c r="HS693" s="143"/>
      <c r="HT693" s="143"/>
      <c r="HU693" s="143"/>
      <c r="HV693" s="143"/>
      <c r="HW693" s="143"/>
      <c r="HX693" s="143"/>
      <c r="HY693" s="143"/>
      <c r="HZ693" s="143"/>
      <c r="IA693" s="143"/>
      <c r="IB693" s="143"/>
      <c r="IC693" s="143"/>
      <c r="ID693" s="143"/>
      <c r="IE693" s="143"/>
      <c r="IF693" s="143"/>
      <c r="IG693" s="143"/>
      <c r="IH693" s="143"/>
      <c r="II693" s="143"/>
      <c r="IJ693" s="143"/>
      <c r="IK693" s="143"/>
      <c r="IL693" s="143"/>
      <c r="IM693" s="143"/>
      <c r="IN693" s="143"/>
      <c r="IO693" s="143"/>
      <c r="IP693" s="143"/>
      <c r="IQ693" s="143"/>
      <c r="IR693" s="143"/>
      <c r="IS693" s="143"/>
      <c r="IT693" s="143"/>
      <c r="IU693" s="143"/>
      <c r="IV693" s="143"/>
    </row>
    <row r="694" spans="1:256" s="144" customFormat="1" ht="14.4" customHeight="1" x14ac:dyDescent="0.25">
      <c r="A694" s="301" t="s">
        <v>1328</v>
      </c>
      <c r="B694" s="302"/>
      <c r="C694" s="302"/>
      <c r="D694" s="302"/>
      <c r="E694" s="302"/>
      <c r="F694" s="302"/>
      <c r="G694" s="302"/>
      <c r="H694" s="302"/>
      <c r="I694" s="302"/>
      <c r="J694" s="302"/>
      <c r="K694" s="302"/>
      <c r="L694" s="302"/>
      <c r="M694" s="302"/>
      <c r="N694" s="302"/>
      <c r="O694" s="303"/>
      <c r="P694" s="143"/>
      <c r="Q694" s="143"/>
      <c r="R694" s="143"/>
      <c r="S694" s="143"/>
      <c r="T694" s="143"/>
      <c r="U694" s="143"/>
      <c r="V694" s="143"/>
      <c r="W694" s="143"/>
      <c r="X694" s="143"/>
      <c r="Y694" s="143"/>
      <c r="Z694" s="143"/>
      <c r="AA694" s="143"/>
      <c r="AB694" s="143"/>
      <c r="AC694" s="143"/>
      <c r="AD694" s="143"/>
      <c r="AE694" s="143"/>
      <c r="AF694" s="143"/>
      <c r="AG694" s="143"/>
      <c r="AH694" s="143"/>
      <c r="AI694" s="143"/>
      <c r="AJ694" s="143"/>
      <c r="AK694" s="143"/>
      <c r="AL694" s="143"/>
      <c r="AM694" s="143"/>
      <c r="AN694" s="143"/>
      <c r="AO694" s="143"/>
      <c r="AP694" s="143"/>
      <c r="AQ694" s="143"/>
      <c r="AR694" s="143"/>
      <c r="AS694" s="143"/>
      <c r="AT694" s="143"/>
      <c r="AU694" s="143"/>
      <c r="AV694" s="143"/>
      <c r="AW694" s="143"/>
      <c r="AX694" s="143"/>
      <c r="AY694" s="143"/>
      <c r="AZ694" s="143"/>
      <c r="BA694" s="143"/>
      <c r="BB694" s="143"/>
      <c r="BC694" s="143"/>
      <c r="BD694" s="143"/>
      <c r="BE694" s="143"/>
      <c r="BF694" s="143"/>
      <c r="BG694" s="143"/>
      <c r="BH694" s="143"/>
      <c r="BI694" s="143"/>
      <c r="BJ694" s="143"/>
      <c r="BK694" s="143"/>
      <c r="BL694" s="143"/>
      <c r="BM694" s="143"/>
      <c r="BN694" s="143"/>
      <c r="BO694" s="143"/>
      <c r="BP694" s="143"/>
      <c r="BQ694" s="143"/>
      <c r="BR694" s="143"/>
      <c r="BS694" s="143"/>
      <c r="BT694" s="143"/>
      <c r="BU694" s="143"/>
      <c r="BV694" s="143"/>
      <c r="BW694" s="143"/>
      <c r="BX694" s="143"/>
      <c r="BY694" s="143"/>
      <c r="BZ694" s="143"/>
      <c r="CA694" s="143"/>
      <c r="CB694" s="143"/>
      <c r="CC694" s="143"/>
      <c r="CD694" s="143"/>
      <c r="CE694" s="143"/>
      <c r="CF694" s="143"/>
      <c r="CG694" s="143"/>
      <c r="CH694" s="143"/>
      <c r="CI694" s="143"/>
      <c r="CJ694" s="143"/>
      <c r="CK694" s="143"/>
      <c r="CL694" s="143"/>
      <c r="CM694" s="143"/>
      <c r="CN694" s="143"/>
      <c r="CO694" s="143"/>
      <c r="CP694" s="143"/>
      <c r="CQ694" s="143"/>
      <c r="CR694" s="143"/>
      <c r="CS694" s="143"/>
      <c r="CT694" s="143"/>
      <c r="CU694" s="143"/>
      <c r="CV694" s="143"/>
      <c r="CW694" s="143"/>
      <c r="CX694" s="143"/>
      <c r="CY694" s="143"/>
      <c r="CZ694" s="143"/>
      <c r="DA694" s="143"/>
      <c r="DB694" s="143"/>
      <c r="DC694" s="143"/>
      <c r="DD694" s="143"/>
      <c r="DE694" s="143"/>
      <c r="DF694" s="143"/>
      <c r="DG694" s="143"/>
      <c r="DH694" s="143"/>
      <c r="DI694" s="143"/>
      <c r="DJ694" s="143"/>
      <c r="DK694" s="143"/>
      <c r="DL694" s="143"/>
      <c r="DM694" s="143"/>
      <c r="DN694" s="143"/>
      <c r="DO694" s="143"/>
      <c r="DP694" s="143"/>
      <c r="DQ694" s="143"/>
      <c r="DR694" s="143"/>
      <c r="DS694" s="143"/>
      <c r="DT694" s="143"/>
      <c r="DU694" s="143"/>
      <c r="DV694" s="143"/>
      <c r="DW694" s="143"/>
      <c r="DX694" s="143"/>
      <c r="DY694" s="143"/>
      <c r="DZ694" s="143"/>
      <c r="EA694" s="143"/>
      <c r="EB694" s="143"/>
      <c r="EC694" s="143"/>
      <c r="ED694" s="143"/>
      <c r="EE694" s="143"/>
      <c r="EF694" s="143"/>
      <c r="EG694" s="143"/>
      <c r="EH694" s="143"/>
      <c r="EI694" s="143"/>
      <c r="EJ694" s="143"/>
      <c r="EK694" s="143"/>
      <c r="EL694" s="143"/>
      <c r="EM694" s="143"/>
      <c r="EN694" s="143"/>
      <c r="EO694" s="143"/>
      <c r="EP694" s="143"/>
      <c r="EQ694" s="143"/>
      <c r="ER694" s="143"/>
      <c r="ES694" s="143"/>
      <c r="ET694" s="143"/>
      <c r="EU694" s="143"/>
      <c r="EV694" s="143"/>
      <c r="EW694" s="143"/>
      <c r="EX694" s="143"/>
      <c r="EY694" s="143"/>
      <c r="EZ694" s="143"/>
      <c r="FA694" s="143"/>
      <c r="FB694" s="143"/>
      <c r="FC694" s="143"/>
      <c r="FD694" s="143"/>
      <c r="FE694" s="143"/>
      <c r="FF694" s="143"/>
      <c r="FG694" s="143"/>
      <c r="FH694" s="143"/>
      <c r="FI694" s="143"/>
      <c r="FJ694" s="143"/>
      <c r="FK694" s="143"/>
      <c r="FL694" s="143"/>
      <c r="FM694" s="143"/>
      <c r="FN694" s="143"/>
      <c r="FO694" s="143"/>
      <c r="FP694" s="143"/>
      <c r="FQ694" s="143"/>
      <c r="FR694" s="143"/>
      <c r="FS694" s="143"/>
      <c r="FT694" s="143"/>
      <c r="FU694" s="143"/>
      <c r="FV694" s="143"/>
      <c r="FW694" s="143"/>
      <c r="FX694" s="143"/>
      <c r="FY694" s="143"/>
      <c r="FZ694" s="143"/>
      <c r="GA694" s="143"/>
      <c r="GB694" s="143"/>
      <c r="GC694" s="143"/>
      <c r="GD694" s="143"/>
      <c r="GE694" s="143"/>
      <c r="GF694" s="143"/>
      <c r="GG694" s="143"/>
      <c r="GH694" s="143"/>
      <c r="GI694" s="143"/>
      <c r="GJ694" s="143"/>
      <c r="GK694" s="143"/>
      <c r="GL694" s="143"/>
      <c r="GM694" s="143"/>
      <c r="GN694" s="143"/>
      <c r="GO694" s="143"/>
      <c r="GP694" s="143"/>
      <c r="GQ694" s="143"/>
      <c r="GR694" s="143"/>
      <c r="GS694" s="143"/>
      <c r="GT694" s="143"/>
      <c r="GU694" s="143"/>
      <c r="GV694" s="143"/>
      <c r="GW694" s="143"/>
      <c r="GX694" s="143"/>
      <c r="GY694" s="143"/>
      <c r="GZ694" s="143"/>
      <c r="HA694" s="143"/>
      <c r="HB694" s="143"/>
      <c r="HC694" s="143"/>
      <c r="HD694" s="143"/>
      <c r="HE694" s="143"/>
      <c r="HF694" s="143"/>
      <c r="HG694" s="143"/>
      <c r="HH694" s="143"/>
      <c r="HI694" s="143"/>
      <c r="HJ694" s="143"/>
      <c r="HK694" s="143"/>
      <c r="HL694" s="143"/>
      <c r="HM694" s="143"/>
      <c r="HN694" s="143"/>
      <c r="HO694" s="143"/>
      <c r="HP694" s="143"/>
      <c r="HQ694" s="143"/>
      <c r="HR694" s="143"/>
      <c r="HS694" s="143"/>
      <c r="HT694" s="143"/>
      <c r="HU694" s="143"/>
      <c r="HV694" s="143"/>
      <c r="HW694" s="143"/>
      <c r="HX694" s="143"/>
      <c r="HY694" s="143"/>
      <c r="HZ694" s="143"/>
      <c r="IA694" s="143"/>
      <c r="IB694" s="143"/>
      <c r="IC694" s="143"/>
      <c r="ID694" s="143"/>
      <c r="IE694" s="143"/>
      <c r="IF694" s="143"/>
      <c r="IG694" s="143"/>
      <c r="IH694" s="143"/>
      <c r="II694" s="143"/>
      <c r="IJ694" s="143"/>
      <c r="IK694" s="143"/>
      <c r="IL694" s="143"/>
      <c r="IM694" s="143"/>
      <c r="IN694" s="143"/>
      <c r="IO694" s="143"/>
      <c r="IP694" s="143"/>
      <c r="IQ694" s="143"/>
      <c r="IR694" s="143"/>
      <c r="IS694" s="143"/>
      <c r="IT694" s="143"/>
      <c r="IU694" s="143"/>
      <c r="IV694" s="143"/>
    </row>
    <row r="695" spans="1:256" s="144" customFormat="1" ht="15.6" x14ac:dyDescent="0.25">
      <c r="A695" s="147">
        <v>50000</v>
      </c>
      <c r="B695" s="146" t="s">
        <v>1329</v>
      </c>
      <c r="C695" s="146" t="s">
        <v>32</v>
      </c>
      <c r="D695" s="148">
        <v>50100</v>
      </c>
      <c r="E695" s="170" t="s">
        <v>466</v>
      </c>
      <c r="F695" s="156">
        <f>'2018-2019 Form'!F732</f>
        <v>0</v>
      </c>
      <c r="G695" s="156">
        <f>F695</f>
        <v>0</v>
      </c>
      <c r="H695" s="156"/>
      <c r="I695" s="156"/>
      <c r="J695" s="173"/>
      <c r="K695" s="156">
        <f>F695</f>
        <v>0</v>
      </c>
      <c r="L695" s="173"/>
      <c r="M695" s="173"/>
      <c r="N695" s="173"/>
      <c r="O695" s="157"/>
      <c r="P695" s="143"/>
      <c r="Q695" s="143"/>
      <c r="R695" s="143"/>
      <c r="S695" s="143"/>
      <c r="T695" s="143"/>
      <c r="U695" s="143"/>
      <c r="V695" s="143"/>
      <c r="W695" s="143"/>
      <c r="X695" s="143"/>
      <c r="Y695" s="143"/>
      <c r="Z695" s="143"/>
      <c r="AA695" s="143"/>
      <c r="AB695" s="143"/>
      <c r="AC695" s="143"/>
      <c r="AD695" s="143"/>
      <c r="AE695" s="143"/>
      <c r="AF695" s="143"/>
      <c r="AG695" s="143"/>
      <c r="AH695" s="143"/>
      <c r="AI695" s="143"/>
      <c r="AJ695" s="143"/>
      <c r="AK695" s="143"/>
      <c r="AL695" s="143"/>
      <c r="AM695" s="143"/>
      <c r="AN695" s="143"/>
      <c r="AO695" s="143"/>
      <c r="AP695" s="143"/>
      <c r="AQ695" s="143"/>
      <c r="AR695" s="143"/>
      <c r="AS695" s="143"/>
      <c r="AT695" s="143"/>
      <c r="AU695" s="143"/>
      <c r="AV695" s="143"/>
      <c r="AW695" s="143"/>
      <c r="AX695" s="143"/>
      <c r="AY695" s="143"/>
      <c r="AZ695" s="143"/>
      <c r="BA695" s="143"/>
      <c r="BB695" s="143"/>
      <c r="BC695" s="143"/>
      <c r="BD695" s="143"/>
      <c r="BE695" s="143"/>
      <c r="BF695" s="143"/>
      <c r="BG695" s="143"/>
      <c r="BH695" s="143"/>
      <c r="BI695" s="143"/>
      <c r="BJ695" s="143"/>
      <c r="BK695" s="143"/>
      <c r="BL695" s="143"/>
      <c r="BM695" s="143"/>
      <c r="BN695" s="143"/>
      <c r="BO695" s="143"/>
      <c r="BP695" s="143"/>
      <c r="BQ695" s="143"/>
      <c r="BR695" s="143"/>
      <c r="BS695" s="143"/>
      <c r="BT695" s="143"/>
      <c r="BU695" s="143"/>
      <c r="BV695" s="143"/>
      <c r="BW695" s="143"/>
      <c r="BX695" s="143"/>
      <c r="BY695" s="143"/>
      <c r="BZ695" s="143"/>
      <c r="CA695" s="143"/>
      <c r="CB695" s="143"/>
      <c r="CC695" s="143"/>
      <c r="CD695" s="143"/>
      <c r="CE695" s="143"/>
      <c r="CF695" s="143"/>
      <c r="CG695" s="143"/>
      <c r="CH695" s="143"/>
      <c r="CI695" s="143"/>
      <c r="CJ695" s="143"/>
      <c r="CK695" s="143"/>
      <c r="CL695" s="143"/>
      <c r="CM695" s="143"/>
      <c r="CN695" s="143"/>
      <c r="CO695" s="143"/>
      <c r="CP695" s="143"/>
      <c r="CQ695" s="143"/>
      <c r="CR695" s="143"/>
      <c r="CS695" s="143"/>
      <c r="CT695" s="143"/>
      <c r="CU695" s="143"/>
      <c r="CV695" s="143"/>
      <c r="CW695" s="143"/>
      <c r="CX695" s="143"/>
      <c r="CY695" s="143"/>
      <c r="CZ695" s="143"/>
      <c r="DA695" s="143"/>
      <c r="DB695" s="143"/>
      <c r="DC695" s="143"/>
      <c r="DD695" s="143"/>
      <c r="DE695" s="143"/>
      <c r="DF695" s="143"/>
      <c r="DG695" s="143"/>
      <c r="DH695" s="143"/>
      <c r="DI695" s="143"/>
      <c r="DJ695" s="143"/>
      <c r="DK695" s="143"/>
      <c r="DL695" s="143"/>
      <c r="DM695" s="143"/>
      <c r="DN695" s="143"/>
      <c r="DO695" s="143"/>
      <c r="DP695" s="143"/>
      <c r="DQ695" s="143"/>
      <c r="DR695" s="143"/>
      <c r="DS695" s="143"/>
      <c r="DT695" s="143"/>
      <c r="DU695" s="143"/>
      <c r="DV695" s="143"/>
      <c r="DW695" s="143"/>
      <c r="DX695" s="143"/>
      <c r="DY695" s="143"/>
      <c r="DZ695" s="143"/>
      <c r="EA695" s="143"/>
      <c r="EB695" s="143"/>
      <c r="EC695" s="143"/>
      <c r="ED695" s="143"/>
      <c r="EE695" s="143"/>
      <c r="EF695" s="143"/>
      <c r="EG695" s="143"/>
      <c r="EH695" s="143"/>
      <c r="EI695" s="143"/>
      <c r="EJ695" s="143"/>
      <c r="EK695" s="143"/>
      <c r="EL695" s="143"/>
      <c r="EM695" s="143"/>
      <c r="EN695" s="143"/>
      <c r="EO695" s="143"/>
      <c r="EP695" s="143"/>
      <c r="EQ695" s="143"/>
      <c r="ER695" s="143"/>
      <c r="ES695" s="143"/>
      <c r="ET695" s="143"/>
      <c r="EU695" s="143"/>
      <c r="EV695" s="143"/>
      <c r="EW695" s="143"/>
      <c r="EX695" s="143"/>
      <c r="EY695" s="143"/>
      <c r="EZ695" s="143"/>
      <c r="FA695" s="143"/>
      <c r="FB695" s="143"/>
      <c r="FC695" s="143"/>
      <c r="FD695" s="143"/>
      <c r="FE695" s="143"/>
      <c r="FF695" s="143"/>
      <c r="FG695" s="143"/>
      <c r="FH695" s="143"/>
      <c r="FI695" s="143"/>
      <c r="FJ695" s="143"/>
      <c r="FK695" s="143"/>
      <c r="FL695" s="143"/>
      <c r="FM695" s="143"/>
      <c r="FN695" s="143"/>
      <c r="FO695" s="143"/>
      <c r="FP695" s="143"/>
      <c r="FQ695" s="143"/>
      <c r="FR695" s="143"/>
      <c r="FS695" s="143"/>
      <c r="FT695" s="143"/>
      <c r="FU695" s="143"/>
      <c r="FV695" s="143"/>
      <c r="FW695" s="143"/>
      <c r="FX695" s="143"/>
      <c r="FY695" s="143"/>
      <c r="FZ695" s="143"/>
      <c r="GA695" s="143"/>
      <c r="GB695" s="143"/>
      <c r="GC695" s="143"/>
      <c r="GD695" s="143"/>
      <c r="GE695" s="143"/>
      <c r="GF695" s="143"/>
      <c r="GG695" s="143"/>
      <c r="GH695" s="143"/>
      <c r="GI695" s="143"/>
      <c r="GJ695" s="143"/>
      <c r="GK695" s="143"/>
      <c r="GL695" s="143"/>
      <c r="GM695" s="143"/>
      <c r="GN695" s="143"/>
      <c r="GO695" s="143"/>
      <c r="GP695" s="143"/>
      <c r="GQ695" s="143"/>
      <c r="GR695" s="143"/>
      <c r="GS695" s="143"/>
      <c r="GT695" s="143"/>
      <c r="GU695" s="143"/>
      <c r="GV695" s="143"/>
      <c r="GW695" s="143"/>
      <c r="GX695" s="143"/>
      <c r="GY695" s="143"/>
      <c r="GZ695" s="143"/>
      <c r="HA695" s="143"/>
      <c r="HB695" s="143"/>
      <c r="HC695" s="143"/>
      <c r="HD695" s="143"/>
      <c r="HE695" s="143"/>
      <c r="HF695" s="143"/>
      <c r="HG695" s="143"/>
      <c r="HH695" s="143"/>
      <c r="HI695" s="143"/>
      <c r="HJ695" s="143"/>
      <c r="HK695" s="143"/>
      <c r="HL695" s="143"/>
      <c r="HM695" s="143"/>
      <c r="HN695" s="143"/>
      <c r="HO695" s="143"/>
      <c r="HP695" s="143"/>
      <c r="HQ695" s="143"/>
      <c r="HR695" s="143"/>
      <c r="HS695" s="143"/>
      <c r="HT695" s="143"/>
      <c r="HU695" s="143"/>
      <c r="HV695" s="143"/>
      <c r="HW695" s="143"/>
      <c r="HX695" s="143"/>
      <c r="HY695" s="143"/>
      <c r="HZ695" s="143"/>
      <c r="IA695" s="143"/>
      <c r="IB695" s="143"/>
      <c r="IC695" s="143"/>
      <c r="ID695" s="143"/>
      <c r="IE695" s="143"/>
      <c r="IF695" s="143"/>
      <c r="IG695" s="143"/>
      <c r="IH695" s="143"/>
      <c r="II695" s="143"/>
      <c r="IJ695" s="143"/>
      <c r="IK695" s="143"/>
      <c r="IL695" s="143"/>
      <c r="IM695" s="143"/>
      <c r="IN695" s="143"/>
      <c r="IO695" s="143"/>
      <c r="IP695" s="143"/>
      <c r="IQ695" s="143"/>
      <c r="IR695" s="143"/>
      <c r="IS695" s="143"/>
      <c r="IT695" s="143"/>
      <c r="IU695" s="143"/>
      <c r="IV695" s="143"/>
    </row>
    <row r="696" spans="1:256" s="144" customFormat="1" ht="14.4" customHeight="1" x14ac:dyDescent="0.25">
      <c r="A696" s="147">
        <v>50005</v>
      </c>
      <c r="B696" s="146" t="s">
        <v>1329</v>
      </c>
      <c r="C696" s="146" t="s">
        <v>320</v>
      </c>
      <c r="D696" s="148">
        <v>50100</v>
      </c>
      <c r="E696" s="170" t="s">
        <v>467</v>
      </c>
      <c r="F696" s="156">
        <f>'2018-2019 Form'!F733</f>
        <v>0</v>
      </c>
      <c r="G696" s="156">
        <f t="shared" ref="G696:G707" si="71">F696</f>
        <v>0</v>
      </c>
      <c r="H696" s="156"/>
      <c r="I696" s="156"/>
      <c r="J696" s="173"/>
      <c r="K696" s="156">
        <f>F696</f>
        <v>0</v>
      </c>
      <c r="L696" s="173"/>
      <c r="M696" s="173"/>
      <c r="N696" s="173"/>
      <c r="O696" s="157"/>
      <c r="P696" s="143"/>
      <c r="Q696" s="143"/>
      <c r="R696" s="143"/>
      <c r="S696" s="143"/>
      <c r="T696" s="143"/>
      <c r="U696" s="143"/>
      <c r="V696" s="143"/>
      <c r="W696" s="143"/>
      <c r="X696" s="143"/>
      <c r="Y696" s="143"/>
      <c r="Z696" s="143"/>
      <c r="AA696" s="143"/>
      <c r="AB696" s="143"/>
      <c r="AC696" s="143"/>
      <c r="AD696" s="143"/>
      <c r="AE696" s="143"/>
      <c r="AF696" s="143"/>
      <c r="AG696" s="143"/>
      <c r="AH696" s="143"/>
      <c r="AI696" s="143"/>
      <c r="AJ696" s="143"/>
      <c r="AK696" s="143"/>
      <c r="AL696" s="143"/>
      <c r="AM696" s="143"/>
      <c r="AN696" s="143"/>
      <c r="AO696" s="143"/>
      <c r="AP696" s="143"/>
      <c r="AQ696" s="143"/>
      <c r="AR696" s="143"/>
      <c r="AS696" s="143"/>
      <c r="AT696" s="143"/>
      <c r="AU696" s="143"/>
      <c r="AV696" s="143"/>
      <c r="AW696" s="143"/>
      <c r="AX696" s="143"/>
      <c r="AY696" s="143"/>
      <c r="AZ696" s="143"/>
      <c r="BA696" s="143"/>
      <c r="BB696" s="143"/>
      <c r="BC696" s="143"/>
      <c r="BD696" s="143"/>
      <c r="BE696" s="143"/>
      <c r="BF696" s="143"/>
      <c r="BG696" s="143"/>
      <c r="BH696" s="143"/>
      <c r="BI696" s="143"/>
      <c r="BJ696" s="143"/>
      <c r="BK696" s="143"/>
      <c r="BL696" s="143"/>
      <c r="BM696" s="143"/>
      <c r="BN696" s="143"/>
      <c r="BO696" s="143"/>
      <c r="BP696" s="143"/>
      <c r="BQ696" s="143"/>
      <c r="BR696" s="143"/>
      <c r="BS696" s="143"/>
      <c r="BT696" s="143"/>
      <c r="BU696" s="143"/>
      <c r="BV696" s="143"/>
      <c r="BW696" s="143"/>
      <c r="BX696" s="143"/>
      <c r="BY696" s="143"/>
      <c r="BZ696" s="143"/>
      <c r="CA696" s="143"/>
      <c r="CB696" s="143"/>
      <c r="CC696" s="143"/>
      <c r="CD696" s="143"/>
      <c r="CE696" s="143"/>
      <c r="CF696" s="143"/>
      <c r="CG696" s="143"/>
      <c r="CH696" s="143"/>
      <c r="CI696" s="143"/>
      <c r="CJ696" s="143"/>
      <c r="CK696" s="143"/>
      <c r="CL696" s="143"/>
      <c r="CM696" s="143"/>
      <c r="CN696" s="143"/>
      <c r="CO696" s="143"/>
      <c r="CP696" s="143"/>
      <c r="CQ696" s="143"/>
      <c r="CR696" s="143"/>
      <c r="CS696" s="143"/>
      <c r="CT696" s="143"/>
      <c r="CU696" s="143"/>
      <c r="CV696" s="143"/>
      <c r="CW696" s="143"/>
      <c r="CX696" s="143"/>
      <c r="CY696" s="143"/>
      <c r="CZ696" s="143"/>
      <c r="DA696" s="143"/>
      <c r="DB696" s="143"/>
      <c r="DC696" s="143"/>
      <c r="DD696" s="143"/>
      <c r="DE696" s="143"/>
      <c r="DF696" s="143"/>
      <c r="DG696" s="143"/>
      <c r="DH696" s="143"/>
      <c r="DI696" s="143"/>
      <c r="DJ696" s="143"/>
      <c r="DK696" s="143"/>
      <c r="DL696" s="143"/>
      <c r="DM696" s="143"/>
      <c r="DN696" s="143"/>
      <c r="DO696" s="143"/>
      <c r="DP696" s="143"/>
      <c r="DQ696" s="143"/>
      <c r="DR696" s="143"/>
      <c r="DS696" s="143"/>
      <c r="DT696" s="143"/>
      <c r="DU696" s="143"/>
      <c r="DV696" s="143"/>
      <c r="DW696" s="143"/>
      <c r="DX696" s="143"/>
      <c r="DY696" s="143"/>
      <c r="DZ696" s="143"/>
      <c r="EA696" s="143"/>
      <c r="EB696" s="143"/>
      <c r="EC696" s="143"/>
      <c r="ED696" s="143"/>
      <c r="EE696" s="143"/>
      <c r="EF696" s="143"/>
      <c r="EG696" s="143"/>
      <c r="EH696" s="143"/>
      <c r="EI696" s="143"/>
      <c r="EJ696" s="143"/>
      <c r="EK696" s="143"/>
      <c r="EL696" s="143"/>
      <c r="EM696" s="143"/>
      <c r="EN696" s="143"/>
      <c r="EO696" s="143"/>
      <c r="EP696" s="143"/>
      <c r="EQ696" s="143"/>
      <c r="ER696" s="143"/>
      <c r="ES696" s="143"/>
      <c r="ET696" s="143"/>
      <c r="EU696" s="143"/>
      <c r="EV696" s="143"/>
      <c r="EW696" s="143"/>
      <c r="EX696" s="143"/>
      <c r="EY696" s="143"/>
      <c r="EZ696" s="143"/>
      <c r="FA696" s="143"/>
      <c r="FB696" s="143"/>
      <c r="FC696" s="143"/>
      <c r="FD696" s="143"/>
      <c r="FE696" s="143"/>
      <c r="FF696" s="143"/>
      <c r="FG696" s="143"/>
      <c r="FH696" s="143"/>
      <c r="FI696" s="143"/>
      <c r="FJ696" s="143"/>
      <c r="FK696" s="143"/>
      <c r="FL696" s="143"/>
      <c r="FM696" s="143"/>
      <c r="FN696" s="143"/>
      <c r="FO696" s="143"/>
      <c r="FP696" s="143"/>
      <c r="FQ696" s="143"/>
      <c r="FR696" s="143"/>
      <c r="FS696" s="143"/>
      <c r="FT696" s="143"/>
      <c r="FU696" s="143"/>
      <c r="FV696" s="143"/>
      <c r="FW696" s="143"/>
      <c r="FX696" s="143"/>
      <c r="FY696" s="143"/>
      <c r="FZ696" s="143"/>
      <c r="GA696" s="143"/>
      <c r="GB696" s="143"/>
      <c r="GC696" s="143"/>
      <c r="GD696" s="143"/>
      <c r="GE696" s="143"/>
      <c r="GF696" s="143"/>
      <c r="GG696" s="143"/>
      <c r="GH696" s="143"/>
      <c r="GI696" s="143"/>
      <c r="GJ696" s="143"/>
      <c r="GK696" s="143"/>
      <c r="GL696" s="143"/>
      <c r="GM696" s="143"/>
      <c r="GN696" s="143"/>
      <c r="GO696" s="143"/>
      <c r="GP696" s="143"/>
      <c r="GQ696" s="143"/>
      <c r="GR696" s="143"/>
      <c r="GS696" s="143"/>
      <c r="GT696" s="143"/>
      <c r="GU696" s="143"/>
      <c r="GV696" s="143"/>
      <c r="GW696" s="143"/>
      <c r="GX696" s="143"/>
      <c r="GY696" s="143"/>
      <c r="GZ696" s="143"/>
      <c r="HA696" s="143"/>
      <c r="HB696" s="143"/>
      <c r="HC696" s="143"/>
      <c r="HD696" s="143"/>
      <c r="HE696" s="143"/>
      <c r="HF696" s="143"/>
      <c r="HG696" s="143"/>
      <c r="HH696" s="143"/>
      <c r="HI696" s="143"/>
      <c r="HJ696" s="143"/>
      <c r="HK696" s="143"/>
      <c r="HL696" s="143"/>
      <c r="HM696" s="143"/>
      <c r="HN696" s="143"/>
      <c r="HO696" s="143"/>
      <c r="HP696" s="143"/>
      <c r="HQ696" s="143"/>
      <c r="HR696" s="143"/>
      <c r="HS696" s="143"/>
      <c r="HT696" s="143"/>
      <c r="HU696" s="143"/>
      <c r="HV696" s="143"/>
      <c r="HW696" s="143"/>
      <c r="HX696" s="143"/>
      <c r="HY696" s="143"/>
      <c r="HZ696" s="143"/>
      <c r="IA696" s="143"/>
      <c r="IB696" s="143"/>
      <c r="IC696" s="143"/>
      <c r="ID696" s="143"/>
      <c r="IE696" s="143"/>
      <c r="IF696" s="143"/>
      <c r="IG696" s="143"/>
      <c r="IH696" s="143"/>
      <c r="II696" s="143"/>
      <c r="IJ696" s="143"/>
      <c r="IK696" s="143"/>
      <c r="IL696" s="143"/>
      <c r="IM696" s="143"/>
      <c r="IN696" s="143"/>
      <c r="IO696" s="143"/>
      <c r="IP696" s="143"/>
      <c r="IQ696" s="143"/>
      <c r="IR696" s="143"/>
      <c r="IS696" s="143"/>
      <c r="IT696" s="143"/>
      <c r="IU696" s="143"/>
      <c r="IV696" s="143"/>
    </row>
    <row r="697" spans="1:256" s="144" customFormat="1" ht="15.6" x14ac:dyDescent="0.25">
      <c r="A697" s="149">
        <v>50010</v>
      </c>
      <c r="B697" s="146" t="s">
        <v>1329</v>
      </c>
      <c r="C697" s="146" t="s">
        <v>143</v>
      </c>
      <c r="D697" s="148">
        <v>50100</v>
      </c>
      <c r="E697" s="170" t="s">
        <v>468</v>
      </c>
      <c r="F697" s="156">
        <f>'2018-2019 Form'!F734</f>
        <v>0</v>
      </c>
      <c r="G697" s="156">
        <f t="shared" si="71"/>
        <v>0</v>
      </c>
      <c r="H697" s="156"/>
      <c r="I697" s="156"/>
      <c r="J697" s="173"/>
      <c r="K697" s="156">
        <f>F697</f>
        <v>0</v>
      </c>
      <c r="L697" s="173"/>
      <c r="M697" s="173"/>
      <c r="N697" s="173"/>
      <c r="O697" s="157"/>
      <c r="P697" s="143"/>
      <c r="Q697" s="143"/>
      <c r="R697" s="143"/>
      <c r="S697" s="143"/>
      <c r="T697" s="143"/>
      <c r="U697" s="143"/>
      <c r="V697" s="143"/>
      <c r="W697" s="143"/>
      <c r="X697" s="143"/>
      <c r="Y697" s="143"/>
      <c r="Z697" s="143"/>
      <c r="AA697" s="143"/>
      <c r="AB697" s="143"/>
      <c r="AC697" s="143"/>
      <c r="AD697" s="143"/>
      <c r="AE697" s="143"/>
      <c r="AF697" s="143"/>
      <c r="AG697" s="143"/>
      <c r="AH697" s="143"/>
      <c r="AI697" s="143"/>
      <c r="AJ697" s="143"/>
      <c r="AK697" s="143"/>
      <c r="AL697" s="143"/>
      <c r="AM697" s="143"/>
      <c r="AN697" s="143"/>
      <c r="AO697" s="143"/>
      <c r="AP697" s="143"/>
      <c r="AQ697" s="143"/>
      <c r="AR697" s="143"/>
      <c r="AS697" s="143"/>
      <c r="AT697" s="143"/>
      <c r="AU697" s="143"/>
      <c r="AV697" s="143"/>
      <c r="AW697" s="143"/>
      <c r="AX697" s="143"/>
      <c r="AY697" s="143"/>
      <c r="AZ697" s="143"/>
      <c r="BA697" s="143"/>
      <c r="BB697" s="143"/>
      <c r="BC697" s="143"/>
      <c r="BD697" s="143"/>
      <c r="BE697" s="143"/>
      <c r="BF697" s="143"/>
      <c r="BG697" s="143"/>
      <c r="BH697" s="143"/>
      <c r="BI697" s="143"/>
      <c r="BJ697" s="143"/>
      <c r="BK697" s="143"/>
      <c r="BL697" s="143"/>
      <c r="BM697" s="143"/>
      <c r="BN697" s="143"/>
      <c r="BO697" s="143"/>
      <c r="BP697" s="143"/>
      <c r="BQ697" s="143"/>
      <c r="BR697" s="143"/>
      <c r="BS697" s="143"/>
      <c r="BT697" s="143"/>
      <c r="BU697" s="143"/>
      <c r="BV697" s="143"/>
      <c r="BW697" s="143"/>
      <c r="BX697" s="143"/>
      <c r="BY697" s="143"/>
      <c r="BZ697" s="143"/>
      <c r="CA697" s="143"/>
      <c r="CB697" s="143"/>
      <c r="CC697" s="143"/>
      <c r="CD697" s="143"/>
      <c r="CE697" s="143"/>
      <c r="CF697" s="143"/>
      <c r="CG697" s="143"/>
      <c r="CH697" s="143"/>
      <c r="CI697" s="143"/>
      <c r="CJ697" s="143"/>
      <c r="CK697" s="143"/>
      <c r="CL697" s="143"/>
      <c r="CM697" s="143"/>
      <c r="CN697" s="143"/>
      <c r="CO697" s="143"/>
      <c r="CP697" s="143"/>
      <c r="CQ697" s="143"/>
      <c r="CR697" s="143"/>
      <c r="CS697" s="143"/>
      <c r="CT697" s="143"/>
      <c r="CU697" s="143"/>
      <c r="CV697" s="143"/>
      <c r="CW697" s="143"/>
      <c r="CX697" s="143"/>
      <c r="CY697" s="143"/>
      <c r="CZ697" s="143"/>
      <c r="DA697" s="143"/>
      <c r="DB697" s="143"/>
      <c r="DC697" s="143"/>
      <c r="DD697" s="143"/>
      <c r="DE697" s="143"/>
      <c r="DF697" s="143"/>
      <c r="DG697" s="143"/>
      <c r="DH697" s="143"/>
      <c r="DI697" s="143"/>
      <c r="DJ697" s="143"/>
      <c r="DK697" s="143"/>
      <c r="DL697" s="143"/>
      <c r="DM697" s="143"/>
      <c r="DN697" s="143"/>
      <c r="DO697" s="143"/>
      <c r="DP697" s="143"/>
      <c r="DQ697" s="143"/>
      <c r="DR697" s="143"/>
      <c r="DS697" s="143"/>
      <c r="DT697" s="143"/>
      <c r="DU697" s="143"/>
      <c r="DV697" s="143"/>
      <c r="DW697" s="143"/>
      <c r="DX697" s="143"/>
      <c r="DY697" s="143"/>
      <c r="DZ697" s="143"/>
      <c r="EA697" s="143"/>
      <c r="EB697" s="143"/>
      <c r="EC697" s="143"/>
      <c r="ED697" s="143"/>
      <c r="EE697" s="143"/>
      <c r="EF697" s="143"/>
      <c r="EG697" s="143"/>
      <c r="EH697" s="143"/>
      <c r="EI697" s="143"/>
      <c r="EJ697" s="143"/>
      <c r="EK697" s="143"/>
      <c r="EL697" s="143"/>
      <c r="EM697" s="143"/>
      <c r="EN697" s="143"/>
      <c r="EO697" s="143"/>
      <c r="EP697" s="143"/>
      <c r="EQ697" s="143"/>
      <c r="ER697" s="143"/>
      <c r="ES697" s="143"/>
      <c r="ET697" s="143"/>
      <c r="EU697" s="143"/>
      <c r="EV697" s="143"/>
      <c r="EW697" s="143"/>
      <c r="EX697" s="143"/>
      <c r="EY697" s="143"/>
      <c r="EZ697" s="143"/>
      <c r="FA697" s="143"/>
      <c r="FB697" s="143"/>
      <c r="FC697" s="143"/>
      <c r="FD697" s="143"/>
      <c r="FE697" s="143"/>
      <c r="FF697" s="143"/>
      <c r="FG697" s="143"/>
      <c r="FH697" s="143"/>
      <c r="FI697" s="143"/>
      <c r="FJ697" s="143"/>
      <c r="FK697" s="143"/>
      <c r="FL697" s="143"/>
      <c r="FM697" s="143"/>
      <c r="FN697" s="143"/>
      <c r="FO697" s="143"/>
      <c r="FP697" s="143"/>
      <c r="FQ697" s="143"/>
      <c r="FR697" s="143"/>
      <c r="FS697" s="143"/>
      <c r="FT697" s="143"/>
      <c r="FU697" s="143"/>
      <c r="FV697" s="143"/>
      <c r="FW697" s="143"/>
      <c r="FX697" s="143"/>
      <c r="FY697" s="143"/>
      <c r="FZ697" s="143"/>
      <c r="GA697" s="143"/>
      <c r="GB697" s="143"/>
      <c r="GC697" s="143"/>
      <c r="GD697" s="143"/>
      <c r="GE697" s="143"/>
      <c r="GF697" s="143"/>
      <c r="GG697" s="143"/>
      <c r="GH697" s="143"/>
      <c r="GI697" s="143"/>
      <c r="GJ697" s="143"/>
      <c r="GK697" s="143"/>
      <c r="GL697" s="143"/>
      <c r="GM697" s="143"/>
      <c r="GN697" s="143"/>
      <c r="GO697" s="143"/>
      <c r="GP697" s="143"/>
      <c r="GQ697" s="143"/>
      <c r="GR697" s="143"/>
      <c r="GS697" s="143"/>
      <c r="GT697" s="143"/>
      <c r="GU697" s="143"/>
      <c r="GV697" s="143"/>
      <c r="GW697" s="143"/>
      <c r="GX697" s="143"/>
      <c r="GY697" s="143"/>
      <c r="GZ697" s="143"/>
      <c r="HA697" s="143"/>
      <c r="HB697" s="143"/>
      <c r="HC697" s="143"/>
      <c r="HD697" s="143"/>
      <c r="HE697" s="143"/>
      <c r="HF697" s="143"/>
      <c r="HG697" s="143"/>
      <c r="HH697" s="143"/>
      <c r="HI697" s="143"/>
      <c r="HJ697" s="143"/>
      <c r="HK697" s="143"/>
      <c r="HL697" s="143"/>
      <c r="HM697" s="143"/>
      <c r="HN697" s="143"/>
      <c r="HO697" s="143"/>
      <c r="HP697" s="143"/>
      <c r="HQ697" s="143"/>
      <c r="HR697" s="143"/>
      <c r="HS697" s="143"/>
      <c r="HT697" s="143"/>
      <c r="HU697" s="143"/>
      <c r="HV697" s="143"/>
      <c r="HW697" s="143"/>
      <c r="HX697" s="143"/>
      <c r="HY697" s="143"/>
      <c r="HZ697" s="143"/>
      <c r="IA697" s="143"/>
      <c r="IB697" s="143"/>
      <c r="IC697" s="143"/>
      <c r="ID697" s="143"/>
      <c r="IE697" s="143"/>
      <c r="IF697" s="143"/>
      <c r="IG697" s="143"/>
      <c r="IH697" s="143"/>
      <c r="II697" s="143"/>
      <c r="IJ697" s="143"/>
      <c r="IK697" s="143"/>
      <c r="IL697" s="143"/>
      <c r="IM697" s="143"/>
      <c r="IN697" s="143"/>
      <c r="IO697" s="143"/>
      <c r="IP697" s="143"/>
      <c r="IQ697" s="143"/>
      <c r="IR697" s="143"/>
      <c r="IS697" s="143"/>
      <c r="IT697" s="143"/>
      <c r="IU697" s="143"/>
      <c r="IV697" s="143"/>
    </row>
    <row r="698" spans="1:256" s="144" customFormat="1" ht="15.6" x14ac:dyDescent="0.25">
      <c r="A698" s="149">
        <v>50011</v>
      </c>
      <c r="B698" s="146" t="s">
        <v>1329</v>
      </c>
      <c r="C698" s="146" t="s">
        <v>145</v>
      </c>
      <c r="D698" s="148">
        <v>50100</v>
      </c>
      <c r="E698" s="170" t="s">
        <v>469</v>
      </c>
      <c r="F698" s="156">
        <f>'2018-2019 Form'!F735</f>
        <v>0</v>
      </c>
      <c r="G698" s="156">
        <f t="shared" si="71"/>
        <v>0</v>
      </c>
      <c r="H698" s="156"/>
      <c r="I698" s="156"/>
      <c r="J698" s="173"/>
      <c r="K698" s="156">
        <f>F698</f>
        <v>0</v>
      </c>
      <c r="L698" s="173"/>
      <c r="M698" s="173"/>
      <c r="N698" s="173"/>
      <c r="O698" s="157"/>
      <c r="P698" s="143"/>
      <c r="Q698" s="143"/>
      <c r="R698" s="143"/>
      <c r="S698" s="143"/>
      <c r="T698" s="143"/>
      <c r="U698" s="143"/>
      <c r="V698" s="143"/>
      <c r="W698" s="143"/>
      <c r="X698" s="143"/>
      <c r="Y698" s="143"/>
      <c r="Z698" s="143"/>
      <c r="AA698" s="143"/>
      <c r="AB698" s="143"/>
      <c r="AC698" s="143"/>
      <c r="AD698" s="143"/>
      <c r="AE698" s="143"/>
      <c r="AF698" s="143"/>
      <c r="AG698" s="143"/>
      <c r="AH698" s="143"/>
      <c r="AI698" s="143"/>
      <c r="AJ698" s="143"/>
      <c r="AK698" s="143"/>
      <c r="AL698" s="143"/>
      <c r="AM698" s="143"/>
      <c r="AN698" s="143"/>
      <c r="AO698" s="143"/>
      <c r="AP698" s="143"/>
      <c r="AQ698" s="143"/>
      <c r="AR698" s="143"/>
      <c r="AS698" s="143"/>
      <c r="AT698" s="143"/>
      <c r="AU698" s="143"/>
      <c r="AV698" s="143"/>
      <c r="AW698" s="143"/>
      <c r="AX698" s="143"/>
      <c r="AY698" s="143"/>
      <c r="AZ698" s="143"/>
      <c r="BA698" s="143"/>
      <c r="BB698" s="143"/>
      <c r="BC698" s="143"/>
      <c r="BD698" s="143"/>
      <c r="BE698" s="143"/>
      <c r="BF698" s="143"/>
      <c r="BG698" s="143"/>
      <c r="BH698" s="143"/>
      <c r="BI698" s="143"/>
      <c r="BJ698" s="143"/>
      <c r="BK698" s="143"/>
      <c r="BL698" s="143"/>
      <c r="BM698" s="143"/>
      <c r="BN698" s="143"/>
      <c r="BO698" s="143"/>
      <c r="BP698" s="143"/>
      <c r="BQ698" s="143"/>
      <c r="BR698" s="143"/>
      <c r="BS698" s="143"/>
      <c r="BT698" s="143"/>
      <c r="BU698" s="143"/>
      <c r="BV698" s="143"/>
      <c r="BW698" s="143"/>
      <c r="BX698" s="143"/>
      <c r="BY698" s="143"/>
      <c r="BZ698" s="143"/>
      <c r="CA698" s="143"/>
      <c r="CB698" s="143"/>
      <c r="CC698" s="143"/>
      <c r="CD698" s="143"/>
      <c r="CE698" s="143"/>
      <c r="CF698" s="143"/>
      <c r="CG698" s="143"/>
      <c r="CH698" s="143"/>
      <c r="CI698" s="143"/>
      <c r="CJ698" s="143"/>
      <c r="CK698" s="143"/>
      <c r="CL698" s="143"/>
      <c r="CM698" s="143"/>
      <c r="CN698" s="143"/>
      <c r="CO698" s="143"/>
      <c r="CP698" s="143"/>
      <c r="CQ698" s="143"/>
      <c r="CR698" s="143"/>
      <c r="CS698" s="143"/>
      <c r="CT698" s="143"/>
      <c r="CU698" s="143"/>
      <c r="CV698" s="143"/>
      <c r="CW698" s="143"/>
      <c r="CX698" s="143"/>
      <c r="CY698" s="143"/>
      <c r="CZ698" s="143"/>
      <c r="DA698" s="143"/>
      <c r="DB698" s="143"/>
      <c r="DC698" s="143"/>
      <c r="DD698" s="143"/>
      <c r="DE698" s="143"/>
      <c r="DF698" s="143"/>
      <c r="DG698" s="143"/>
      <c r="DH698" s="143"/>
      <c r="DI698" s="143"/>
      <c r="DJ698" s="143"/>
      <c r="DK698" s="143"/>
      <c r="DL698" s="143"/>
      <c r="DM698" s="143"/>
      <c r="DN698" s="143"/>
      <c r="DO698" s="143"/>
      <c r="DP698" s="143"/>
      <c r="DQ698" s="143"/>
      <c r="DR698" s="143"/>
      <c r="DS698" s="143"/>
      <c r="DT698" s="143"/>
      <c r="DU698" s="143"/>
      <c r="DV698" s="143"/>
      <c r="DW698" s="143"/>
      <c r="DX698" s="143"/>
      <c r="DY698" s="143"/>
      <c r="DZ698" s="143"/>
      <c r="EA698" s="143"/>
      <c r="EB698" s="143"/>
      <c r="EC698" s="143"/>
      <c r="ED698" s="143"/>
      <c r="EE698" s="143"/>
      <c r="EF698" s="143"/>
      <c r="EG698" s="143"/>
      <c r="EH698" s="143"/>
      <c r="EI698" s="143"/>
      <c r="EJ698" s="143"/>
      <c r="EK698" s="143"/>
      <c r="EL698" s="143"/>
      <c r="EM698" s="143"/>
      <c r="EN698" s="143"/>
      <c r="EO698" s="143"/>
      <c r="EP698" s="143"/>
      <c r="EQ698" s="143"/>
      <c r="ER698" s="143"/>
      <c r="ES698" s="143"/>
      <c r="ET698" s="143"/>
      <c r="EU698" s="143"/>
      <c r="EV698" s="143"/>
      <c r="EW698" s="143"/>
      <c r="EX698" s="143"/>
      <c r="EY698" s="143"/>
      <c r="EZ698" s="143"/>
      <c r="FA698" s="143"/>
      <c r="FB698" s="143"/>
      <c r="FC698" s="143"/>
      <c r="FD698" s="143"/>
      <c r="FE698" s="143"/>
      <c r="FF698" s="143"/>
      <c r="FG698" s="143"/>
      <c r="FH698" s="143"/>
      <c r="FI698" s="143"/>
      <c r="FJ698" s="143"/>
      <c r="FK698" s="143"/>
      <c r="FL698" s="143"/>
      <c r="FM698" s="143"/>
      <c r="FN698" s="143"/>
      <c r="FO698" s="143"/>
      <c r="FP698" s="143"/>
      <c r="FQ698" s="143"/>
      <c r="FR698" s="143"/>
      <c r="FS698" s="143"/>
      <c r="FT698" s="143"/>
      <c r="FU698" s="143"/>
      <c r="FV698" s="143"/>
      <c r="FW698" s="143"/>
      <c r="FX698" s="143"/>
      <c r="FY698" s="143"/>
      <c r="FZ698" s="143"/>
      <c r="GA698" s="143"/>
      <c r="GB698" s="143"/>
      <c r="GC698" s="143"/>
      <c r="GD698" s="143"/>
      <c r="GE698" s="143"/>
      <c r="GF698" s="143"/>
      <c r="GG698" s="143"/>
      <c r="GH698" s="143"/>
      <c r="GI698" s="143"/>
      <c r="GJ698" s="143"/>
      <c r="GK698" s="143"/>
      <c r="GL698" s="143"/>
      <c r="GM698" s="143"/>
      <c r="GN698" s="143"/>
      <c r="GO698" s="143"/>
      <c r="GP698" s="143"/>
      <c r="GQ698" s="143"/>
      <c r="GR698" s="143"/>
      <c r="GS698" s="143"/>
      <c r="GT698" s="143"/>
      <c r="GU698" s="143"/>
      <c r="GV698" s="143"/>
      <c r="GW698" s="143"/>
      <c r="GX698" s="143"/>
      <c r="GY698" s="143"/>
      <c r="GZ698" s="143"/>
      <c r="HA698" s="143"/>
      <c r="HB698" s="143"/>
      <c r="HC698" s="143"/>
      <c r="HD698" s="143"/>
      <c r="HE698" s="143"/>
      <c r="HF698" s="143"/>
      <c r="HG698" s="143"/>
      <c r="HH698" s="143"/>
      <c r="HI698" s="143"/>
      <c r="HJ698" s="143"/>
      <c r="HK698" s="143"/>
      <c r="HL698" s="143"/>
      <c r="HM698" s="143"/>
      <c r="HN698" s="143"/>
      <c r="HO698" s="143"/>
      <c r="HP698" s="143"/>
      <c r="HQ698" s="143"/>
      <c r="HR698" s="143"/>
      <c r="HS698" s="143"/>
      <c r="HT698" s="143"/>
      <c r="HU698" s="143"/>
      <c r="HV698" s="143"/>
      <c r="HW698" s="143"/>
      <c r="HX698" s="143"/>
      <c r="HY698" s="143"/>
      <c r="HZ698" s="143"/>
      <c r="IA698" s="143"/>
      <c r="IB698" s="143"/>
      <c r="IC698" s="143"/>
      <c r="ID698" s="143"/>
      <c r="IE698" s="143"/>
      <c r="IF698" s="143"/>
      <c r="IG698" s="143"/>
      <c r="IH698" s="143"/>
      <c r="II698" s="143"/>
      <c r="IJ698" s="143"/>
      <c r="IK698" s="143"/>
      <c r="IL698" s="143"/>
      <c r="IM698" s="143"/>
      <c r="IN698" s="143"/>
      <c r="IO698" s="143"/>
      <c r="IP698" s="143"/>
      <c r="IQ698" s="143"/>
      <c r="IR698" s="143"/>
      <c r="IS698" s="143"/>
      <c r="IT698" s="143"/>
      <c r="IU698" s="143"/>
      <c r="IV698" s="143"/>
    </row>
    <row r="699" spans="1:256" s="144" customFormat="1" ht="15.6" x14ac:dyDescent="0.25">
      <c r="A699" s="149">
        <v>50012</v>
      </c>
      <c r="B699" s="146" t="s">
        <v>1329</v>
      </c>
      <c r="C699" s="150" t="s">
        <v>15</v>
      </c>
      <c r="D699" s="148">
        <v>50100</v>
      </c>
      <c r="E699" s="170" t="s">
        <v>470</v>
      </c>
      <c r="F699" s="156">
        <f>'2018-2019 Form'!F736</f>
        <v>0</v>
      </c>
      <c r="G699" s="143"/>
      <c r="H699" s="156"/>
      <c r="I699" s="156"/>
      <c r="J699" s="173"/>
      <c r="K699" s="143"/>
      <c r="L699" s="173"/>
      <c r="M699" s="173"/>
      <c r="N699" s="173"/>
      <c r="O699" s="156">
        <f>F699</f>
        <v>0</v>
      </c>
      <c r="P699" s="143"/>
      <c r="Q699" s="143"/>
      <c r="R699" s="143"/>
      <c r="S699" s="143"/>
      <c r="T699" s="143"/>
      <c r="U699" s="143"/>
      <c r="V699" s="143"/>
      <c r="W699" s="143"/>
      <c r="X699" s="143"/>
      <c r="Y699" s="143"/>
      <c r="Z699" s="143"/>
      <c r="AA699" s="143"/>
      <c r="AB699" s="143"/>
      <c r="AC699" s="143"/>
      <c r="AD699" s="143"/>
      <c r="AE699" s="143"/>
      <c r="AF699" s="143"/>
      <c r="AG699" s="143"/>
      <c r="AH699" s="143"/>
      <c r="AI699" s="143"/>
      <c r="AJ699" s="143"/>
      <c r="AK699" s="143"/>
      <c r="AL699" s="143"/>
      <c r="AM699" s="143"/>
      <c r="AN699" s="143"/>
      <c r="AO699" s="143"/>
      <c r="AP699" s="143"/>
      <c r="AQ699" s="143"/>
      <c r="AR699" s="143"/>
      <c r="AS699" s="143"/>
      <c r="AT699" s="143"/>
      <c r="AU699" s="143"/>
      <c r="AV699" s="143"/>
      <c r="AW699" s="143"/>
      <c r="AX699" s="143"/>
      <c r="AY699" s="143"/>
      <c r="AZ699" s="143"/>
      <c r="BA699" s="143"/>
      <c r="BB699" s="143"/>
      <c r="BC699" s="143"/>
      <c r="BD699" s="143"/>
      <c r="BE699" s="143"/>
      <c r="BF699" s="143"/>
      <c r="BG699" s="143"/>
      <c r="BH699" s="143"/>
      <c r="BI699" s="143"/>
      <c r="BJ699" s="143"/>
      <c r="BK699" s="143"/>
      <c r="BL699" s="143"/>
      <c r="BM699" s="143"/>
      <c r="BN699" s="143"/>
      <c r="BO699" s="143"/>
      <c r="BP699" s="143"/>
      <c r="BQ699" s="143"/>
      <c r="BR699" s="143"/>
      <c r="BS699" s="143"/>
      <c r="BT699" s="143"/>
      <c r="BU699" s="143"/>
      <c r="BV699" s="143"/>
      <c r="BW699" s="143"/>
      <c r="BX699" s="143"/>
      <c r="BY699" s="143"/>
      <c r="BZ699" s="143"/>
      <c r="CA699" s="143"/>
      <c r="CB699" s="143"/>
      <c r="CC699" s="143"/>
      <c r="CD699" s="143"/>
      <c r="CE699" s="143"/>
      <c r="CF699" s="143"/>
      <c r="CG699" s="143"/>
      <c r="CH699" s="143"/>
      <c r="CI699" s="143"/>
      <c r="CJ699" s="143"/>
      <c r="CK699" s="143"/>
      <c r="CL699" s="143"/>
      <c r="CM699" s="143"/>
      <c r="CN699" s="143"/>
      <c r="CO699" s="143"/>
      <c r="CP699" s="143"/>
      <c r="CQ699" s="143"/>
      <c r="CR699" s="143"/>
      <c r="CS699" s="143"/>
      <c r="CT699" s="143"/>
      <c r="CU699" s="143"/>
      <c r="CV699" s="143"/>
      <c r="CW699" s="143"/>
      <c r="CX699" s="143"/>
      <c r="CY699" s="143"/>
      <c r="CZ699" s="143"/>
      <c r="DA699" s="143"/>
      <c r="DB699" s="143"/>
      <c r="DC699" s="143"/>
      <c r="DD699" s="143"/>
      <c r="DE699" s="143"/>
      <c r="DF699" s="143"/>
      <c r="DG699" s="143"/>
      <c r="DH699" s="143"/>
      <c r="DI699" s="143"/>
      <c r="DJ699" s="143"/>
      <c r="DK699" s="143"/>
      <c r="DL699" s="143"/>
      <c r="DM699" s="143"/>
      <c r="DN699" s="143"/>
      <c r="DO699" s="143"/>
      <c r="DP699" s="143"/>
      <c r="DQ699" s="143"/>
      <c r="DR699" s="143"/>
      <c r="DS699" s="143"/>
      <c r="DT699" s="143"/>
      <c r="DU699" s="143"/>
      <c r="DV699" s="143"/>
      <c r="DW699" s="143"/>
      <c r="DX699" s="143"/>
      <c r="DY699" s="143"/>
      <c r="DZ699" s="143"/>
      <c r="EA699" s="143"/>
      <c r="EB699" s="143"/>
      <c r="EC699" s="143"/>
      <c r="ED699" s="143"/>
      <c r="EE699" s="143"/>
      <c r="EF699" s="143"/>
      <c r="EG699" s="143"/>
      <c r="EH699" s="143"/>
      <c r="EI699" s="143"/>
      <c r="EJ699" s="143"/>
      <c r="EK699" s="143"/>
      <c r="EL699" s="143"/>
      <c r="EM699" s="143"/>
      <c r="EN699" s="143"/>
      <c r="EO699" s="143"/>
      <c r="EP699" s="143"/>
      <c r="EQ699" s="143"/>
      <c r="ER699" s="143"/>
      <c r="ES699" s="143"/>
      <c r="ET699" s="143"/>
      <c r="EU699" s="143"/>
      <c r="EV699" s="143"/>
      <c r="EW699" s="143"/>
      <c r="EX699" s="143"/>
      <c r="EY699" s="143"/>
      <c r="EZ699" s="143"/>
      <c r="FA699" s="143"/>
      <c r="FB699" s="143"/>
      <c r="FC699" s="143"/>
      <c r="FD699" s="143"/>
      <c r="FE699" s="143"/>
      <c r="FF699" s="143"/>
      <c r="FG699" s="143"/>
      <c r="FH699" s="143"/>
      <c r="FI699" s="143"/>
      <c r="FJ699" s="143"/>
      <c r="FK699" s="143"/>
      <c r="FL699" s="143"/>
      <c r="FM699" s="143"/>
      <c r="FN699" s="143"/>
      <c r="FO699" s="143"/>
      <c r="FP699" s="143"/>
      <c r="FQ699" s="143"/>
      <c r="FR699" s="143"/>
      <c r="FS699" s="143"/>
      <c r="FT699" s="143"/>
      <c r="FU699" s="143"/>
      <c r="FV699" s="143"/>
      <c r="FW699" s="143"/>
      <c r="FX699" s="143"/>
      <c r="FY699" s="143"/>
      <c r="FZ699" s="143"/>
      <c r="GA699" s="143"/>
      <c r="GB699" s="143"/>
      <c r="GC699" s="143"/>
      <c r="GD699" s="143"/>
      <c r="GE699" s="143"/>
      <c r="GF699" s="143"/>
      <c r="GG699" s="143"/>
      <c r="GH699" s="143"/>
      <c r="GI699" s="143"/>
      <c r="GJ699" s="143"/>
      <c r="GK699" s="143"/>
      <c r="GL699" s="143"/>
      <c r="GM699" s="143"/>
      <c r="GN699" s="143"/>
      <c r="GO699" s="143"/>
      <c r="GP699" s="143"/>
      <c r="GQ699" s="143"/>
      <c r="GR699" s="143"/>
      <c r="GS699" s="143"/>
      <c r="GT699" s="143"/>
      <c r="GU699" s="143"/>
      <c r="GV699" s="143"/>
      <c r="GW699" s="143"/>
      <c r="GX699" s="143"/>
      <c r="GY699" s="143"/>
      <c r="GZ699" s="143"/>
      <c r="HA699" s="143"/>
      <c r="HB699" s="143"/>
      <c r="HC699" s="143"/>
      <c r="HD699" s="143"/>
      <c r="HE699" s="143"/>
      <c r="HF699" s="143"/>
      <c r="HG699" s="143"/>
      <c r="HH699" s="143"/>
      <c r="HI699" s="143"/>
      <c r="HJ699" s="143"/>
      <c r="HK699" s="143"/>
      <c r="HL699" s="143"/>
      <c r="HM699" s="143"/>
      <c r="HN699" s="143"/>
      <c r="HO699" s="143"/>
      <c r="HP699" s="143"/>
      <c r="HQ699" s="143"/>
      <c r="HR699" s="143"/>
      <c r="HS699" s="143"/>
      <c r="HT699" s="143"/>
      <c r="HU699" s="143"/>
      <c r="HV699" s="143"/>
      <c r="HW699" s="143"/>
      <c r="HX699" s="143"/>
      <c r="HY699" s="143"/>
      <c r="HZ699" s="143"/>
      <c r="IA699" s="143"/>
      <c r="IB699" s="143"/>
      <c r="IC699" s="143"/>
      <c r="ID699" s="143"/>
      <c r="IE699" s="143"/>
      <c r="IF699" s="143"/>
      <c r="IG699" s="143"/>
      <c r="IH699" s="143"/>
      <c r="II699" s="143"/>
      <c r="IJ699" s="143"/>
      <c r="IK699" s="143"/>
      <c r="IL699" s="143"/>
      <c r="IM699" s="143"/>
      <c r="IN699" s="143"/>
      <c r="IO699" s="143"/>
      <c r="IP699" s="143"/>
      <c r="IQ699" s="143"/>
      <c r="IR699" s="143"/>
      <c r="IS699" s="143"/>
      <c r="IT699" s="143"/>
      <c r="IU699" s="143"/>
      <c r="IV699" s="143"/>
    </row>
    <row r="700" spans="1:256" s="144" customFormat="1" ht="15.6" x14ac:dyDescent="0.25">
      <c r="A700" s="149">
        <v>50013</v>
      </c>
      <c r="B700" s="146" t="s">
        <v>1329</v>
      </c>
      <c r="C700" s="146" t="s">
        <v>147</v>
      </c>
      <c r="D700" s="148">
        <v>50100</v>
      </c>
      <c r="E700" s="170" t="s">
        <v>471</v>
      </c>
      <c r="F700" s="156">
        <f>'2018-2019 Form'!F737</f>
        <v>0</v>
      </c>
      <c r="G700" s="156">
        <f t="shared" si="71"/>
        <v>0</v>
      </c>
      <c r="H700" s="156"/>
      <c r="I700" s="156"/>
      <c r="J700" s="173"/>
      <c r="K700" s="156">
        <f>F700</f>
        <v>0</v>
      </c>
      <c r="L700" s="173"/>
      <c r="M700" s="173"/>
      <c r="N700" s="173"/>
      <c r="O700" s="157"/>
      <c r="P700" s="143"/>
      <c r="Q700" s="143"/>
      <c r="R700" s="143"/>
      <c r="S700" s="143"/>
      <c r="T700" s="143"/>
      <c r="U700" s="143"/>
      <c r="V700" s="143"/>
      <c r="W700" s="143"/>
      <c r="X700" s="143"/>
      <c r="Y700" s="143"/>
      <c r="Z700" s="143"/>
      <c r="AA700" s="143"/>
      <c r="AB700" s="143"/>
      <c r="AC700" s="143"/>
      <c r="AD700" s="143"/>
      <c r="AE700" s="143"/>
      <c r="AF700" s="143"/>
      <c r="AG700" s="143"/>
      <c r="AH700" s="143"/>
      <c r="AI700" s="143"/>
      <c r="AJ700" s="143"/>
      <c r="AK700" s="143"/>
      <c r="AL700" s="143"/>
      <c r="AM700" s="143"/>
      <c r="AN700" s="143"/>
      <c r="AO700" s="143"/>
      <c r="AP700" s="143"/>
      <c r="AQ700" s="143"/>
      <c r="AR700" s="143"/>
      <c r="AS700" s="143"/>
      <c r="AT700" s="143"/>
      <c r="AU700" s="143"/>
      <c r="AV700" s="143"/>
      <c r="AW700" s="143"/>
      <c r="AX700" s="143"/>
      <c r="AY700" s="143"/>
      <c r="AZ700" s="143"/>
      <c r="BA700" s="143"/>
      <c r="BB700" s="143"/>
      <c r="BC700" s="143"/>
      <c r="BD700" s="143"/>
      <c r="BE700" s="143"/>
      <c r="BF700" s="143"/>
      <c r="BG700" s="143"/>
      <c r="BH700" s="143"/>
      <c r="BI700" s="143"/>
      <c r="BJ700" s="143"/>
      <c r="BK700" s="143"/>
      <c r="BL700" s="143"/>
      <c r="BM700" s="143"/>
      <c r="BN700" s="143"/>
      <c r="BO700" s="143"/>
      <c r="BP700" s="143"/>
      <c r="BQ700" s="143"/>
      <c r="BR700" s="143"/>
      <c r="BS700" s="143"/>
      <c r="BT700" s="143"/>
      <c r="BU700" s="143"/>
      <c r="BV700" s="143"/>
      <c r="BW700" s="143"/>
      <c r="BX700" s="143"/>
      <c r="BY700" s="143"/>
      <c r="BZ700" s="143"/>
      <c r="CA700" s="143"/>
      <c r="CB700" s="143"/>
      <c r="CC700" s="143"/>
      <c r="CD700" s="143"/>
      <c r="CE700" s="143"/>
      <c r="CF700" s="143"/>
      <c r="CG700" s="143"/>
      <c r="CH700" s="143"/>
      <c r="CI700" s="143"/>
      <c r="CJ700" s="143"/>
      <c r="CK700" s="143"/>
      <c r="CL700" s="143"/>
      <c r="CM700" s="143"/>
      <c r="CN700" s="143"/>
      <c r="CO700" s="143"/>
      <c r="CP700" s="143"/>
      <c r="CQ700" s="143"/>
      <c r="CR700" s="143"/>
      <c r="CS700" s="143"/>
      <c r="CT700" s="143"/>
      <c r="CU700" s="143"/>
      <c r="CV700" s="143"/>
      <c r="CW700" s="143"/>
      <c r="CX700" s="143"/>
      <c r="CY700" s="143"/>
      <c r="CZ700" s="143"/>
      <c r="DA700" s="143"/>
      <c r="DB700" s="143"/>
      <c r="DC700" s="143"/>
      <c r="DD700" s="143"/>
      <c r="DE700" s="143"/>
      <c r="DF700" s="143"/>
      <c r="DG700" s="143"/>
      <c r="DH700" s="143"/>
      <c r="DI700" s="143"/>
      <c r="DJ700" s="143"/>
      <c r="DK700" s="143"/>
      <c r="DL700" s="143"/>
      <c r="DM700" s="143"/>
      <c r="DN700" s="143"/>
      <c r="DO700" s="143"/>
      <c r="DP700" s="143"/>
      <c r="DQ700" s="143"/>
      <c r="DR700" s="143"/>
      <c r="DS700" s="143"/>
      <c r="DT700" s="143"/>
      <c r="DU700" s="143"/>
      <c r="DV700" s="143"/>
      <c r="DW700" s="143"/>
      <c r="DX700" s="143"/>
      <c r="DY700" s="143"/>
      <c r="DZ700" s="143"/>
      <c r="EA700" s="143"/>
      <c r="EB700" s="143"/>
      <c r="EC700" s="143"/>
      <c r="ED700" s="143"/>
      <c r="EE700" s="143"/>
      <c r="EF700" s="143"/>
      <c r="EG700" s="143"/>
      <c r="EH700" s="143"/>
      <c r="EI700" s="143"/>
      <c r="EJ700" s="143"/>
      <c r="EK700" s="143"/>
      <c r="EL700" s="143"/>
      <c r="EM700" s="143"/>
      <c r="EN700" s="143"/>
      <c r="EO700" s="143"/>
      <c r="EP700" s="143"/>
      <c r="EQ700" s="143"/>
      <c r="ER700" s="143"/>
      <c r="ES700" s="143"/>
      <c r="ET700" s="143"/>
      <c r="EU700" s="143"/>
      <c r="EV700" s="143"/>
      <c r="EW700" s="143"/>
      <c r="EX700" s="143"/>
      <c r="EY700" s="143"/>
      <c r="EZ700" s="143"/>
      <c r="FA700" s="143"/>
      <c r="FB700" s="143"/>
      <c r="FC700" s="143"/>
      <c r="FD700" s="143"/>
      <c r="FE700" s="143"/>
      <c r="FF700" s="143"/>
      <c r="FG700" s="143"/>
      <c r="FH700" s="143"/>
      <c r="FI700" s="143"/>
      <c r="FJ700" s="143"/>
      <c r="FK700" s="143"/>
      <c r="FL700" s="143"/>
      <c r="FM700" s="143"/>
      <c r="FN700" s="143"/>
      <c r="FO700" s="143"/>
      <c r="FP700" s="143"/>
      <c r="FQ700" s="143"/>
      <c r="FR700" s="143"/>
      <c r="FS700" s="143"/>
      <c r="FT700" s="143"/>
      <c r="FU700" s="143"/>
      <c r="FV700" s="143"/>
      <c r="FW700" s="143"/>
      <c r="FX700" s="143"/>
      <c r="FY700" s="143"/>
      <c r="FZ700" s="143"/>
      <c r="GA700" s="143"/>
      <c r="GB700" s="143"/>
      <c r="GC700" s="143"/>
      <c r="GD700" s="143"/>
      <c r="GE700" s="143"/>
      <c r="GF700" s="143"/>
      <c r="GG700" s="143"/>
      <c r="GH700" s="143"/>
      <c r="GI700" s="143"/>
      <c r="GJ700" s="143"/>
      <c r="GK700" s="143"/>
      <c r="GL700" s="143"/>
      <c r="GM700" s="143"/>
      <c r="GN700" s="143"/>
      <c r="GO700" s="143"/>
      <c r="GP700" s="143"/>
      <c r="GQ700" s="143"/>
      <c r="GR700" s="143"/>
      <c r="GS700" s="143"/>
      <c r="GT700" s="143"/>
      <c r="GU700" s="143"/>
      <c r="GV700" s="143"/>
      <c r="GW700" s="143"/>
      <c r="GX700" s="143"/>
      <c r="GY700" s="143"/>
      <c r="GZ700" s="143"/>
      <c r="HA700" s="143"/>
      <c r="HB700" s="143"/>
      <c r="HC700" s="143"/>
      <c r="HD700" s="143"/>
      <c r="HE700" s="143"/>
      <c r="HF700" s="143"/>
      <c r="HG700" s="143"/>
      <c r="HH700" s="143"/>
      <c r="HI700" s="143"/>
      <c r="HJ700" s="143"/>
      <c r="HK700" s="143"/>
      <c r="HL700" s="143"/>
      <c r="HM700" s="143"/>
      <c r="HN700" s="143"/>
      <c r="HO700" s="143"/>
      <c r="HP700" s="143"/>
      <c r="HQ700" s="143"/>
      <c r="HR700" s="143"/>
      <c r="HS700" s="143"/>
      <c r="HT700" s="143"/>
      <c r="HU700" s="143"/>
      <c r="HV700" s="143"/>
      <c r="HW700" s="143"/>
      <c r="HX700" s="143"/>
      <c r="HY700" s="143"/>
      <c r="HZ700" s="143"/>
      <c r="IA700" s="143"/>
      <c r="IB700" s="143"/>
      <c r="IC700" s="143"/>
      <c r="ID700" s="143"/>
      <c r="IE700" s="143"/>
      <c r="IF700" s="143"/>
      <c r="IG700" s="143"/>
      <c r="IH700" s="143"/>
      <c r="II700" s="143"/>
      <c r="IJ700" s="143"/>
      <c r="IK700" s="143"/>
      <c r="IL700" s="143"/>
      <c r="IM700" s="143"/>
      <c r="IN700" s="143"/>
      <c r="IO700" s="143"/>
      <c r="IP700" s="143"/>
      <c r="IQ700" s="143"/>
      <c r="IR700" s="143"/>
      <c r="IS700" s="143"/>
      <c r="IT700" s="143"/>
      <c r="IU700" s="143"/>
      <c r="IV700" s="143"/>
    </row>
    <row r="701" spans="1:256" s="144" customFormat="1" ht="15.6" x14ac:dyDescent="0.25">
      <c r="A701" s="149">
        <v>50014</v>
      </c>
      <c r="B701" s="146" t="s">
        <v>1329</v>
      </c>
      <c r="C701" s="146" t="s">
        <v>149</v>
      </c>
      <c r="D701" s="148">
        <v>50100</v>
      </c>
      <c r="E701" s="170" t="s">
        <v>472</v>
      </c>
      <c r="F701" s="156">
        <f>'2018-2019 Form'!F738</f>
        <v>0</v>
      </c>
      <c r="G701" s="156">
        <f t="shared" si="71"/>
        <v>0</v>
      </c>
      <c r="H701" s="156"/>
      <c r="I701" s="156"/>
      <c r="J701" s="173"/>
      <c r="K701" s="156">
        <f t="shared" ref="K701:K707" si="72">F701</f>
        <v>0</v>
      </c>
      <c r="L701" s="173"/>
      <c r="M701" s="173"/>
      <c r="N701" s="173"/>
      <c r="O701" s="157"/>
      <c r="P701" s="143"/>
      <c r="Q701" s="143"/>
      <c r="R701" s="143"/>
      <c r="S701" s="143"/>
      <c r="T701" s="143"/>
      <c r="U701" s="143"/>
      <c r="V701" s="143"/>
      <c r="W701" s="143"/>
      <c r="X701" s="143"/>
      <c r="Y701" s="143"/>
      <c r="Z701" s="143"/>
      <c r="AA701" s="143"/>
      <c r="AB701" s="143"/>
      <c r="AC701" s="143"/>
      <c r="AD701" s="143"/>
      <c r="AE701" s="143"/>
      <c r="AF701" s="143"/>
      <c r="AG701" s="143"/>
      <c r="AH701" s="143"/>
      <c r="AI701" s="143"/>
      <c r="AJ701" s="143"/>
      <c r="AK701" s="143"/>
      <c r="AL701" s="143"/>
      <c r="AM701" s="143"/>
      <c r="AN701" s="143"/>
      <c r="AO701" s="143"/>
      <c r="AP701" s="143"/>
      <c r="AQ701" s="143"/>
      <c r="AR701" s="143"/>
      <c r="AS701" s="143"/>
      <c r="AT701" s="143"/>
      <c r="AU701" s="143"/>
      <c r="AV701" s="143"/>
      <c r="AW701" s="143"/>
      <c r="AX701" s="143"/>
      <c r="AY701" s="143"/>
      <c r="AZ701" s="143"/>
      <c r="BA701" s="143"/>
      <c r="BB701" s="143"/>
      <c r="BC701" s="143"/>
      <c r="BD701" s="143"/>
      <c r="BE701" s="143"/>
      <c r="BF701" s="143"/>
      <c r="BG701" s="143"/>
      <c r="BH701" s="143"/>
      <c r="BI701" s="143"/>
      <c r="BJ701" s="143"/>
      <c r="BK701" s="143"/>
      <c r="BL701" s="143"/>
      <c r="BM701" s="143"/>
      <c r="BN701" s="143"/>
      <c r="BO701" s="143"/>
      <c r="BP701" s="143"/>
      <c r="BQ701" s="143"/>
      <c r="BR701" s="143"/>
      <c r="BS701" s="143"/>
      <c r="BT701" s="143"/>
      <c r="BU701" s="143"/>
      <c r="BV701" s="143"/>
      <c r="BW701" s="143"/>
      <c r="BX701" s="143"/>
      <c r="BY701" s="143"/>
      <c r="BZ701" s="143"/>
      <c r="CA701" s="143"/>
      <c r="CB701" s="143"/>
      <c r="CC701" s="143"/>
      <c r="CD701" s="143"/>
      <c r="CE701" s="143"/>
      <c r="CF701" s="143"/>
      <c r="CG701" s="143"/>
      <c r="CH701" s="143"/>
      <c r="CI701" s="143"/>
      <c r="CJ701" s="143"/>
      <c r="CK701" s="143"/>
      <c r="CL701" s="143"/>
      <c r="CM701" s="143"/>
      <c r="CN701" s="143"/>
      <c r="CO701" s="143"/>
      <c r="CP701" s="143"/>
      <c r="CQ701" s="143"/>
      <c r="CR701" s="143"/>
      <c r="CS701" s="143"/>
      <c r="CT701" s="143"/>
      <c r="CU701" s="143"/>
      <c r="CV701" s="143"/>
      <c r="CW701" s="143"/>
      <c r="CX701" s="143"/>
      <c r="CY701" s="143"/>
      <c r="CZ701" s="143"/>
      <c r="DA701" s="143"/>
      <c r="DB701" s="143"/>
      <c r="DC701" s="143"/>
      <c r="DD701" s="143"/>
      <c r="DE701" s="143"/>
      <c r="DF701" s="143"/>
      <c r="DG701" s="143"/>
      <c r="DH701" s="143"/>
      <c r="DI701" s="143"/>
      <c r="DJ701" s="143"/>
      <c r="DK701" s="143"/>
      <c r="DL701" s="143"/>
      <c r="DM701" s="143"/>
      <c r="DN701" s="143"/>
      <c r="DO701" s="143"/>
      <c r="DP701" s="143"/>
      <c r="DQ701" s="143"/>
      <c r="DR701" s="143"/>
      <c r="DS701" s="143"/>
      <c r="DT701" s="143"/>
      <c r="DU701" s="143"/>
      <c r="DV701" s="143"/>
      <c r="DW701" s="143"/>
      <c r="DX701" s="143"/>
      <c r="DY701" s="143"/>
      <c r="DZ701" s="143"/>
      <c r="EA701" s="143"/>
      <c r="EB701" s="143"/>
      <c r="EC701" s="143"/>
      <c r="ED701" s="143"/>
      <c r="EE701" s="143"/>
      <c r="EF701" s="143"/>
      <c r="EG701" s="143"/>
      <c r="EH701" s="143"/>
      <c r="EI701" s="143"/>
      <c r="EJ701" s="143"/>
      <c r="EK701" s="143"/>
      <c r="EL701" s="143"/>
      <c r="EM701" s="143"/>
      <c r="EN701" s="143"/>
      <c r="EO701" s="143"/>
      <c r="EP701" s="143"/>
      <c r="EQ701" s="143"/>
      <c r="ER701" s="143"/>
      <c r="ES701" s="143"/>
      <c r="ET701" s="143"/>
      <c r="EU701" s="143"/>
      <c r="EV701" s="143"/>
      <c r="EW701" s="143"/>
      <c r="EX701" s="143"/>
      <c r="EY701" s="143"/>
      <c r="EZ701" s="143"/>
      <c r="FA701" s="143"/>
      <c r="FB701" s="143"/>
      <c r="FC701" s="143"/>
      <c r="FD701" s="143"/>
      <c r="FE701" s="143"/>
      <c r="FF701" s="143"/>
      <c r="FG701" s="143"/>
      <c r="FH701" s="143"/>
      <c r="FI701" s="143"/>
      <c r="FJ701" s="143"/>
      <c r="FK701" s="143"/>
      <c r="FL701" s="143"/>
      <c r="FM701" s="143"/>
      <c r="FN701" s="143"/>
      <c r="FO701" s="143"/>
      <c r="FP701" s="143"/>
      <c r="FQ701" s="143"/>
      <c r="FR701" s="143"/>
      <c r="FS701" s="143"/>
      <c r="FT701" s="143"/>
      <c r="FU701" s="143"/>
      <c r="FV701" s="143"/>
      <c r="FW701" s="143"/>
      <c r="FX701" s="143"/>
      <c r="FY701" s="143"/>
      <c r="FZ701" s="143"/>
      <c r="GA701" s="143"/>
      <c r="GB701" s="143"/>
      <c r="GC701" s="143"/>
      <c r="GD701" s="143"/>
      <c r="GE701" s="143"/>
      <c r="GF701" s="143"/>
      <c r="GG701" s="143"/>
      <c r="GH701" s="143"/>
      <c r="GI701" s="143"/>
      <c r="GJ701" s="143"/>
      <c r="GK701" s="143"/>
      <c r="GL701" s="143"/>
      <c r="GM701" s="143"/>
      <c r="GN701" s="143"/>
      <c r="GO701" s="143"/>
      <c r="GP701" s="143"/>
      <c r="GQ701" s="143"/>
      <c r="GR701" s="143"/>
      <c r="GS701" s="143"/>
      <c r="GT701" s="143"/>
      <c r="GU701" s="143"/>
      <c r="GV701" s="143"/>
      <c r="GW701" s="143"/>
      <c r="GX701" s="143"/>
      <c r="GY701" s="143"/>
      <c r="GZ701" s="143"/>
      <c r="HA701" s="143"/>
      <c r="HB701" s="143"/>
      <c r="HC701" s="143"/>
      <c r="HD701" s="143"/>
      <c r="HE701" s="143"/>
      <c r="HF701" s="143"/>
      <c r="HG701" s="143"/>
      <c r="HH701" s="143"/>
      <c r="HI701" s="143"/>
      <c r="HJ701" s="143"/>
      <c r="HK701" s="143"/>
      <c r="HL701" s="143"/>
      <c r="HM701" s="143"/>
      <c r="HN701" s="143"/>
      <c r="HO701" s="143"/>
      <c r="HP701" s="143"/>
      <c r="HQ701" s="143"/>
      <c r="HR701" s="143"/>
      <c r="HS701" s="143"/>
      <c r="HT701" s="143"/>
      <c r="HU701" s="143"/>
      <c r="HV701" s="143"/>
      <c r="HW701" s="143"/>
      <c r="HX701" s="143"/>
      <c r="HY701" s="143"/>
      <c r="HZ701" s="143"/>
      <c r="IA701" s="143"/>
      <c r="IB701" s="143"/>
      <c r="IC701" s="143"/>
      <c r="ID701" s="143"/>
      <c r="IE701" s="143"/>
      <c r="IF701" s="143"/>
      <c r="IG701" s="143"/>
      <c r="IH701" s="143"/>
      <c r="II701" s="143"/>
      <c r="IJ701" s="143"/>
      <c r="IK701" s="143"/>
      <c r="IL701" s="143"/>
      <c r="IM701" s="143"/>
      <c r="IN701" s="143"/>
      <c r="IO701" s="143"/>
      <c r="IP701" s="143"/>
      <c r="IQ701" s="143"/>
      <c r="IR701" s="143"/>
      <c r="IS701" s="143"/>
      <c r="IT701" s="143"/>
      <c r="IU701" s="143"/>
      <c r="IV701" s="143"/>
    </row>
    <row r="702" spans="1:256" s="144" customFormat="1" ht="15.6" x14ac:dyDescent="0.25">
      <c r="A702" s="149">
        <v>50015</v>
      </c>
      <c r="B702" s="146" t="s">
        <v>1329</v>
      </c>
      <c r="C702" s="146" t="s">
        <v>151</v>
      </c>
      <c r="D702" s="148">
        <v>50100</v>
      </c>
      <c r="E702" s="170" t="s">
        <v>473</v>
      </c>
      <c r="F702" s="156">
        <f>'2018-2019 Form'!F739</f>
        <v>0</v>
      </c>
      <c r="G702" s="156">
        <f t="shared" si="71"/>
        <v>0</v>
      </c>
      <c r="H702" s="156"/>
      <c r="I702" s="156"/>
      <c r="J702" s="173"/>
      <c r="K702" s="156">
        <f t="shared" si="72"/>
        <v>0</v>
      </c>
      <c r="L702" s="173"/>
      <c r="M702" s="173"/>
      <c r="N702" s="173"/>
      <c r="O702" s="157"/>
      <c r="P702" s="143"/>
      <c r="Q702" s="143"/>
      <c r="R702" s="143"/>
      <c r="S702" s="143"/>
      <c r="T702" s="143"/>
      <c r="U702" s="143"/>
      <c r="V702" s="143"/>
      <c r="W702" s="143"/>
      <c r="X702" s="143"/>
      <c r="Y702" s="143"/>
      <c r="Z702" s="143"/>
      <c r="AA702" s="143"/>
      <c r="AB702" s="143"/>
      <c r="AC702" s="143"/>
      <c r="AD702" s="143"/>
      <c r="AE702" s="143"/>
      <c r="AF702" s="143"/>
      <c r="AG702" s="143"/>
      <c r="AH702" s="143"/>
      <c r="AI702" s="143"/>
      <c r="AJ702" s="143"/>
      <c r="AK702" s="143"/>
      <c r="AL702" s="143"/>
      <c r="AM702" s="143"/>
      <c r="AN702" s="143"/>
      <c r="AO702" s="143"/>
      <c r="AP702" s="143"/>
      <c r="AQ702" s="143"/>
      <c r="AR702" s="143"/>
      <c r="AS702" s="143"/>
      <c r="AT702" s="143"/>
      <c r="AU702" s="143"/>
      <c r="AV702" s="143"/>
      <c r="AW702" s="143"/>
      <c r="AX702" s="143"/>
      <c r="AY702" s="143"/>
      <c r="AZ702" s="143"/>
      <c r="BA702" s="143"/>
      <c r="BB702" s="143"/>
      <c r="BC702" s="143"/>
      <c r="BD702" s="143"/>
      <c r="BE702" s="143"/>
      <c r="BF702" s="143"/>
      <c r="BG702" s="143"/>
      <c r="BH702" s="143"/>
      <c r="BI702" s="143"/>
      <c r="BJ702" s="143"/>
      <c r="BK702" s="143"/>
      <c r="BL702" s="143"/>
      <c r="BM702" s="143"/>
      <c r="BN702" s="143"/>
      <c r="BO702" s="143"/>
      <c r="BP702" s="143"/>
      <c r="BQ702" s="143"/>
      <c r="BR702" s="143"/>
      <c r="BS702" s="143"/>
      <c r="BT702" s="143"/>
      <c r="BU702" s="143"/>
      <c r="BV702" s="143"/>
      <c r="BW702" s="143"/>
      <c r="BX702" s="143"/>
      <c r="BY702" s="143"/>
      <c r="BZ702" s="143"/>
      <c r="CA702" s="143"/>
      <c r="CB702" s="143"/>
      <c r="CC702" s="143"/>
      <c r="CD702" s="143"/>
      <c r="CE702" s="143"/>
      <c r="CF702" s="143"/>
      <c r="CG702" s="143"/>
      <c r="CH702" s="143"/>
      <c r="CI702" s="143"/>
      <c r="CJ702" s="143"/>
      <c r="CK702" s="143"/>
      <c r="CL702" s="143"/>
      <c r="CM702" s="143"/>
      <c r="CN702" s="143"/>
      <c r="CO702" s="143"/>
      <c r="CP702" s="143"/>
      <c r="CQ702" s="143"/>
      <c r="CR702" s="143"/>
      <c r="CS702" s="143"/>
      <c r="CT702" s="143"/>
      <c r="CU702" s="143"/>
      <c r="CV702" s="143"/>
      <c r="CW702" s="143"/>
      <c r="CX702" s="143"/>
      <c r="CY702" s="143"/>
      <c r="CZ702" s="143"/>
      <c r="DA702" s="143"/>
      <c r="DB702" s="143"/>
      <c r="DC702" s="143"/>
      <c r="DD702" s="143"/>
      <c r="DE702" s="143"/>
      <c r="DF702" s="143"/>
      <c r="DG702" s="143"/>
      <c r="DH702" s="143"/>
      <c r="DI702" s="143"/>
      <c r="DJ702" s="143"/>
      <c r="DK702" s="143"/>
      <c r="DL702" s="143"/>
      <c r="DM702" s="143"/>
      <c r="DN702" s="143"/>
      <c r="DO702" s="143"/>
      <c r="DP702" s="143"/>
      <c r="DQ702" s="143"/>
      <c r="DR702" s="143"/>
      <c r="DS702" s="143"/>
      <c r="DT702" s="143"/>
      <c r="DU702" s="143"/>
      <c r="DV702" s="143"/>
      <c r="DW702" s="143"/>
      <c r="DX702" s="143"/>
      <c r="DY702" s="143"/>
      <c r="DZ702" s="143"/>
      <c r="EA702" s="143"/>
      <c r="EB702" s="143"/>
      <c r="EC702" s="143"/>
      <c r="ED702" s="143"/>
      <c r="EE702" s="143"/>
      <c r="EF702" s="143"/>
      <c r="EG702" s="143"/>
      <c r="EH702" s="143"/>
      <c r="EI702" s="143"/>
      <c r="EJ702" s="143"/>
      <c r="EK702" s="143"/>
      <c r="EL702" s="143"/>
      <c r="EM702" s="143"/>
      <c r="EN702" s="143"/>
      <c r="EO702" s="143"/>
      <c r="EP702" s="143"/>
      <c r="EQ702" s="143"/>
      <c r="ER702" s="143"/>
      <c r="ES702" s="143"/>
      <c r="ET702" s="143"/>
      <c r="EU702" s="143"/>
      <c r="EV702" s="143"/>
      <c r="EW702" s="143"/>
      <c r="EX702" s="143"/>
      <c r="EY702" s="143"/>
      <c r="EZ702" s="143"/>
      <c r="FA702" s="143"/>
      <c r="FB702" s="143"/>
      <c r="FC702" s="143"/>
      <c r="FD702" s="143"/>
      <c r="FE702" s="143"/>
      <c r="FF702" s="143"/>
      <c r="FG702" s="143"/>
      <c r="FH702" s="143"/>
      <c r="FI702" s="143"/>
      <c r="FJ702" s="143"/>
      <c r="FK702" s="143"/>
      <c r="FL702" s="143"/>
      <c r="FM702" s="143"/>
      <c r="FN702" s="143"/>
      <c r="FO702" s="143"/>
      <c r="FP702" s="143"/>
      <c r="FQ702" s="143"/>
      <c r="FR702" s="143"/>
      <c r="FS702" s="143"/>
      <c r="FT702" s="143"/>
      <c r="FU702" s="143"/>
      <c r="FV702" s="143"/>
      <c r="FW702" s="143"/>
      <c r="FX702" s="143"/>
      <c r="FY702" s="143"/>
      <c r="FZ702" s="143"/>
      <c r="GA702" s="143"/>
      <c r="GB702" s="143"/>
      <c r="GC702" s="143"/>
      <c r="GD702" s="143"/>
      <c r="GE702" s="143"/>
      <c r="GF702" s="143"/>
      <c r="GG702" s="143"/>
      <c r="GH702" s="143"/>
      <c r="GI702" s="143"/>
      <c r="GJ702" s="143"/>
      <c r="GK702" s="143"/>
      <c r="GL702" s="143"/>
      <c r="GM702" s="143"/>
      <c r="GN702" s="143"/>
      <c r="GO702" s="143"/>
      <c r="GP702" s="143"/>
      <c r="GQ702" s="143"/>
      <c r="GR702" s="143"/>
      <c r="GS702" s="143"/>
      <c r="GT702" s="143"/>
      <c r="GU702" s="143"/>
      <c r="GV702" s="143"/>
      <c r="GW702" s="143"/>
      <c r="GX702" s="143"/>
      <c r="GY702" s="143"/>
      <c r="GZ702" s="143"/>
      <c r="HA702" s="143"/>
      <c r="HB702" s="143"/>
      <c r="HC702" s="143"/>
      <c r="HD702" s="143"/>
      <c r="HE702" s="143"/>
      <c r="HF702" s="143"/>
      <c r="HG702" s="143"/>
      <c r="HH702" s="143"/>
      <c r="HI702" s="143"/>
      <c r="HJ702" s="143"/>
      <c r="HK702" s="143"/>
      <c r="HL702" s="143"/>
      <c r="HM702" s="143"/>
      <c r="HN702" s="143"/>
      <c r="HO702" s="143"/>
      <c r="HP702" s="143"/>
      <c r="HQ702" s="143"/>
      <c r="HR702" s="143"/>
      <c r="HS702" s="143"/>
      <c r="HT702" s="143"/>
      <c r="HU702" s="143"/>
      <c r="HV702" s="143"/>
      <c r="HW702" s="143"/>
      <c r="HX702" s="143"/>
      <c r="HY702" s="143"/>
      <c r="HZ702" s="143"/>
      <c r="IA702" s="143"/>
      <c r="IB702" s="143"/>
      <c r="IC702" s="143"/>
      <c r="ID702" s="143"/>
      <c r="IE702" s="143"/>
      <c r="IF702" s="143"/>
      <c r="IG702" s="143"/>
      <c r="IH702" s="143"/>
      <c r="II702" s="143"/>
      <c r="IJ702" s="143"/>
      <c r="IK702" s="143"/>
      <c r="IL702" s="143"/>
      <c r="IM702" s="143"/>
      <c r="IN702" s="143"/>
      <c r="IO702" s="143"/>
      <c r="IP702" s="143"/>
      <c r="IQ702" s="143"/>
      <c r="IR702" s="143"/>
      <c r="IS702" s="143"/>
      <c r="IT702" s="143"/>
      <c r="IU702" s="143"/>
      <c r="IV702" s="143"/>
    </row>
    <row r="703" spans="1:256" s="144" customFormat="1" ht="15.6" x14ac:dyDescent="0.25">
      <c r="A703" s="149">
        <v>50016</v>
      </c>
      <c r="B703" s="146" t="s">
        <v>1329</v>
      </c>
      <c r="C703" s="146" t="s">
        <v>155</v>
      </c>
      <c r="D703" s="148">
        <v>50100</v>
      </c>
      <c r="E703" s="170" t="s">
        <v>474</v>
      </c>
      <c r="F703" s="156">
        <f>'2018-2019 Form'!F740</f>
        <v>0</v>
      </c>
      <c r="G703" s="156">
        <f t="shared" si="71"/>
        <v>0</v>
      </c>
      <c r="H703" s="156"/>
      <c r="I703" s="156"/>
      <c r="J703" s="173"/>
      <c r="K703" s="156">
        <f t="shared" si="72"/>
        <v>0</v>
      </c>
      <c r="L703" s="173"/>
      <c r="M703" s="173"/>
      <c r="N703" s="173"/>
      <c r="O703" s="157"/>
      <c r="P703" s="143"/>
      <c r="Q703" s="143"/>
      <c r="R703" s="143"/>
      <c r="S703" s="143"/>
      <c r="T703" s="143"/>
      <c r="U703" s="143"/>
      <c r="V703" s="143"/>
      <c r="W703" s="143"/>
      <c r="X703" s="143"/>
      <c r="Y703" s="143"/>
      <c r="Z703" s="143"/>
      <c r="AA703" s="143"/>
      <c r="AB703" s="143"/>
      <c r="AC703" s="143"/>
      <c r="AD703" s="143"/>
      <c r="AE703" s="143"/>
      <c r="AF703" s="143"/>
      <c r="AG703" s="143"/>
      <c r="AH703" s="143"/>
      <c r="AI703" s="143"/>
      <c r="AJ703" s="143"/>
      <c r="AK703" s="143"/>
      <c r="AL703" s="143"/>
      <c r="AM703" s="143"/>
      <c r="AN703" s="143"/>
      <c r="AO703" s="143"/>
      <c r="AP703" s="143"/>
      <c r="AQ703" s="143"/>
      <c r="AR703" s="143"/>
      <c r="AS703" s="143"/>
      <c r="AT703" s="143"/>
      <c r="AU703" s="143"/>
      <c r="AV703" s="143"/>
      <c r="AW703" s="143"/>
      <c r="AX703" s="143"/>
      <c r="AY703" s="143"/>
      <c r="AZ703" s="143"/>
      <c r="BA703" s="143"/>
      <c r="BB703" s="143"/>
      <c r="BC703" s="143"/>
      <c r="BD703" s="143"/>
      <c r="BE703" s="143"/>
      <c r="BF703" s="143"/>
      <c r="BG703" s="143"/>
      <c r="BH703" s="143"/>
      <c r="BI703" s="143"/>
      <c r="BJ703" s="143"/>
      <c r="BK703" s="143"/>
      <c r="BL703" s="143"/>
      <c r="BM703" s="143"/>
      <c r="BN703" s="143"/>
      <c r="BO703" s="143"/>
      <c r="BP703" s="143"/>
      <c r="BQ703" s="143"/>
      <c r="BR703" s="143"/>
      <c r="BS703" s="143"/>
      <c r="BT703" s="143"/>
      <c r="BU703" s="143"/>
      <c r="BV703" s="143"/>
      <c r="BW703" s="143"/>
      <c r="BX703" s="143"/>
      <c r="BY703" s="143"/>
      <c r="BZ703" s="143"/>
      <c r="CA703" s="143"/>
      <c r="CB703" s="143"/>
      <c r="CC703" s="143"/>
      <c r="CD703" s="143"/>
      <c r="CE703" s="143"/>
      <c r="CF703" s="143"/>
      <c r="CG703" s="143"/>
      <c r="CH703" s="143"/>
      <c r="CI703" s="143"/>
      <c r="CJ703" s="143"/>
      <c r="CK703" s="143"/>
      <c r="CL703" s="143"/>
      <c r="CM703" s="143"/>
      <c r="CN703" s="143"/>
      <c r="CO703" s="143"/>
      <c r="CP703" s="143"/>
      <c r="CQ703" s="143"/>
      <c r="CR703" s="143"/>
      <c r="CS703" s="143"/>
      <c r="CT703" s="143"/>
      <c r="CU703" s="143"/>
      <c r="CV703" s="143"/>
      <c r="CW703" s="143"/>
      <c r="CX703" s="143"/>
      <c r="CY703" s="143"/>
      <c r="CZ703" s="143"/>
      <c r="DA703" s="143"/>
      <c r="DB703" s="143"/>
      <c r="DC703" s="143"/>
      <c r="DD703" s="143"/>
      <c r="DE703" s="143"/>
      <c r="DF703" s="143"/>
      <c r="DG703" s="143"/>
      <c r="DH703" s="143"/>
      <c r="DI703" s="143"/>
      <c r="DJ703" s="143"/>
      <c r="DK703" s="143"/>
      <c r="DL703" s="143"/>
      <c r="DM703" s="143"/>
      <c r="DN703" s="143"/>
      <c r="DO703" s="143"/>
      <c r="DP703" s="143"/>
      <c r="DQ703" s="143"/>
      <c r="DR703" s="143"/>
      <c r="DS703" s="143"/>
      <c r="DT703" s="143"/>
      <c r="DU703" s="143"/>
      <c r="DV703" s="143"/>
      <c r="DW703" s="143"/>
      <c r="DX703" s="143"/>
      <c r="DY703" s="143"/>
      <c r="DZ703" s="143"/>
      <c r="EA703" s="143"/>
      <c r="EB703" s="143"/>
      <c r="EC703" s="143"/>
      <c r="ED703" s="143"/>
      <c r="EE703" s="143"/>
      <c r="EF703" s="143"/>
      <c r="EG703" s="143"/>
      <c r="EH703" s="143"/>
      <c r="EI703" s="143"/>
      <c r="EJ703" s="143"/>
      <c r="EK703" s="143"/>
      <c r="EL703" s="143"/>
      <c r="EM703" s="143"/>
      <c r="EN703" s="143"/>
      <c r="EO703" s="143"/>
      <c r="EP703" s="143"/>
      <c r="EQ703" s="143"/>
      <c r="ER703" s="143"/>
      <c r="ES703" s="143"/>
      <c r="ET703" s="143"/>
      <c r="EU703" s="143"/>
      <c r="EV703" s="143"/>
      <c r="EW703" s="143"/>
      <c r="EX703" s="143"/>
      <c r="EY703" s="143"/>
      <c r="EZ703" s="143"/>
      <c r="FA703" s="143"/>
      <c r="FB703" s="143"/>
      <c r="FC703" s="143"/>
      <c r="FD703" s="143"/>
      <c r="FE703" s="143"/>
      <c r="FF703" s="143"/>
      <c r="FG703" s="143"/>
      <c r="FH703" s="143"/>
      <c r="FI703" s="143"/>
      <c r="FJ703" s="143"/>
      <c r="FK703" s="143"/>
      <c r="FL703" s="143"/>
      <c r="FM703" s="143"/>
      <c r="FN703" s="143"/>
      <c r="FO703" s="143"/>
      <c r="FP703" s="143"/>
      <c r="FQ703" s="143"/>
      <c r="FR703" s="143"/>
      <c r="FS703" s="143"/>
      <c r="FT703" s="143"/>
      <c r="FU703" s="143"/>
      <c r="FV703" s="143"/>
      <c r="FW703" s="143"/>
      <c r="FX703" s="143"/>
      <c r="FY703" s="143"/>
      <c r="FZ703" s="143"/>
      <c r="GA703" s="143"/>
      <c r="GB703" s="143"/>
      <c r="GC703" s="143"/>
      <c r="GD703" s="143"/>
      <c r="GE703" s="143"/>
      <c r="GF703" s="143"/>
      <c r="GG703" s="143"/>
      <c r="GH703" s="143"/>
      <c r="GI703" s="143"/>
      <c r="GJ703" s="143"/>
      <c r="GK703" s="143"/>
      <c r="GL703" s="143"/>
      <c r="GM703" s="143"/>
      <c r="GN703" s="143"/>
      <c r="GO703" s="143"/>
      <c r="GP703" s="143"/>
      <c r="GQ703" s="143"/>
      <c r="GR703" s="143"/>
      <c r="GS703" s="143"/>
      <c r="GT703" s="143"/>
      <c r="GU703" s="143"/>
      <c r="GV703" s="143"/>
      <c r="GW703" s="143"/>
      <c r="GX703" s="143"/>
      <c r="GY703" s="143"/>
      <c r="GZ703" s="143"/>
      <c r="HA703" s="143"/>
      <c r="HB703" s="143"/>
      <c r="HC703" s="143"/>
      <c r="HD703" s="143"/>
      <c r="HE703" s="143"/>
      <c r="HF703" s="143"/>
      <c r="HG703" s="143"/>
      <c r="HH703" s="143"/>
      <c r="HI703" s="143"/>
      <c r="HJ703" s="143"/>
      <c r="HK703" s="143"/>
      <c r="HL703" s="143"/>
      <c r="HM703" s="143"/>
      <c r="HN703" s="143"/>
      <c r="HO703" s="143"/>
      <c r="HP703" s="143"/>
      <c r="HQ703" s="143"/>
      <c r="HR703" s="143"/>
      <c r="HS703" s="143"/>
      <c r="HT703" s="143"/>
      <c r="HU703" s="143"/>
      <c r="HV703" s="143"/>
      <c r="HW703" s="143"/>
      <c r="HX703" s="143"/>
      <c r="HY703" s="143"/>
      <c r="HZ703" s="143"/>
      <c r="IA703" s="143"/>
      <c r="IB703" s="143"/>
      <c r="IC703" s="143"/>
      <c r="ID703" s="143"/>
      <c r="IE703" s="143"/>
      <c r="IF703" s="143"/>
      <c r="IG703" s="143"/>
      <c r="IH703" s="143"/>
      <c r="II703" s="143"/>
      <c r="IJ703" s="143"/>
      <c r="IK703" s="143"/>
      <c r="IL703" s="143"/>
      <c r="IM703" s="143"/>
      <c r="IN703" s="143"/>
      <c r="IO703" s="143"/>
      <c r="IP703" s="143"/>
      <c r="IQ703" s="143"/>
      <c r="IR703" s="143"/>
      <c r="IS703" s="143"/>
      <c r="IT703" s="143"/>
      <c r="IU703" s="143"/>
      <c r="IV703" s="143"/>
    </row>
    <row r="704" spans="1:256" s="144" customFormat="1" ht="15.6" x14ac:dyDescent="0.25">
      <c r="A704" s="149">
        <v>50017</v>
      </c>
      <c r="B704" s="146" t="s">
        <v>1329</v>
      </c>
      <c r="C704" s="146" t="s">
        <v>157</v>
      </c>
      <c r="D704" s="148">
        <v>50100</v>
      </c>
      <c r="E704" s="170" t="s">
        <v>475</v>
      </c>
      <c r="F704" s="156">
        <f>'2018-2019 Form'!F741</f>
        <v>0</v>
      </c>
      <c r="G704" s="156">
        <f t="shared" si="71"/>
        <v>0</v>
      </c>
      <c r="H704" s="156"/>
      <c r="I704" s="156"/>
      <c r="J704" s="173"/>
      <c r="K704" s="156">
        <f t="shared" si="72"/>
        <v>0</v>
      </c>
      <c r="L704" s="173"/>
      <c r="M704" s="173"/>
      <c r="N704" s="173"/>
      <c r="O704" s="157"/>
      <c r="P704" s="143"/>
      <c r="Q704" s="143"/>
      <c r="R704" s="143"/>
      <c r="S704" s="143"/>
      <c r="T704" s="143"/>
      <c r="U704" s="143"/>
      <c r="V704" s="143"/>
      <c r="W704" s="143"/>
      <c r="X704" s="143"/>
      <c r="Y704" s="143"/>
      <c r="Z704" s="143"/>
      <c r="AA704" s="143"/>
      <c r="AB704" s="143"/>
      <c r="AC704" s="143"/>
      <c r="AD704" s="143"/>
      <c r="AE704" s="143"/>
      <c r="AF704" s="143"/>
      <c r="AG704" s="143"/>
      <c r="AH704" s="143"/>
      <c r="AI704" s="143"/>
      <c r="AJ704" s="143"/>
      <c r="AK704" s="143"/>
      <c r="AL704" s="143"/>
      <c r="AM704" s="143"/>
      <c r="AN704" s="143"/>
      <c r="AO704" s="143"/>
      <c r="AP704" s="143"/>
      <c r="AQ704" s="143"/>
      <c r="AR704" s="143"/>
      <c r="AS704" s="143"/>
      <c r="AT704" s="143"/>
      <c r="AU704" s="143"/>
      <c r="AV704" s="143"/>
      <c r="AW704" s="143"/>
      <c r="AX704" s="143"/>
      <c r="AY704" s="143"/>
      <c r="AZ704" s="143"/>
      <c r="BA704" s="143"/>
      <c r="BB704" s="143"/>
      <c r="BC704" s="143"/>
      <c r="BD704" s="143"/>
      <c r="BE704" s="143"/>
      <c r="BF704" s="143"/>
      <c r="BG704" s="143"/>
      <c r="BH704" s="143"/>
      <c r="BI704" s="143"/>
      <c r="BJ704" s="143"/>
      <c r="BK704" s="143"/>
      <c r="BL704" s="143"/>
      <c r="BM704" s="143"/>
      <c r="BN704" s="143"/>
      <c r="BO704" s="143"/>
      <c r="BP704" s="143"/>
      <c r="BQ704" s="143"/>
      <c r="BR704" s="143"/>
      <c r="BS704" s="143"/>
      <c r="BT704" s="143"/>
      <c r="BU704" s="143"/>
      <c r="BV704" s="143"/>
      <c r="BW704" s="143"/>
      <c r="BX704" s="143"/>
      <c r="BY704" s="143"/>
      <c r="BZ704" s="143"/>
      <c r="CA704" s="143"/>
      <c r="CB704" s="143"/>
      <c r="CC704" s="143"/>
      <c r="CD704" s="143"/>
      <c r="CE704" s="143"/>
      <c r="CF704" s="143"/>
      <c r="CG704" s="143"/>
      <c r="CH704" s="143"/>
      <c r="CI704" s="143"/>
      <c r="CJ704" s="143"/>
      <c r="CK704" s="143"/>
      <c r="CL704" s="143"/>
      <c r="CM704" s="143"/>
      <c r="CN704" s="143"/>
      <c r="CO704" s="143"/>
      <c r="CP704" s="143"/>
      <c r="CQ704" s="143"/>
      <c r="CR704" s="143"/>
      <c r="CS704" s="143"/>
      <c r="CT704" s="143"/>
      <c r="CU704" s="143"/>
      <c r="CV704" s="143"/>
      <c r="CW704" s="143"/>
      <c r="CX704" s="143"/>
      <c r="CY704" s="143"/>
      <c r="CZ704" s="143"/>
      <c r="DA704" s="143"/>
      <c r="DB704" s="143"/>
      <c r="DC704" s="143"/>
      <c r="DD704" s="143"/>
      <c r="DE704" s="143"/>
      <c r="DF704" s="143"/>
      <c r="DG704" s="143"/>
      <c r="DH704" s="143"/>
      <c r="DI704" s="143"/>
      <c r="DJ704" s="143"/>
      <c r="DK704" s="143"/>
      <c r="DL704" s="143"/>
      <c r="DM704" s="143"/>
      <c r="DN704" s="143"/>
      <c r="DO704" s="143"/>
      <c r="DP704" s="143"/>
      <c r="DQ704" s="143"/>
      <c r="DR704" s="143"/>
      <c r="DS704" s="143"/>
      <c r="DT704" s="143"/>
      <c r="DU704" s="143"/>
      <c r="DV704" s="143"/>
      <c r="DW704" s="143"/>
      <c r="DX704" s="143"/>
      <c r="DY704" s="143"/>
      <c r="DZ704" s="143"/>
      <c r="EA704" s="143"/>
      <c r="EB704" s="143"/>
      <c r="EC704" s="143"/>
      <c r="ED704" s="143"/>
      <c r="EE704" s="143"/>
      <c r="EF704" s="143"/>
      <c r="EG704" s="143"/>
      <c r="EH704" s="143"/>
      <c r="EI704" s="143"/>
      <c r="EJ704" s="143"/>
      <c r="EK704" s="143"/>
      <c r="EL704" s="143"/>
      <c r="EM704" s="143"/>
      <c r="EN704" s="143"/>
      <c r="EO704" s="143"/>
      <c r="EP704" s="143"/>
      <c r="EQ704" s="143"/>
      <c r="ER704" s="143"/>
      <c r="ES704" s="143"/>
      <c r="ET704" s="143"/>
      <c r="EU704" s="143"/>
      <c r="EV704" s="143"/>
      <c r="EW704" s="143"/>
      <c r="EX704" s="143"/>
      <c r="EY704" s="143"/>
      <c r="EZ704" s="143"/>
      <c r="FA704" s="143"/>
      <c r="FB704" s="143"/>
      <c r="FC704" s="143"/>
      <c r="FD704" s="143"/>
      <c r="FE704" s="143"/>
      <c r="FF704" s="143"/>
      <c r="FG704" s="143"/>
      <c r="FH704" s="143"/>
      <c r="FI704" s="143"/>
      <c r="FJ704" s="143"/>
      <c r="FK704" s="143"/>
      <c r="FL704" s="143"/>
      <c r="FM704" s="143"/>
      <c r="FN704" s="143"/>
      <c r="FO704" s="143"/>
      <c r="FP704" s="143"/>
      <c r="FQ704" s="143"/>
      <c r="FR704" s="143"/>
      <c r="FS704" s="143"/>
      <c r="FT704" s="143"/>
      <c r="FU704" s="143"/>
      <c r="FV704" s="143"/>
      <c r="FW704" s="143"/>
      <c r="FX704" s="143"/>
      <c r="FY704" s="143"/>
      <c r="FZ704" s="143"/>
      <c r="GA704" s="143"/>
      <c r="GB704" s="143"/>
      <c r="GC704" s="143"/>
      <c r="GD704" s="143"/>
      <c r="GE704" s="143"/>
      <c r="GF704" s="143"/>
      <c r="GG704" s="143"/>
      <c r="GH704" s="143"/>
      <c r="GI704" s="143"/>
      <c r="GJ704" s="143"/>
      <c r="GK704" s="143"/>
      <c r="GL704" s="143"/>
      <c r="GM704" s="143"/>
      <c r="GN704" s="143"/>
      <c r="GO704" s="143"/>
      <c r="GP704" s="143"/>
      <c r="GQ704" s="143"/>
      <c r="GR704" s="143"/>
      <c r="GS704" s="143"/>
      <c r="GT704" s="143"/>
      <c r="GU704" s="143"/>
      <c r="GV704" s="143"/>
      <c r="GW704" s="143"/>
      <c r="GX704" s="143"/>
      <c r="GY704" s="143"/>
      <c r="GZ704" s="143"/>
      <c r="HA704" s="143"/>
      <c r="HB704" s="143"/>
      <c r="HC704" s="143"/>
      <c r="HD704" s="143"/>
      <c r="HE704" s="143"/>
      <c r="HF704" s="143"/>
      <c r="HG704" s="143"/>
      <c r="HH704" s="143"/>
      <c r="HI704" s="143"/>
      <c r="HJ704" s="143"/>
      <c r="HK704" s="143"/>
      <c r="HL704" s="143"/>
      <c r="HM704" s="143"/>
      <c r="HN704" s="143"/>
      <c r="HO704" s="143"/>
      <c r="HP704" s="143"/>
      <c r="HQ704" s="143"/>
      <c r="HR704" s="143"/>
      <c r="HS704" s="143"/>
      <c r="HT704" s="143"/>
      <c r="HU704" s="143"/>
      <c r="HV704" s="143"/>
      <c r="HW704" s="143"/>
      <c r="HX704" s="143"/>
      <c r="HY704" s="143"/>
      <c r="HZ704" s="143"/>
      <c r="IA704" s="143"/>
      <c r="IB704" s="143"/>
      <c r="IC704" s="143"/>
      <c r="ID704" s="143"/>
      <c r="IE704" s="143"/>
      <c r="IF704" s="143"/>
      <c r="IG704" s="143"/>
      <c r="IH704" s="143"/>
      <c r="II704" s="143"/>
      <c r="IJ704" s="143"/>
      <c r="IK704" s="143"/>
      <c r="IL704" s="143"/>
      <c r="IM704" s="143"/>
      <c r="IN704" s="143"/>
      <c r="IO704" s="143"/>
      <c r="IP704" s="143"/>
      <c r="IQ704" s="143"/>
      <c r="IR704" s="143"/>
      <c r="IS704" s="143"/>
      <c r="IT704" s="143"/>
      <c r="IU704" s="143"/>
      <c r="IV704" s="143"/>
    </row>
    <row r="705" spans="1:256" s="144" customFormat="1" ht="15.6" x14ac:dyDescent="0.25">
      <c r="A705" s="149">
        <v>50018</v>
      </c>
      <c r="B705" s="146" t="s">
        <v>1329</v>
      </c>
      <c r="C705" s="146" t="s">
        <v>394</v>
      </c>
      <c r="D705" s="148">
        <v>50100</v>
      </c>
      <c r="E705" s="170" t="s">
        <v>476</v>
      </c>
      <c r="F705" s="156">
        <f>'2018-2019 Form'!F742</f>
        <v>0</v>
      </c>
      <c r="G705" s="156">
        <f t="shared" si="71"/>
        <v>0</v>
      </c>
      <c r="H705" s="156"/>
      <c r="I705" s="156"/>
      <c r="J705" s="173"/>
      <c r="K705" s="156">
        <f t="shared" si="72"/>
        <v>0</v>
      </c>
      <c r="L705" s="173"/>
      <c r="M705" s="173"/>
      <c r="N705" s="173"/>
      <c r="O705" s="157"/>
      <c r="P705" s="143"/>
      <c r="Q705" s="143"/>
      <c r="R705" s="143"/>
      <c r="S705" s="143"/>
      <c r="T705" s="143"/>
      <c r="U705" s="143"/>
      <c r="V705" s="143"/>
      <c r="W705" s="143"/>
      <c r="X705" s="143"/>
      <c r="Y705" s="143"/>
      <c r="Z705" s="143"/>
      <c r="AA705" s="143"/>
      <c r="AB705" s="143"/>
      <c r="AC705" s="143"/>
      <c r="AD705" s="143"/>
      <c r="AE705" s="143"/>
      <c r="AF705" s="143"/>
      <c r="AG705" s="143"/>
      <c r="AH705" s="143"/>
      <c r="AI705" s="143"/>
      <c r="AJ705" s="143"/>
      <c r="AK705" s="143"/>
      <c r="AL705" s="143"/>
      <c r="AM705" s="143"/>
      <c r="AN705" s="143"/>
      <c r="AO705" s="143"/>
      <c r="AP705" s="143"/>
      <c r="AQ705" s="143"/>
      <c r="AR705" s="143"/>
      <c r="AS705" s="143"/>
      <c r="AT705" s="143"/>
      <c r="AU705" s="143"/>
      <c r="AV705" s="143"/>
      <c r="AW705" s="143"/>
      <c r="AX705" s="143"/>
      <c r="AY705" s="143"/>
      <c r="AZ705" s="143"/>
      <c r="BA705" s="143"/>
      <c r="BB705" s="143"/>
      <c r="BC705" s="143"/>
      <c r="BD705" s="143"/>
      <c r="BE705" s="143"/>
      <c r="BF705" s="143"/>
      <c r="BG705" s="143"/>
      <c r="BH705" s="143"/>
      <c r="BI705" s="143"/>
      <c r="BJ705" s="143"/>
      <c r="BK705" s="143"/>
      <c r="BL705" s="143"/>
      <c r="BM705" s="143"/>
      <c r="BN705" s="143"/>
      <c r="BO705" s="143"/>
      <c r="BP705" s="143"/>
      <c r="BQ705" s="143"/>
      <c r="BR705" s="143"/>
      <c r="BS705" s="143"/>
      <c r="BT705" s="143"/>
      <c r="BU705" s="143"/>
      <c r="BV705" s="143"/>
      <c r="BW705" s="143"/>
      <c r="BX705" s="143"/>
      <c r="BY705" s="143"/>
      <c r="BZ705" s="143"/>
      <c r="CA705" s="143"/>
      <c r="CB705" s="143"/>
      <c r="CC705" s="143"/>
      <c r="CD705" s="143"/>
      <c r="CE705" s="143"/>
      <c r="CF705" s="143"/>
      <c r="CG705" s="143"/>
      <c r="CH705" s="143"/>
      <c r="CI705" s="143"/>
      <c r="CJ705" s="143"/>
      <c r="CK705" s="143"/>
      <c r="CL705" s="143"/>
      <c r="CM705" s="143"/>
      <c r="CN705" s="143"/>
      <c r="CO705" s="143"/>
      <c r="CP705" s="143"/>
      <c r="CQ705" s="143"/>
      <c r="CR705" s="143"/>
      <c r="CS705" s="143"/>
      <c r="CT705" s="143"/>
      <c r="CU705" s="143"/>
      <c r="CV705" s="143"/>
      <c r="CW705" s="143"/>
      <c r="CX705" s="143"/>
      <c r="CY705" s="143"/>
      <c r="CZ705" s="143"/>
      <c r="DA705" s="143"/>
      <c r="DB705" s="143"/>
      <c r="DC705" s="143"/>
      <c r="DD705" s="143"/>
      <c r="DE705" s="143"/>
      <c r="DF705" s="143"/>
      <c r="DG705" s="143"/>
      <c r="DH705" s="143"/>
      <c r="DI705" s="143"/>
      <c r="DJ705" s="143"/>
      <c r="DK705" s="143"/>
      <c r="DL705" s="143"/>
      <c r="DM705" s="143"/>
      <c r="DN705" s="143"/>
      <c r="DO705" s="143"/>
      <c r="DP705" s="143"/>
      <c r="DQ705" s="143"/>
      <c r="DR705" s="143"/>
      <c r="DS705" s="143"/>
      <c r="DT705" s="143"/>
      <c r="DU705" s="143"/>
      <c r="DV705" s="143"/>
      <c r="DW705" s="143"/>
      <c r="DX705" s="143"/>
      <c r="DY705" s="143"/>
      <c r="DZ705" s="143"/>
      <c r="EA705" s="143"/>
      <c r="EB705" s="143"/>
      <c r="EC705" s="143"/>
      <c r="ED705" s="143"/>
      <c r="EE705" s="143"/>
      <c r="EF705" s="143"/>
      <c r="EG705" s="143"/>
      <c r="EH705" s="143"/>
      <c r="EI705" s="143"/>
      <c r="EJ705" s="143"/>
      <c r="EK705" s="143"/>
      <c r="EL705" s="143"/>
      <c r="EM705" s="143"/>
      <c r="EN705" s="143"/>
      <c r="EO705" s="143"/>
      <c r="EP705" s="143"/>
      <c r="EQ705" s="143"/>
      <c r="ER705" s="143"/>
      <c r="ES705" s="143"/>
      <c r="ET705" s="143"/>
      <c r="EU705" s="143"/>
      <c r="EV705" s="143"/>
      <c r="EW705" s="143"/>
      <c r="EX705" s="143"/>
      <c r="EY705" s="143"/>
      <c r="EZ705" s="143"/>
      <c r="FA705" s="143"/>
      <c r="FB705" s="143"/>
      <c r="FC705" s="143"/>
      <c r="FD705" s="143"/>
      <c r="FE705" s="143"/>
      <c r="FF705" s="143"/>
      <c r="FG705" s="143"/>
      <c r="FH705" s="143"/>
      <c r="FI705" s="143"/>
      <c r="FJ705" s="143"/>
      <c r="FK705" s="143"/>
      <c r="FL705" s="143"/>
      <c r="FM705" s="143"/>
      <c r="FN705" s="143"/>
      <c r="FO705" s="143"/>
      <c r="FP705" s="143"/>
      <c r="FQ705" s="143"/>
      <c r="FR705" s="143"/>
      <c r="FS705" s="143"/>
      <c r="FT705" s="143"/>
      <c r="FU705" s="143"/>
      <c r="FV705" s="143"/>
      <c r="FW705" s="143"/>
      <c r="FX705" s="143"/>
      <c r="FY705" s="143"/>
      <c r="FZ705" s="143"/>
      <c r="GA705" s="143"/>
      <c r="GB705" s="143"/>
      <c r="GC705" s="143"/>
      <c r="GD705" s="143"/>
      <c r="GE705" s="143"/>
      <c r="GF705" s="143"/>
      <c r="GG705" s="143"/>
      <c r="GH705" s="143"/>
      <c r="GI705" s="143"/>
      <c r="GJ705" s="143"/>
      <c r="GK705" s="143"/>
      <c r="GL705" s="143"/>
      <c r="GM705" s="143"/>
      <c r="GN705" s="143"/>
      <c r="GO705" s="143"/>
      <c r="GP705" s="143"/>
      <c r="GQ705" s="143"/>
      <c r="GR705" s="143"/>
      <c r="GS705" s="143"/>
      <c r="GT705" s="143"/>
      <c r="GU705" s="143"/>
      <c r="GV705" s="143"/>
      <c r="GW705" s="143"/>
      <c r="GX705" s="143"/>
      <c r="GY705" s="143"/>
      <c r="GZ705" s="143"/>
      <c r="HA705" s="143"/>
      <c r="HB705" s="143"/>
      <c r="HC705" s="143"/>
      <c r="HD705" s="143"/>
      <c r="HE705" s="143"/>
      <c r="HF705" s="143"/>
      <c r="HG705" s="143"/>
      <c r="HH705" s="143"/>
      <c r="HI705" s="143"/>
      <c r="HJ705" s="143"/>
      <c r="HK705" s="143"/>
      <c r="HL705" s="143"/>
      <c r="HM705" s="143"/>
      <c r="HN705" s="143"/>
      <c r="HO705" s="143"/>
      <c r="HP705" s="143"/>
      <c r="HQ705" s="143"/>
      <c r="HR705" s="143"/>
      <c r="HS705" s="143"/>
      <c r="HT705" s="143"/>
      <c r="HU705" s="143"/>
      <c r="HV705" s="143"/>
      <c r="HW705" s="143"/>
      <c r="HX705" s="143"/>
      <c r="HY705" s="143"/>
      <c r="HZ705" s="143"/>
      <c r="IA705" s="143"/>
      <c r="IB705" s="143"/>
      <c r="IC705" s="143"/>
      <c r="ID705" s="143"/>
      <c r="IE705" s="143"/>
      <c r="IF705" s="143"/>
      <c r="IG705" s="143"/>
      <c r="IH705" s="143"/>
      <c r="II705" s="143"/>
      <c r="IJ705" s="143"/>
      <c r="IK705" s="143"/>
      <c r="IL705" s="143"/>
      <c r="IM705" s="143"/>
      <c r="IN705" s="143"/>
      <c r="IO705" s="143"/>
      <c r="IP705" s="143"/>
      <c r="IQ705" s="143"/>
      <c r="IR705" s="143"/>
      <c r="IS705" s="143"/>
      <c r="IT705" s="143"/>
      <c r="IU705" s="143"/>
      <c r="IV705" s="143"/>
    </row>
    <row r="706" spans="1:256" ht="15.6" x14ac:dyDescent="0.25">
      <c r="A706" s="147">
        <v>50020</v>
      </c>
      <c r="B706" s="146" t="s">
        <v>1329</v>
      </c>
      <c r="C706" s="146" t="s">
        <v>44</v>
      </c>
      <c r="D706" s="148">
        <v>50100</v>
      </c>
      <c r="E706" s="170" t="s">
        <v>477</v>
      </c>
      <c r="F706" s="156">
        <f>'2018-2019 Form'!F743</f>
        <v>0</v>
      </c>
      <c r="G706" s="156">
        <f t="shared" si="71"/>
        <v>0</v>
      </c>
      <c r="H706" s="156"/>
      <c r="I706" s="156"/>
      <c r="J706" s="173"/>
      <c r="K706" s="156">
        <f t="shared" si="72"/>
        <v>0</v>
      </c>
      <c r="L706" s="173"/>
      <c r="M706" s="173"/>
      <c r="N706" s="173"/>
      <c r="O706" s="157"/>
    </row>
    <row r="707" spans="1:256" ht="15.6" x14ac:dyDescent="0.25">
      <c r="A707" s="147">
        <v>50040</v>
      </c>
      <c r="B707" s="146" t="s">
        <v>1329</v>
      </c>
      <c r="C707" s="146" t="s">
        <v>116</v>
      </c>
      <c r="D707" s="148">
        <v>50100</v>
      </c>
      <c r="E707" s="170" t="s">
        <v>478</v>
      </c>
      <c r="F707" s="156">
        <f>'2018-2019 Form'!F744</f>
        <v>0</v>
      </c>
      <c r="G707" s="156">
        <f t="shared" si="71"/>
        <v>0</v>
      </c>
      <c r="H707" s="156"/>
      <c r="I707" s="156"/>
      <c r="J707" s="173"/>
      <c r="K707" s="156">
        <f t="shared" si="72"/>
        <v>0</v>
      </c>
      <c r="L707" s="173"/>
      <c r="M707" s="173"/>
      <c r="N707" s="173"/>
      <c r="O707" s="157"/>
    </row>
    <row r="708" spans="1:256" ht="15.6" x14ac:dyDescent="0.25">
      <c r="A708" s="301" t="s">
        <v>1328</v>
      </c>
      <c r="B708" s="302"/>
      <c r="C708" s="302"/>
      <c r="D708" s="302"/>
      <c r="E708" s="302"/>
      <c r="F708" s="302"/>
      <c r="G708" s="302"/>
      <c r="H708" s="302"/>
      <c r="I708" s="302"/>
      <c r="J708" s="302"/>
      <c r="K708" s="302"/>
      <c r="L708" s="302"/>
      <c r="M708" s="302"/>
      <c r="N708" s="302"/>
      <c r="O708" s="303"/>
    </row>
    <row r="709" spans="1:256" ht="15.6" x14ac:dyDescent="0.25">
      <c r="A709" s="149">
        <v>50050</v>
      </c>
      <c r="B709" s="146" t="s">
        <v>1329</v>
      </c>
      <c r="C709" s="146" t="s">
        <v>396</v>
      </c>
      <c r="D709" s="148">
        <v>50100</v>
      </c>
      <c r="E709" s="170" t="s">
        <v>479</v>
      </c>
      <c r="F709" s="156">
        <f>'2018-2019 Form'!F745</f>
        <v>0</v>
      </c>
      <c r="G709" s="156">
        <f>F709</f>
        <v>0</v>
      </c>
      <c r="H709" s="156"/>
      <c r="I709" s="156"/>
      <c r="J709" s="173"/>
      <c r="K709" s="156">
        <f>F709</f>
        <v>0</v>
      </c>
      <c r="L709" s="173"/>
      <c r="M709" s="173"/>
      <c r="N709" s="173"/>
      <c r="O709" s="157"/>
    </row>
    <row r="710" spans="1:256" ht="15.6" x14ac:dyDescent="0.25">
      <c r="A710" s="149">
        <v>50051</v>
      </c>
      <c r="B710" s="146" t="s">
        <v>1329</v>
      </c>
      <c r="C710" s="146" t="s">
        <v>398</v>
      </c>
      <c r="D710" s="148">
        <v>50100</v>
      </c>
      <c r="E710" s="170" t="s">
        <v>480</v>
      </c>
      <c r="F710" s="156">
        <f>'2018-2019 Form'!F746</f>
        <v>0</v>
      </c>
      <c r="G710" s="156">
        <f>F710</f>
        <v>0</v>
      </c>
      <c r="H710" s="156"/>
      <c r="I710" s="156"/>
      <c r="J710" s="173"/>
      <c r="K710" s="156">
        <f>F710</f>
        <v>0</v>
      </c>
      <c r="L710" s="173"/>
      <c r="M710" s="173"/>
      <c r="N710" s="173"/>
      <c r="O710" s="157"/>
    </row>
    <row r="711" spans="1:256" ht="15.6" x14ac:dyDescent="0.25">
      <c r="A711" s="147">
        <v>50060</v>
      </c>
      <c r="B711" s="146" t="s">
        <v>1329</v>
      </c>
      <c r="C711" s="146" t="s">
        <v>19</v>
      </c>
      <c r="D711" s="148">
        <v>50100</v>
      </c>
      <c r="E711" s="170" t="s">
        <v>481</v>
      </c>
      <c r="F711" s="156">
        <f>'2018-2019 Form'!F747</f>
        <v>0</v>
      </c>
      <c r="G711" s="156">
        <f>F711</f>
        <v>0</v>
      </c>
      <c r="H711" s="156"/>
      <c r="I711" s="156"/>
      <c r="J711" s="173"/>
      <c r="K711" s="156">
        <f>F711</f>
        <v>0</v>
      </c>
      <c r="L711" s="173"/>
      <c r="M711" s="173"/>
      <c r="N711" s="173"/>
      <c r="O711" s="157"/>
    </row>
    <row r="712" spans="1:256" ht="15.6" x14ac:dyDescent="0.25">
      <c r="A712" s="149">
        <v>50070</v>
      </c>
      <c r="B712" s="146" t="s">
        <v>1329</v>
      </c>
      <c r="C712" s="146" t="s">
        <v>381</v>
      </c>
      <c r="D712" s="148">
        <v>50100</v>
      </c>
      <c r="E712" s="170" t="s">
        <v>482</v>
      </c>
      <c r="F712" s="156">
        <f>'2018-2019 Form'!F748</f>
        <v>0</v>
      </c>
      <c r="G712" s="156">
        <f>F712</f>
        <v>0</v>
      </c>
      <c r="H712" s="156"/>
      <c r="I712" s="156"/>
      <c r="J712" s="173"/>
      <c r="K712" s="156">
        <f>F712</f>
        <v>0</v>
      </c>
      <c r="L712" s="173"/>
      <c r="M712" s="173"/>
      <c r="N712" s="173"/>
      <c r="O712" s="157"/>
    </row>
    <row r="713" spans="1:256" ht="15.6" x14ac:dyDescent="0.25">
      <c r="A713" s="147">
        <v>50080</v>
      </c>
      <c r="B713" s="146" t="s">
        <v>1329</v>
      </c>
      <c r="C713" s="146" t="s">
        <v>21</v>
      </c>
      <c r="D713" s="148">
        <v>50100</v>
      </c>
      <c r="E713" s="170" t="s">
        <v>483</v>
      </c>
      <c r="F713" s="156">
        <f>'2018-2019 Form'!F749</f>
        <v>0</v>
      </c>
      <c r="G713" s="156">
        <f>F713</f>
        <v>0</v>
      </c>
      <c r="H713" s="156"/>
      <c r="I713" s="156"/>
      <c r="J713" s="173"/>
      <c r="K713" s="156">
        <f>F713</f>
        <v>0</v>
      </c>
      <c r="L713" s="173"/>
      <c r="M713" s="173"/>
      <c r="N713" s="173"/>
      <c r="O713" s="157"/>
    </row>
    <row r="714" spans="1:256" s="145" customFormat="1" ht="15.6" x14ac:dyDescent="0.25">
      <c r="A714" s="147">
        <v>50100</v>
      </c>
      <c r="B714" s="146" t="s">
        <v>484</v>
      </c>
      <c r="C714" s="146" t="s">
        <v>484</v>
      </c>
      <c r="D714" s="148">
        <v>51120</v>
      </c>
      <c r="E714" s="170" t="s">
        <v>485</v>
      </c>
      <c r="F714" s="156">
        <f>SUM(F695:F713)</f>
        <v>0</v>
      </c>
      <c r="G714" s="156">
        <f>SUM(G695:G713)</f>
        <v>0</v>
      </c>
      <c r="H714" s="156"/>
      <c r="I714" s="156"/>
      <c r="J714" s="173"/>
      <c r="K714" s="156">
        <f>SUM(K695:K713)</f>
        <v>0</v>
      </c>
      <c r="L714" s="173"/>
      <c r="M714" s="173"/>
      <c r="N714" s="173"/>
      <c r="O714" s="156">
        <f>SUM(O695:O713)</f>
        <v>0</v>
      </c>
      <c r="P714" s="141"/>
      <c r="Q714" s="141"/>
      <c r="R714" s="141"/>
      <c r="S714" s="141"/>
      <c r="T714" s="141"/>
      <c r="U714" s="141"/>
      <c r="V714" s="141"/>
      <c r="W714" s="141"/>
      <c r="X714" s="141"/>
      <c r="Y714" s="141"/>
      <c r="Z714" s="141"/>
      <c r="AA714" s="141"/>
      <c r="AB714" s="141"/>
      <c r="AC714" s="141"/>
      <c r="AD714" s="141"/>
      <c r="AE714" s="141"/>
      <c r="AF714" s="141"/>
      <c r="AG714" s="141"/>
      <c r="AH714" s="141"/>
      <c r="AI714" s="141"/>
      <c r="AJ714" s="141"/>
      <c r="AK714" s="141"/>
      <c r="AL714" s="141"/>
      <c r="AM714" s="141"/>
      <c r="AN714" s="141"/>
      <c r="AO714" s="141"/>
      <c r="AP714" s="141"/>
      <c r="AQ714" s="141"/>
      <c r="AR714" s="141"/>
      <c r="AS714" s="141"/>
      <c r="AT714" s="141"/>
      <c r="AU714" s="141"/>
      <c r="AV714" s="141"/>
      <c r="AW714" s="141"/>
      <c r="AX714" s="141"/>
      <c r="AY714" s="141"/>
      <c r="AZ714" s="141"/>
      <c r="BA714" s="141"/>
      <c r="BB714" s="141"/>
      <c r="BC714" s="141"/>
      <c r="BD714" s="141"/>
      <c r="BE714" s="141"/>
      <c r="BF714" s="141"/>
      <c r="BG714" s="141"/>
      <c r="BH714" s="141"/>
      <c r="BI714" s="141"/>
      <c r="BJ714" s="141"/>
      <c r="BK714" s="141"/>
      <c r="BL714" s="141"/>
      <c r="BM714" s="141"/>
      <c r="BN714" s="141"/>
      <c r="BO714" s="141"/>
      <c r="BP714" s="141"/>
      <c r="BQ714" s="141"/>
      <c r="BR714" s="141"/>
      <c r="BS714" s="141"/>
      <c r="BT714" s="141"/>
      <c r="BU714" s="141"/>
      <c r="BV714" s="141"/>
      <c r="BW714" s="141"/>
      <c r="BX714" s="141"/>
      <c r="BY714" s="141"/>
      <c r="BZ714" s="141"/>
      <c r="CA714" s="141"/>
      <c r="CB714" s="141"/>
      <c r="CC714" s="141"/>
      <c r="CD714" s="141"/>
      <c r="CE714" s="141"/>
      <c r="CF714" s="141"/>
      <c r="CG714" s="141"/>
      <c r="CH714" s="141"/>
      <c r="CI714" s="141"/>
      <c r="CJ714" s="141"/>
      <c r="CK714" s="141"/>
      <c r="CL714" s="141"/>
      <c r="CM714" s="141"/>
      <c r="CN714" s="141"/>
      <c r="CO714" s="141"/>
      <c r="CP714" s="141"/>
      <c r="CQ714" s="141"/>
      <c r="CR714" s="141"/>
      <c r="CS714" s="141"/>
      <c r="CT714" s="141"/>
      <c r="CU714" s="141"/>
      <c r="CV714" s="141"/>
      <c r="CW714" s="141"/>
      <c r="CX714" s="141"/>
      <c r="CY714" s="141"/>
      <c r="CZ714" s="141"/>
      <c r="DA714" s="141"/>
      <c r="DB714" s="141"/>
      <c r="DC714" s="141"/>
      <c r="DD714" s="141"/>
      <c r="DE714" s="141"/>
      <c r="DF714" s="141"/>
      <c r="DG714" s="141"/>
      <c r="DH714" s="141"/>
      <c r="DI714" s="141"/>
      <c r="DJ714" s="141"/>
      <c r="DK714" s="141"/>
      <c r="DL714" s="141"/>
      <c r="DM714" s="141"/>
      <c r="DN714" s="141"/>
      <c r="DO714" s="141"/>
      <c r="DP714" s="141"/>
      <c r="DQ714" s="141"/>
      <c r="DR714" s="141"/>
      <c r="DS714" s="141"/>
      <c r="DT714" s="141"/>
      <c r="DU714" s="141"/>
      <c r="DV714" s="141"/>
      <c r="DW714" s="141"/>
      <c r="DX714" s="141"/>
      <c r="DY714" s="141"/>
      <c r="DZ714" s="141"/>
      <c r="EA714" s="141"/>
      <c r="EB714" s="141"/>
      <c r="EC714" s="141"/>
      <c r="ED714" s="141"/>
      <c r="EE714" s="141"/>
      <c r="EF714" s="141"/>
      <c r="EG714" s="141"/>
      <c r="EH714" s="141"/>
      <c r="EI714" s="141"/>
      <c r="EJ714" s="141"/>
      <c r="EK714" s="141"/>
      <c r="EL714" s="141"/>
      <c r="EM714" s="141"/>
      <c r="EN714" s="141"/>
      <c r="EO714" s="141"/>
      <c r="EP714" s="141"/>
      <c r="EQ714" s="141"/>
      <c r="ER714" s="141"/>
      <c r="ES714" s="141"/>
      <c r="ET714" s="141"/>
      <c r="EU714" s="141"/>
      <c r="EV714" s="141"/>
      <c r="EW714" s="141"/>
      <c r="EX714" s="141"/>
      <c r="EY714" s="141"/>
      <c r="EZ714" s="141"/>
      <c r="FA714" s="141"/>
      <c r="FB714" s="141"/>
      <c r="FC714" s="141"/>
      <c r="FD714" s="141"/>
      <c r="FE714" s="141"/>
      <c r="FF714" s="141"/>
      <c r="FG714" s="141"/>
      <c r="FH714" s="141"/>
      <c r="FI714" s="141"/>
      <c r="FJ714" s="141"/>
      <c r="FK714" s="141"/>
      <c r="FL714" s="141"/>
      <c r="FM714" s="141"/>
      <c r="FN714" s="141"/>
      <c r="FO714" s="141"/>
      <c r="FP714" s="141"/>
      <c r="FQ714" s="141"/>
      <c r="FR714" s="141"/>
      <c r="FS714" s="141"/>
      <c r="FT714" s="141"/>
      <c r="FU714" s="141"/>
      <c r="FV714" s="141"/>
      <c r="FW714" s="141"/>
      <c r="FX714" s="141"/>
      <c r="FY714" s="141"/>
      <c r="FZ714" s="141"/>
      <c r="GA714" s="141"/>
      <c r="GB714" s="141"/>
      <c r="GC714" s="141"/>
      <c r="GD714" s="141"/>
      <c r="GE714" s="141"/>
      <c r="GF714" s="141"/>
      <c r="GG714" s="141"/>
      <c r="GH714" s="141"/>
      <c r="GI714" s="141"/>
      <c r="GJ714" s="141"/>
      <c r="GK714" s="141"/>
      <c r="GL714" s="141"/>
      <c r="GM714" s="141"/>
      <c r="GN714" s="141"/>
      <c r="GO714" s="141"/>
      <c r="GP714" s="141"/>
      <c r="GQ714" s="141"/>
      <c r="GR714" s="141"/>
      <c r="GS714" s="141"/>
      <c r="GT714" s="141"/>
      <c r="GU714" s="141"/>
      <c r="GV714" s="141"/>
      <c r="GW714" s="141"/>
      <c r="GX714" s="141"/>
      <c r="GY714" s="141"/>
      <c r="GZ714" s="141"/>
      <c r="HA714" s="141"/>
      <c r="HB714" s="141"/>
      <c r="HC714" s="141"/>
      <c r="HD714" s="141"/>
      <c r="HE714" s="141"/>
      <c r="HF714" s="141"/>
      <c r="HG714" s="141"/>
      <c r="HH714" s="141"/>
      <c r="HI714" s="141"/>
      <c r="HJ714" s="141"/>
      <c r="HK714" s="141"/>
      <c r="HL714" s="141"/>
      <c r="HM714" s="141"/>
      <c r="HN714" s="141"/>
      <c r="HO714" s="141"/>
      <c r="HP714" s="141"/>
      <c r="HQ714" s="141"/>
      <c r="HR714" s="141"/>
      <c r="HS714" s="141"/>
      <c r="HT714" s="141"/>
      <c r="HU714" s="141"/>
      <c r="HV714" s="141"/>
      <c r="HW714" s="141"/>
      <c r="HX714" s="141"/>
      <c r="HY714" s="141"/>
      <c r="HZ714" s="141"/>
      <c r="IA714" s="141"/>
      <c r="IB714" s="141"/>
      <c r="IC714" s="141"/>
      <c r="ID714" s="141"/>
      <c r="IE714" s="141"/>
      <c r="IF714" s="141"/>
      <c r="IG714" s="141"/>
      <c r="IH714" s="141"/>
      <c r="II714" s="141"/>
      <c r="IJ714" s="141"/>
      <c r="IK714" s="141"/>
      <c r="IL714" s="141"/>
      <c r="IM714" s="141"/>
      <c r="IN714" s="141"/>
      <c r="IO714" s="141"/>
      <c r="IP714" s="141"/>
      <c r="IQ714" s="141"/>
      <c r="IR714" s="141"/>
      <c r="IS714" s="141"/>
      <c r="IT714" s="141"/>
      <c r="IU714" s="141"/>
      <c r="IV714" s="141"/>
    </row>
    <row r="715" spans="1:256" ht="15.6" x14ac:dyDescent="0.25">
      <c r="A715" s="301" t="s">
        <v>1330</v>
      </c>
      <c r="B715" s="302"/>
      <c r="C715" s="302"/>
      <c r="D715" s="302"/>
      <c r="E715" s="302"/>
      <c r="F715" s="302"/>
      <c r="G715" s="302"/>
      <c r="H715" s="302"/>
      <c r="I715" s="302"/>
      <c r="J715" s="302"/>
      <c r="K715" s="302"/>
      <c r="L715" s="302"/>
      <c r="M715" s="302"/>
      <c r="N715" s="302"/>
      <c r="O715" s="303"/>
    </row>
    <row r="716" spans="1:256" ht="15.6" x14ac:dyDescent="0.25">
      <c r="A716" s="147">
        <v>51000</v>
      </c>
      <c r="B716" s="146" t="s">
        <v>1331</v>
      </c>
      <c r="C716" s="146" t="s">
        <v>32</v>
      </c>
      <c r="D716" s="148">
        <v>51100</v>
      </c>
      <c r="E716" s="170" t="s">
        <v>462</v>
      </c>
      <c r="F716" s="156">
        <f>'2018-2019 Form'!F752</f>
        <v>0</v>
      </c>
      <c r="G716" s="156">
        <f>F716</f>
        <v>0</v>
      </c>
      <c r="H716" s="156"/>
      <c r="I716" s="156"/>
      <c r="J716" s="173"/>
      <c r="K716" s="156">
        <f>F716</f>
        <v>0</v>
      </c>
      <c r="L716" s="173"/>
      <c r="M716" s="173"/>
      <c r="N716" s="322"/>
      <c r="O716" s="157"/>
    </row>
    <row r="717" spans="1:256" ht="15.6" x14ac:dyDescent="0.25">
      <c r="A717" s="147">
        <v>51005</v>
      </c>
      <c r="B717" s="146" t="s">
        <v>1331</v>
      </c>
      <c r="C717" s="146" t="s">
        <v>320</v>
      </c>
      <c r="D717" s="148">
        <v>51100</v>
      </c>
      <c r="E717" s="170" t="s">
        <v>463</v>
      </c>
      <c r="F717" s="156">
        <f>'2018-2019 Form'!F753</f>
        <v>0</v>
      </c>
      <c r="G717" s="156">
        <f t="shared" ref="G717:G733" si="73">F717</f>
        <v>0</v>
      </c>
      <c r="H717" s="156"/>
      <c r="I717" s="156"/>
      <c r="J717" s="173"/>
      <c r="K717" s="156">
        <f>F717</f>
        <v>0</v>
      </c>
      <c r="L717" s="173"/>
      <c r="M717" s="173"/>
      <c r="N717" s="173"/>
      <c r="O717" s="157"/>
    </row>
    <row r="718" spans="1:256" ht="15.6" x14ac:dyDescent="0.25">
      <c r="A718" s="149">
        <v>51010</v>
      </c>
      <c r="B718" s="146" t="s">
        <v>1331</v>
      </c>
      <c r="C718" s="146" t="s">
        <v>143</v>
      </c>
      <c r="D718" s="148">
        <v>51100</v>
      </c>
      <c r="E718" s="170" t="s">
        <v>464</v>
      </c>
      <c r="F718" s="156">
        <f>'2018-2019 Form'!F754</f>
        <v>0</v>
      </c>
      <c r="G718" s="156">
        <f t="shared" si="73"/>
        <v>0</v>
      </c>
      <c r="H718" s="156"/>
      <c r="I718" s="156"/>
      <c r="J718" s="173"/>
      <c r="K718" s="156">
        <f>F718</f>
        <v>0</v>
      </c>
      <c r="L718" s="173"/>
      <c r="M718" s="173"/>
      <c r="N718" s="173"/>
      <c r="O718" s="157"/>
    </row>
    <row r="719" spans="1:256" ht="15.6" x14ac:dyDescent="0.25">
      <c r="A719" s="149">
        <v>51011</v>
      </c>
      <c r="B719" s="146" t="s">
        <v>1331</v>
      </c>
      <c r="C719" s="146" t="s">
        <v>145</v>
      </c>
      <c r="D719" s="148">
        <v>51100</v>
      </c>
      <c r="E719" s="170" t="s">
        <v>444</v>
      </c>
      <c r="F719" s="156">
        <f>'2018-2019 Form'!F755</f>
        <v>0</v>
      </c>
      <c r="G719" s="156">
        <f t="shared" si="73"/>
        <v>0</v>
      </c>
      <c r="H719" s="156"/>
      <c r="I719" s="156"/>
      <c r="J719" s="173"/>
      <c r="K719" s="156">
        <f>F719</f>
        <v>0</v>
      </c>
      <c r="L719" s="173"/>
      <c r="M719" s="173"/>
      <c r="N719" s="173"/>
      <c r="O719" s="157"/>
    </row>
    <row r="720" spans="1:256" ht="15.6" x14ac:dyDescent="0.25">
      <c r="A720" s="149">
        <v>51012</v>
      </c>
      <c r="B720" s="146" t="s">
        <v>1331</v>
      </c>
      <c r="C720" s="150" t="s">
        <v>15</v>
      </c>
      <c r="D720" s="148">
        <v>51100</v>
      </c>
      <c r="E720" s="170" t="s">
        <v>445</v>
      </c>
      <c r="F720" s="156">
        <f>'2018-2019 Form'!F756</f>
        <v>0</v>
      </c>
      <c r="H720" s="156"/>
      <c r="I720" s="156"/>
      <c r="J720" s="173"/>
      <c r="L720" s="173"/>
      <c r="M720" s="173"/>
      <c r="N720" s="173"/>
      <c r="O720" s="156">
        <f>F720</f>
        <v>0</v>
      </c>
    </row>
    <row r="721" spans="1:15" ht="15.6" x14ac:dyDescent="0.25">
      <c r="A721" s="149">
        <v>51013</v>
      </c>
      <c r="B721" s="146" t="s">
        <v>1331</v>
      </c>
      <c r="C721" s="146" t="s">
        <v>147</v>
      </c>
      <c r="D721" s="148">
        <v>51100</v>
      </c>
      <c r="E721" s="170" t="s">
        <v>446</v>
      </c>
      <c r="F721" s="156">
        <f>'2018-2019 Form'!F757</f>
        <v>0</v>
      </c>
      <c r="G721" s="156">
        <f t="shared" si="73"/>
        <v>0</v>
      </c>
      <c r="H721" s="156"/>
      <c r="I721" s="156"/>
      <c r="J721" s="173"/>
      <c r="K721" s="156">
        <f>F721</f>
        <v>0</v>
      </c>
      <c r="L721" s="173"/>
      <c r="M721" s="173"/>
      <c r="N721" s="173"/>
      <c r="O721" s="157"/>
    </row>
    <row r="722" spans="1:15" ht="15.6" x14ac:dyDescent="0.25">
      <c r="A722" s="149">
        <v>51014</v>
      </c>
      <c r="B722" s="146" t="s">
        <v>1331</v>
      </c>
      <c r="C722" s="146" t="s">
        <v>149</v>
      </c>
      <c r="D722" s="148">
        <v>51100</v>
      </c>
      <c r="E722" s="170" t="s">
        <v>447</v>
      </c>
      <c r="F722" s="156">
        <f>'2018-2019 Form'!F758</f>
        <v>0</v>
      </c>
      <c r="G722" s="156">
        <f t="shared" si="73"/>
        <v>0</v>
      </c>
      <c r="H722" s="156"/>
      <c r="I722" s="156"/>
      <c r="J722" s="173"/>
      <c r="K722" s="156">
        <f t="shared" ref="K722:K733" si="74">F722</f>
        <v>0</v>
      </c>
      <c r="L722" s="173"/>
      <c r="M722" s="173"/>
      <c r="N722" s="173"/>
      <c r="O722" s="157"/>
    </row>
    <row r="723" spans="1:15" ht="15.6" x14ac:dyDescent="0.25">
      <c r="A723" s="149">
        <v>51015</v>
      </c>
      <c r="B723" s="146" t="s">
        <v>1331</v>
      </c>
      <c r="C723" s="146" t="s">
        <v>151</v>
      </c>
      <c r="D723" s="148">
        <v>51100</v>
      </c>
      <c r="E723" s="170" t="s">
        <v>448</v>
      </c>
      <c r="F723" s="156">
        <f>'2018-2019 Form'!F759</f>
        <v>0</v>
      </c>
      <c r="G723" s="156">
        <f t="shared" si="73"/>
        <v>0</v>
      </c>
      <c r="H723" s="156"/>
      <c r="I723" s="156"/>
      <c r="J723" s="173"/>
      <c r="K723" s="156">
        <f t="shared" si="74"/>
        <v>0</v>
      </c>
      <c r="L723" s="173"/>
      <c r="M723" s="173"/>
      <c r="N723" s="173"/>
      <c r="O723" s="157"/>
    </row>
    <row r="724" spans="1:15" ht="15.6" x14ac:dyDescent="0.25">
      <c r="A724" s="149">
        <v>51016</v>
      </c>
      <c r="B724" s="146" t="s">
        <v>1331</v>
      </c>
      <c r="C724" s="146" t="s">
        <v>155</v>
      </c>
      <c r="D724" s="148">
        <v>51100</v>
      </c>
      <c r="E724" s="170" t="s">
        <v>449</v>
      </c>
      <c r="F724" s="156">
        <f>'2018-2019 Form'!F760</f>
        <v>0</v>
      </c>
      <c r="G724" s="156">
        <f t="shared" si="73"/>
        <v>0</v>
      </c>
      <c r="H724" s="156"/>
      <c r="I724" s="156"/>
      <c r="J724" s="173"/>
      <c r="K724" s="156">
        <f t="shared" si="74"/>
        <v>0</v>
      </c>
      <c r="L724" s="173"/>
      <c r="M724" s="173"/>
      <c r="N724" s="173"/>
      <c r="O724" s="157"/>
    </row>
    <row r="725" spans="1:15" ht="15.6" x14ac:dyDescent="0.25">
      <c r="A725" s="149">
        <v>51017</v>
      </c>
      <c r="B725" s="146" t="s">
        <v>1331</v>
      </c>
      <c r="C725" s="146" t="s">
        <v>157</v>
      </c>
      <c r="D725" s="148">
        <v>51100</v>
      </c>
      <c r="E725" s="170" t="s">
        <v>450</v>
      </c>
      <c r="F725" s="156">
        <f>'2018-2019 Form'!F761</f>
        <v>0</v>
      </c>
      <c r="G725" s="156">
        <f t="shared" si="73"/>
        <v>0</v>
      </c>
      <c r="H725" s="156"/>
      <c r="I725" s="156"/>
      <c r="J725" s="173"/>
      <c r="K725" s="156">
        <f t="shared" si="74"/>
        <v>0</v>
      </c>
      <c r="L725" s="173"/>
      <c r="M725" s="173"/>
      <c r="N725" s="173"/>
      <c r="O725" s="157"/>
    </row>
    <row r="726" spans="1:15" ht="15.6" x14ac:dyDescent="0.25">
      <c r="A726" s="149">
        <v>51018</v>
      </c>
      <c r="B726" s="146" t="s">
        <v>1331</v>
      </c>
      <c r="C726" s="146" t="s">
        <v>394</v>
      </c>
      <c r="D726" s="148">
        <v>51100</v>
      </c>
      <c r="E726" s="170" t="s">
        <v>451</v>
      </c>
      <c r="F726" s="156">
        <f>'2018-2019 Form'!F762</f>
        <v>0</v>
      </c>
      <c r="G726" s="156">
        <f t="shared" si="73"/>
        <v>0</v>
      </c>
      <c r="H726" s="156"/>
      <c r="I726" s="156"/>
      <c r="J726" s="173"/>
      <c r="K726" s="156">
        <f t="shared" si="74"/>
        <v>0</v>
      </c>
      <c r="L726" s="173"/>
      <c r="M726" s="173"/>
      <c r="N726" s="173"/>
      <c r="O726" s="157"/>
    </row>
    <row r="727" spans="1:15" ht="15.6" x14ac:dyDescent="0.25">
      <c r="A727" s="147">
        <v>51020</v>
      </c>
      <c r="B727" s="146" t="s">
        <v>1331</v>
      </c>
      <c r="C727" s="146" t="s">
        <v>44</v>
      </c>
      <c r="D727" s="148">
        <v>51100</v>
      </c>
      <c r="E727" s="170" t="s">
        <v>452</v>
      </c>
      <c r="F727" s="156">
        <f>'2018-2019 Form'!F763</f>
        <v>0</v>
      </c>
      <c r="G727" s="156">
        <f t="shared" si="73"/>
        <v>0</v>
      </c>
      <c r="H727" s="156"/>
      <c r="I727" s="156"/>
      <c r="J727" s="173"/>
      <c r="K727" s="156">
        <f t="shared" si="74"/>
        <v>0</v>
      </c>
      <c r="L727" s="173"/>
      <c r="M727" s="173"/>
      <c r="N727" s="173"/>
      <c r="O727" s="157"/>
    </row>
    <row r="728" spans="1:15" ht="15.6" x14ac:dyDescent="0.25">
      <c r="A728" s="147">
        <v>51040</v>
      </c>
      <c r="B728" s="146" t="s">
        <v>1331</v>
      </c>
      <c r="C728" s="146" t="s">
        <v>116</v>
      </c>
      <c r="D728" s="148">
        <v>51100</v>
      </c>
      <c r="E728" s="170" t="s">
        <v>453</v>
      </c>
      <c r="F728" s="156">
        <f>'2018-2019 Form'!F764</f>
        <v>0</v>
      </c>
      <c r="G728" s="156">
        <f t="shared" si="73"/>
        <v>0</v>
      </c>
      <c r="H728" s="156"/>
      <c r="I728" s="156"/>
      <c r="J728" s="173"/>
      <c r="K728" s="156">
        <f t="shared" si="74"/>
        <v>0</v>
      </c>
      <c r="L728" s="173"/>
      <c r="M728" s="173"/>
      <c r="N728" s="173"/>
      <c r="O728" s="157"/>
    </row>
    <row r="729" spans="1:15" ht="15.6" x14ac:dyDescent="0.25">
      <c r="A729" s="149">
        <v>51050</v>
      </c>
      <c r="B729" s="146" t="s">
        <v>1331</v>
      </c>
      <c r="C729" s="146" t="s">
        <v>396</v>
      </c>
      <c r="D729" s="148">
        <v>51100</v>
      </c>
      <c r="E729" s="170" t="s">
        <v>454</v>
      </c>
      <c r="F729" s="156">
        <f>'2018-2019 Form'!F765</f>
        <v>0</v>
      </c>
      <c r="G729" s="156">
        <f t="shared" si="73"/>
        <v>0</v>
      </c>
      <c r="H729" s="156"/>
      <c r="I729" s="156"/>
      <c r="J729" s="173"/>
      <c r="K729" s="156">
        <f t="shared" si="74"/>
        <v>0</v>
      </c>
      <c r="L729" s="173"/>
      <c r="M729" s="173"/>
      <c r="N729" s="173"/>
      <c r="O729" s="157"/>
    </row>
    <row r="730" spans="1:15" ht="15.6" x14ac:dyDescent="0.25">
      <c r="A730" s="149">
        <v>51051</v>
      </c>
      <c r="B730" s="146" t="s">
        <v>1331</v>
      </c>
      <c r="C730" s="146" t="s">
        <v>398</v>
      </c>
      <c r="D730" s="148">
        <v>51100</v>
      </c>
      <c r="E730" s="170" t="s">
        <v>455</v>
      </c>
      <c r="F730" s="156">
        <f>'2018-2019 Form'!F766</f>
        <v>0</v>
      </c>
      <c r="G730" s="156">
        <f t="shared" si="73"/>
        <v>0</v>
      </c>
      <c r="H730" s="156"/>
      <c r="I730" s="156"/>
      <c r="J730" s="173"/>
      <c r="K730" s="156">
        <f t="shared" si="74"/>
        <v>0</v>
      </c>
      <c r="L730" s="173"/>
      <c r="M730" s="173"/>
      <c r="N730" s="173"/>
      <c r="O730" s="157"/>
    </row>
    <row r="731" spans="1:15" ht="15.6" x14ac:dyDescent="0.25">
      <c r="A731" s="147">
        <v>51060</v>
      </c>
      <c r="B731" s="146" t="s">
        <v>1331</v>
      </c>
      <c r="C731" s="146" t="s">
        <v>19</v>
      </c>
      <c r="D731" s="148">
        <v>51100</v>
      </c>
      <c r="E731" s="170" t="s">
        <v>456</v>
      </c>
      <c r="F731" s="156">
        <f>'2018-2019 Form'!F767</f>
        <v>0</v>
      </c>
      <c r="G731" s="156">
        <f t="shared" si="73"/>
        <v>0</v>
      </c>
      <c r="H731" s="156"/>
      <c r="I731" s="156"/>
      <c r="J731" s="173"/>
      <c r="K731" s="156">
        <f t="shared" si="74"/>
        <v>0</v>
      </c>
      <c r="L731" s="173"/>
      <c r="M731" s="173"/>
      <c r="N731" s="173"/>
      <c r="O731" s="157"/>
    </row>
    <row r="732" spans="1:15" ht="15.6" x14ac:dyDescent="0.25">
      <c r="A732" s="149">
        <v>51070</v>
      </c>
      <c r="B732" s="146" t="s">
        <v>1331</v>
      </c>
      <c r="C732" s="146" t="s">
        <v>381</v>
      </c>
      <c r="D732" s="148">
        <v>51100</v>
      </c>
      <c r="E732" s="170" t="s">
        <v>457</v>
      </c>
      <c r="F732" s="156">
        <f>'2018-2019 Form'!F768</f>
        <v>0</v>
      </c>
      <c r="G732" s="156">
        <f t="shared" si="73"/>
        <v>0</v>
      </c>
      <c r="H732" s="156"/>
      <c r="I732" s="156"/>
      <c r="J732" s="173"/>
      <c r="K732" s="156">
        <f t="shared" si="74"/>
        <v>0</v>
      </c>
      <c r="L732" s="173"/>
      <c r="M732" s="173"/>
      <c r="N732" s="173"/>
      <c r="O732" s="157"/>
    </row>
    <row r="733" spans="1:15" ht="15.6" x14ac:dyDescent="0.25">
      <c r="A733" s="147">
        <v>51080</v>
      </c>
      <c r="B733" s="146" t="s">
        <v>1331</v>
      </c>
      <c r="C733" s="146" t="s">
        <v>21</v>
      </c>
      <c r="D733" s="148">
        <v>51100</v>
      </c>
      <c r="E733" s="170" t="s">
        <v>458</v>
      </c>
      <c r="F733" s="156">
        <f>'2018-2019 Form'!F769</f>
        <v>0</v>
      </c>
      <c r="G733" s="156">
        <f t="shared" si="73"/>
        <v>0</v>
      </c>
      <c r="H733" s="156"/>
      <c r="I733" s="156"/>
      <c r="J733" s="173"/>
      <c r="K733" s="156">
        <f t="shared" si="74"/>
        <v>0</v>
      </c>
      <c r="L733" s="173"/>
      <c r="M733" s="173"/>
      <c r="N733" s="173"/>
      <c r="O733" s="157"/>
    </row>
    <row r="734" spans="1:15" ht="15.6" x14ac:dyDescent="0.25">
      <c r="A734" s="147">
        <v>51100</v>
      </c>
      <c r="B734" s="146" t="s">
        <v>459</v>
      </c>
      <c r="C734" s="146" t="s">
        <v>459</v>
      </c>
      <c r="D734" s="148">
        <v>51120</v>
      </c>
      <c r="E734" s="170" t="s">
        <v>460</v>
      </c>
      <c r="F734" s="156">
        <f>SUM(F716:F733)</f>
        <v>0</v>
      </c>
      <c r="G734" s="156">
        <f>SUM(G716:G733)</f>
        <v>0</v>
      </c>
      <c r="H734" s="156"/>
      <c r="I734" s="156"/>
      <c r="J734" s="173"/>
      <c r="K734" s="156">
        <f>SUM(K716:K733)</f>
        <v>0</v>
      </c>
      <c r="L734" s="173"/>
      <c r="M734" s="173"/>
      <c r="N734" s="173"/>
      <c r="O734" s="156">
        <f>SUM(O716:O733)</f>
        <v>0</v>
      </c>
    </row>
    <row r="735" spans="1:15" ht="15.6" x14ac:dyDescent="0.25">
      <c r="A735" s="301" t="s">
        <v>1332</v>
      </c>
      <c r="B735" s="302"/>
      <c r="C735" s="302"/>
      <c r="D735" s="302"/>
      <c r="E735" s="302"/>
      <c r="F735" s="302"/>
      <c r="G735" s="302"/>
      <c r="H735" s="302"/>
      <c r="I735" s="302"/>
      <c r="J735" s="302"/>
      <c r="K735" s="302"/>
      <c r="L735" s="302"/>
      <c r="M735" s="302"/>
      <c r="N735" s="302"/>
      <c r="O735" s="303"/>
    </row>
    <row r="736" spans="1:15" ht="15.6" x14ac:dyDescent="0.25">
      <c r="A736" s="147">
        <v>52060</v>
      </c>
      <c r="B736" s="146" t="s">
        <v>1333</v>
      </c>
      <c r="C736" s="146" t="s">
        <v>420</v>
      </c>
      <c r="D736" s="148">
        <v>52480</v>
      </c>
      <c r="E736" s="170" t="s">
        <v>421</v>
      </c>
      <c r="F736" s="156">
        <f>'2018-2019 Form'!F772</f>
        <v>0</v>
      </c>
      <c r="G736" s="156"/>
      <c r="H736" s="156"/>
      <c r="I736" s="156"/>
      <c r="J736" s="173"/>
      <c r="K736" s="156"/>
      <c r="L736" s="173"/>
      <c r="M736" s="173"/>
      <c r="N736" s="173"/>
      <c r="O736" s="156">
        <f>F736</f>
        <v>0</v>
      </c>
    </row>
    <row r="737" spans="1:256" ht="15.6" x14ac:dyDescent="0.25">
      <c r="A737" s="147">
        <v>52085</v>
      </c>
      <c r="B737" s="146" t="s">
        <v>1333</v>
      </c>
      <c r="C737" s="146" t="s">
        <v>128</v>
      </c>
      <c r="D737" s="148">
        <v>52480</v>
      </c>
      <c r="E737" s="170" t="s">
        <v>422</v>
      </c>
      <c r="F737" s="156">
        <f>'2018-2019 Form'!F773</f>
        <v>0</v>
      </c>
      <c r="G737" s="156"/>
      <c r="H737" s="156"/>
      <c r="I737" s="156"/>
      <c r="J737" s="173"/>
      <c r="K737" s="156"/>
      <c r="L737" s="173"/>
      <c r="M737" s="173"/>
      <c r="N737" s="173"/>
      <c r="O737" s="156">
        <f t="shared" ref="O737:O757" si="75">F737</f>
        <v>0</v>
      </c>
    </row>
    <row r="738" spans="1:256" ht="15.6" x14ac:dyDescent="0.25">
      <c r="A738" s="147">
        <v>52060</v>
      </c>
      <c r="B738" s="146" t="s">
        <v>1333</v>
      </c>
      <c r="C738" s="146" t="s">
        <v>320</v>
      </c>
      <c r="D738" s="148">
        <v>52480</v>
      </c>
      <c r="E738" s="170" t="s">
        <v>423</v>
      </c>
      <c r="F738" s="156">
        <f>'2018-2019 Form'!F774</f>
        <v>0</v>
      </c>
      <c r="G738" s="156"/>
      <c r="H738" s="156"/>
      <c r="I738" s="156"/>
      <c r="J738" s="173"/>
      <c r="K738" s="156"/>
      <c r="L738" s="173"/>
      <c r="M738" s="173"/>
      <c r="N738" s="173"/>
      <c r="O738" s="156">
        <f t="shared" si="75"/>
        <v>0</v>
      </c>
    </row>
    <row r="739" spans="1:256" s="144" customFormat="1" ht="15.6" x14ac:dyDescent="0.25">
      <c r="A739" s="149">
        <v>52090</v>
      </c>
      <c r="B739" s="146" t="s">
        <v>1333</v>
      </c>
      <c r="C739" s="146" t="s">
        <v>143</v>
      </c>
      <c r="D739" s="148">
        <v>52480</v>
      </c>
      <c r="E739" s="170" t="s">
        <v>424</v>
      </c>
      <c r="F739" s="156">
        <f>'2018-2019 Form'!F775</f>
        <v>0</v>
      </c>
      <c r="G739" s="156"/>
      <c r="H739" s="156"/>
      <c r="I739" s="156"/>
      <c r="J739" s="173"/>
      <c r="K739" s="156"/>
      <c r="L739" s="173"/>
      <c r="M739" s="173"/>
      <c r="N739" s="173"/>
      <c r="O739" s="156">
        <f t="shared" si="75"/>
        <v>0</v>
      </c>
      <c r="P739" s="143"/>
      <c r="Q739" s="143"/>
      <c r="R739" s="143"/>
      <c r="S739" s="143"/>
      <c r="T739" s="143"/>
      <c r="U739" s="143"/>
      <c r="V739" s="143"/>
      <c r="W739" s="143"/>
      <c r="X739" s="143"/>
      <c r="Y739" s="143"/>
      <c r="Z739" s="143"/>
      <c r="AA739" s="143"/>
      <c r="AB739" s="143"/>
      <c r="AC739" s="143"/>
      <c r="AD739" s="143"/>
      <c r="AE739" s="143"/>
      <c r="AF739" s="143"/>
      <c r="AG739" s="143"/>
      <c r="AH739" s="143"/>
      <c r="AI739" s="143"/>
      <c r="AJ739" s="143"/>
      <c r="AK739" s="143"/>
      <c r="AL739" s="143"/>
      <c r="AM739" s="143"/>
      <c r="AN739" s="143"/>
      <c r="AO739" s="143"/>
      <c r="AP739" s="143"/>
      <c r="AQ739" s="143"/>
      <c r="AR739" s="143"/>
      <c r="AS739" s="143"/>
      <c r="AT739" s="143"/>
      <c r="AU739" s="143"/>
      <c r="AV739" s="143"/>
      <c r="AW739" s="143"/>
      <c r="AX739" s="143"/>
      <c r="AY739" s="143"/>
      <c r="AZ739" s="143"/>
      <c r="BA739" s="143"/>
      <c r="BB739" s="143"/>
      <c r="BC739" s="143"/>
      <c r="BD739" s="143"/>
      <c r="BE739" s="143"/>
      <c r="BF739" s="143"/>
      <c r="BG739" s="143"/>
      <c r="BH739" s="143"/>
      <c r="BI739" s="143"/>
      <c r="BJ739" s="143"/>
      <c r="BK739" s="143"/>
      <c r="BL739" s="143"/>
      <c r="BM739" s="143"/>
      <c r="BN739" s="143"/>
      <c r="BO739" s="143"/>
      <c r="BP739" s="143"/>
      <c r="BQ739" s="143"/>
      <c r="BR739" s="143"/>
      <c r="BS739" s="143"/>
      <c r="BT739" s="143"/>
      <c r="BU739" s="143"/>
      <c r="BV739" s="143"/>
      <c r="BW739" s="143"/>
      <c r="BX739" s="143"/>
      <c r="BY739" s="143"/>
      <c r="BZ739" s="143"/>
      <c r="CA739" s="143"/>
      <c r="CB739" s="143"/>
      <c r="CC739" s="143"/>
      <c r="CD739" s="143"/>
      <c r="CE739" s="143"/>
      <c r="CF739" s="143"/>
      <c r="CG739" s="143"/>
      <c r="CH739" s="143"/>
      <c r="CI739" s="143"/>
      <c r="CJ739" s="143"/>
      <c r="CK739" s="143"/>
      <c r="CL739" s="143"/>
      <c r="CM739" s="143"/>
      <c r="CN739" s="143"/>
      <c r="CO739" s="143"/>
      <c r="CP739" s="143"/>
      <c r="CQ739" s="143"/>
      <c r="CR739" s="143"/>
      <c r="CS739" s="143"/>
      <c r="CT739" s="143"/>
      <c r="CU739" s="143"/>
      <c r="CV739" s="143"/>
      <c r="CW739" s="143"/>
      <c r="CX739" s="143"/>
      <c r="CY739" s="143"/>
      <c r="CZ739" s="143"/>
      <c r="DA739" s="143"/>
      <c r="DB739" s="143"/>
      <c r="DC739" s="143"/>
      <c r="DD739" s="143"/>
      <c r="DE739" s="143"/>
      <c r="DF739" s="143"/>
      <c r="DG739" s="143"/>
      <c r="DH739" s="143"/>
      <c r="DI739" s="143"/>
      <c r="DJ739" s="143"/>
      <c r="DK739" s="143"/>
      <c r="DL739" s="143"/>
      <c r="DM739" s="143"/>
      <c r="DN739" s="143"/>
      <c r="DO739" s="143"/>
      <c r="DP739" s="143"/>
      <c r="DQ739" s="143"/>
      <c r="DR739" s="143"/>
      <c r="DS739" s="143"/>
      <c r="DT739" s="143"/>
      <c r="DU739" s="143"/>
      <c r="DV739" s="143"/>
      <c r="DW739" s="143"/>
      <c r="DX739" s="143"/>
      <c r="DY739" s="143"/>
      <c r="DZ739" s="143"/>
      <c r="EA739" s="143"/>
      <c r="EB739" s="143"/>
      <c r="EC739" s="143"/>
      <c r="ED739" s="143"/>
      <c r="EE739" s="143"/>
      <c r="EF739" s="143"/>
      <c r="EG739" s="143"/>
      <c r="EH739" s="143"/>
      <c r="EI739" s="143"/>
      <c r="EJ739" s="143"/>
      <c r="EK739" s="143"/>
      <c r="EL739" s="143"/>
      <c r="EM739" s="143"/>
      <c r="EN739" s="143"/>
      <c r="EO739" s="143"/>
      <c r="EP739" s="143"/>
      <c r="EQ739" s="143"/>
      <c r="ER739" s="143"/>
      <c r="ES739" s="143"/>
      <c r="ET739" s="143"/>
      <c r="EU739" s="143"/>
      <c r="EV739" s="143"/>
      <c r="EW739" s="143"/>
      <c r="EX739" s="143"/>
      <c r="EY739" s="143"/>
      <c r="EZ739" s="143"/>
      <c r="FA739" s="143"/>
      <c r="FB739" s="143"/>
      <c r="FC739" s="143"/>
      <c r="FD739" s="143"/>
      <c r="FE739" s="143"/>
      <c r="FF739" s="143"/>
      <c r="FG739" s="143"/>
      <c r="FH739" s="143"/>
      <c r="FI739" s="143"/>
      <c r="FJ739" s="143"/>
      <c r="FK739" s="143"/>
      <c r="FL739" s="143"/>
      <c r="FM739" s="143"/>
      <c r="FN739" s="143"/>
      <c r="FO739" s="143"/>
      <c r="FP739" s="143"/>
      <c r="FQ739" s="143"/>
      <c r="FR739" s="143"/>
      <c r="FS739" s="143"/>
      <c r="FT739" s="143"/>
      <c r="FU739" s="143"/>
      <c r="FV739" s="143"/>
      <c r="FW739" s="143"/>
      <c r="FX739" s="143"/>
      <c r="FY739" s="143"/>
      <c r="FZ739" s="143"/>
      <c r="GA739" s="143"/>
      <c r="GB739" s="143"/>
      <c r="GC739" s="143"/>
      <c r="GD739" s="143"/>
      <c r="GE739" s="143"/>
      <c r="GF739" s="143"/>
      <c r="GG739" s="143"/>
      <c r="GH739" s="143"/>
      <c r="GI739" s="143"/>
      <c r="GJ739" s="143"/>
      <c r="GK739" s="143"/>
      <c r="GL739" s="143"/>
      <c r="GM739" s="143"/>
      <c r="GN739" s="143"/>
      <c r="GO739" s="143"/>
      <c r="GP739" s="143"/>
      <c r="GQ739" s="143"/>
      <c r="GR739" s="143"/>
      <c r="GS739" s="143"/>
      <c r="GT739" s="143"/>
      <c r="GU739" s="143"/>
      <c r="GV739" s="143"/>
      <c r="GW739" s="143"/>
      <c r="GX739" s="143"/>
      <c r="GY739" s="143"/>
      <c r="GZ739" s="143"/>
      <c r="HA739" s="143"/>
      <c r="HB739" s="143"/>
      <c r="HC739" s="143"/>
      <c r="HD739" s="143"/>
      <c r="HE739" s="143"/>
      <c r="HF739" s="143"/>
      <c r="HG739" s="143"/>
      <c r="HH739" s="143"/>
      <c r="HI739" s="143"/>
      <c r="HJ739" s="143"/>
      <c r="HK739" s="143"/>
      <c r="HL739" s="143"/>
      <c r="HM739" s="143"/>
      <c r="HN739" s="143"/>
      <c r="HO739" s="143"/>
      <c r="HP739" s="143"/>
      <c r="HQ739" s="143"/>
      <c r="HR739" s="143"/>
      <c r="HS739" s="143"/>
      <c r="HT739" s="143"/>
      <c r="HU739" s="143"/>
      <c r="HV739" s="143"/>
      <c r="HW739" s="143"/>
      <c r="HX739" s="143"/>
      <c r="HY739" s="143"/>
      <c r="HZ739" s="143"/>
      <c r="IA739" s="143"/>
      <c r="IB739" s="143"/>
      <c r="IC739" s="143"/>
      <c r="ID739" s="143"/>
      <c r="IE739" s="143"/>
      <c r="IF739" s="143"/>
      <c r="IG739" s="143"/>
      <c r="IH739" s="143"/>
      <c r="II739" s="143"/>
      <c r="IJ739" s="143"/>
      <c r="IK739" s="143"/>
      <c r="IL739" s="143"/>
      <c r="IM739" s="143"/>
      <c r="IN739" s="143"/>
      <c r="IO739" s="143"/>
      <c r="IP739" s="143"/>
      <c r="IQ739" s="143"/>
      <c r="IR739" s="143"/>
      <c r="IS739" s="143"/>
      <c r="IT739" s="143"/>
      <c r="IU739" s="143"/>
      <c r="IV739" s="143"/>
    </row>
    <row r="740" spans="1:256" s="144" customFormat="1" ht="15.6" x14ac:dyDescent="0.25">
      <c r="A740" s="149">
        <v>52091</v>
      </c>
      <c r="B740" s="146" t="s">
        <v>1333</v>
      </c>
      <c r="C740" s="146" t="s">
        <v>145</v>
      </c>
      <c r="D740" s="148">
        <v>52480</v>
      </c>
      <c r="E740" s="170" t="s">
        <v>425</v>
      </c>
      <c r="F740" s="156">
        <f>'2018-2019 Form'!F776</f>
        <v>0</v>
      </c>
      <c r="G740" s="156"/>
      <c r="H740" s="156"/>
      <c r="I740" s="156"/>
      <c r="J740" s="173"/>
      <c r="K740" s="156"/>
      <c r="L740" s="173"/>
      <c r="M740" s="173"/>
      <c r="N740" s="173"/>
      <c r="O740" s="156">
        <f t="shared" si="75"/>
        <v>0</v>
      </c>
      <c r="P740" s="143"/>
      <c r="Q740" s="143"/>
      <c r="R740" s="143"/>
      <c r="S740" s="143"/>
      <c r="T740" s="143"/>
      <c r="U740" s="143"/>
      <c r="V740" s="143"/>
      <c r="W740" s="143"/>
      <c r="X740" s="143"/>
      <c r="Y740" s="143"/>
      <c r="Z740" s="143"/>
      <c r="AA740" s="143"/>
      <c r="AB740" s="143"/>
      <c r="AC740" s="143"/>
      <c r="AD740" s="143"/>
      <c r="AE740" s="143"/>
      <c r="AF740" s="143"/>
      <c r="AG740" s="143"/>
      <c r="AH740" s="143"/>
      <c r="AI740" s="143"/>
      <c r="AJ740" s="143"/>
      <c r="AK740" s="143"/>
      <c r="AL740" s="143"/>
      <c r="AM740" s="143"/>
      <c r="AN740" s="143"/>
      <c r="AO740" s="143"/>
      <c r="AP740" s="143"/>
      <c r="AQ740" s="143"/>
      <c r="AR740" s="143"/>
      <c r="AS740" s="143"/>
      <c r="AT740" s="143"/>
      <c r="AU740" s="143"/>
      <c r="AV740" s="143"/>
      <c r="AW740" s="143"/>
      <c r="AX740" s="143"/>
      <c r="AY740" s="143"/>
      <c r="AZ740" s="143"/>
      <c r="BA740" s="143"/>
      <c r="BB740" s="143"/>
      <c r="BC740" s="143"/>
      <c r="BD740" s="143"/>
      <c r="BE740" s="143"/>
      <c r="BF740" s="143"/>
      <c r="BG740" s="143"/>
      <c r="BH740" s="143"/>
      <c r="BI740" s="143"/>
      <c r="BJ740" s="143"/>
      <c r="BK740" s="143"/>
      <c r="BL740" s="143"/>
      <c r="BM740" s="143"/>
      <c r="BN740" s="143"/>
      <c r="BO740" s="143"/>
      <c r="BP740" s="143"/>
      <c r="BQ740" s="143"/>
      <c r="BR740" s="143"/>
      <c r="BS740" s="143"/>
      <c r="BT740" s="143"/>
      <c r="BU740" s="143"/>
      <c r="BV740" s="143"/>
      <c r="BW740" s="143"/>
      <c r="BX740" s="143"/>
      <c r="BY740" s="143"/>
      <c r="BZ740" s="143"/>
      <c r="CA740" s="143"/>
      <c r="CB740" s="143"/>
      <c r="CC740" s="143"/>
      <c r="CD740" s="143"/>
      <c r="CE740" s="143"/>
      <c r="CF740" s="143"/>
      <c r="CG740" s="143"/>
      <c r="CH740" s="143"/>
      <c r="CI740" s="143"/>
      <c r="CJ740" s="143"/>
      <c r="CK740" s="143"/>
      <c r="CL740" s="143"/>
      <c r="CM740" s="143"/>
      <c r="CN740" s="143"/>
      <c r="CO740" s="143"/>
      <c r="CP740" s="143"/>
      <c r="CQ740" s="143"/>
      <c r="CR740" s="143"/>
      <c r="CS740" s="143"/>
      <c r="CT740" s="143"/>
      <c r="CU740" s="143"/>
      <c r="CV740" s="143"/>
      <c r="CW740" s="143"/>
      <c r="CX740" s="143"/>
      <c r="CY740" s="143"/>
      <c r="CZ740" s="143"/>
      <c r="DA740" s="143"/>
      <c r="DB740" s="143"/>
      <c r="DC740" s="143"/>
      <c r="DD740" s="143"/>
      <c r="DE740" s="143"/>
      <c r="DF740" s="143"/>
      <c r="DG740" s="143"/>
      <c r="DH740" s="143"/>
      <c r="DI740" s="143"/>
      <c r="DJ740" s="143"/>
      <c r="DK740" s="143"/>
      <c r="DL740" s="143"/>
      <c r="DM740" s="143"/>
      <c r="DN740" s="143"/>
      <c r="DO740" s="143"/>
      <c r="DP740" s="143"/>
      <c r="DQ740" s="143"/>
      <c r="DR740" s="143"/>
      <c r="DS740" s="143"/>
      <c r="DT740" s="143"/>
      <c r="DU740" s="143"/>
      <c r="DV740" s="143"/>
      <c r="DW740" s="143"/>
      <c r="DX740" s="143"/>
      <c r="DY740" s="143"/>
      <c r="DZ740" s="143"/>
      <c r="EA740" s="143"/>
      <c r="EB740" s="143"/>
      <c r="EC740" s="143"/>
      <c r="ED740" s="143"/>
      <c r="EE740" s="143"/>
      <c r="EF740" s="143"/>
      <c r="EG740" s="143"/>
      <c r="EH740" s="143"/>
      <c r="EI740" s="143"/>
      <c r="EJ740" s="143"/>
      <c r="EK740" s="143"/>
      <c r="EL740" s="143"/>
      <c r="EM740" s="143"/>
      <c r="EN740" s="143"/>
      <c r="EO740" s="143"/>
      <c r="EP740" s="143"/>
      <c r="EQ740" s="143"/>
      <c r="ER740" s="143"/>
      <c r="ES740" s="143"/>
      <c r="ET740" s="143"/>
      <c r="EU740" s="143"/>
      <c r="EV740" s="143"/>
      <c r="EW740" s="143"/>
      <c r="EX740" s="143"/>
      <c r="EY740" s="143"/>
      <c r="EZ740" s="143"/>
      <c r="FA740" s="143"/>
      <c r="FB740" s="143"/>
      <c r="FC740" s="143"/>
      <c r="FD740" s="143"/>
      <c r="FE740" s="143"/>
      <c r="FF740" s="143"/>
      <c r="FG740" s="143"/>
      <c r="FH740" s="143"/>
      <c r="FI740" s="143"/>
      <c r="FJ740" s="143"/>
      <c r="FK740" s="143"/>
      <c r="FL740" s="143"/>
      <c r="FM740" s="143"/>
      <c r="FN740" s="143"/>
      <c r="FO740" s="143"/>
      <c r="FP740" s="143"/>
      <c r="FQ740" s="143"/>
      <c r="FR740" s="143"/>
      <c r="FS740" s="143"/>
      <c r="FT740" s="143"/>
      <c r="FU740" s="143"/>
      <c r="FV740" s="143"/>
      <c r="FW740" s="143"/>
      <c r="FX740" s="143"/>
      <c r="FY740" s="143"/>
      <c r="FZ740" s="143"/>
      <c r="GA740" s="143"/>
      <c r="GB740" s="143"/>
      <c r="GC740" s="143"/>
      <c r="GD740" s="143"/>
      <c r="GE740" s="143"/>
      <c r="GF740" s="143"/>
      <c r="GG740" s="143"/>
      <c r="GH740" s="143"/>
      <c r="GI740" s="143"/>
      <c r="GJ740" s="143"/>
      <c r="GK740" s="143"/>
      <c r="GL740" s="143"/>
      <c r="GM740" s="143"/>
      <c r="GN740" s="143"/>
      <c r="GO740" s="143"/>
      <c r="GP740" s="143"/>
      <c r="GQ740" s="143"/>
      <c r="GR740" s="143"/>
      <c r="GS740" s="143"/>
      <c r="GT740" s="143"/>
      <c r="GU740" s="143"/>
      <c r="GV740" s="143"/>
      <c r="GW740" s="143"/>
      <c r="GX740" s="143"/>
      <c r="GY740" s="143"/>
      <c r="GZ740" s="143"/>
      <c r="HA740" s="143"/>
      <c r="HB740" s="143"/>
      <c r="HC740" s="143"/>
      <c r="HD740" s="143"/>
      <c r="HE740" s="143"/>
      <c r="HF740" s="143"/>
      <c r="HG740" s="143"/>
      <c r="HH740" s="143"/>
      <c r="HI740" s="143"/>
      <c r="HJ740" s="143"/>
      <c r="HK740" s="143"/>
      <c r="HL740" s="143"/>
      <c r="HM740" s="143"/>
      <c r="HN740" s="143"/>
      <c r="HO740" s="143"/>
      <c r="HP740" s="143"/>
      <c r="HQ740" s="143"/>
      <c r="HR740" s="143"/>
      <c r="HS740" s="143"/>
      <c r="HT740" s="143"/>
      <c r="HU740" s="143"/>
      <c r="HV740" s="143"/>
      <c r="HW740" s="143"/>
      <c r="HX740" s="143"/>
      <c r="HY740" s="143"/>
      <c r="HZ740" s="143"/>
      <c r="IA740" s="143"/>
      <c r="IB740" s="143"/>
      <c r="IC740" s="143"/>
      <c r="ID740" s="143"/>
      <c r="IE740" s="143"/>
      <c r="IF740" s="143"/>
      <c r="IG740" s="143"/>
      <c r="IH740" s="143"/>
      <c r="II740" s="143"/>
      <c r="IJ740" s="143"/>
      <c r="IK740" s="143"/>
      <c r="IL740" s="143"/>
      <c r="IM740" s="143"/>
      <c r="IN740" s="143"/>
      <c r="IO740" s="143"/>
      <c r="IP740" s="143"/>
      <c r="IQ740" s="143"/>
      <c r="IR740" s="143"/>
      <c r="IS740" s="143"/>
      <c r="IT740" s="143"/>
      <c r="IU740" s="143"/>
      <c r="IV740" s="143"/>
    </row>
    <row r="741" spans="1:256" s="144" customFormat="1" ht="15.6" x14ac:dyDescent="0.25">
      <c r="A741" s="149">
        <v>52092</v>
      </c>
      <c r="B741" s="146" t="s">
        <v>1333</v>
      </c>
      <c r="C741" s="150" t="s">
        <v>15</v>
      </c>
      <c r="D741" s="148">
        <v>52480</v>
      </c>
      <c r="E741" s="170" t="s">
        <v>426</v>
      </c>
      <c r="F741" s="156">
        <f>'2018-2019 Form'!F777</f>
        <v>0</v>
      </c>
      <c r="G741" s="143"/>
      <c r="H741" s="156"/>
      <c r="I741" s="156"/>
      <c r="J741" s="173"/>
      <c r="K741" s="156"/>
      <c r="L741" s="173"/>
      <c r="M741" s="173"/>
      <c r="N741" s="173"/>
      <c r="O741" s="156">
        <f t="shared" si="75"/>
        <v>0</v>
      </c>
      <c r="P741" s="143"/>
      <c r="Q741" s="143"/>
      <c r="R741" s="143"/>
      <c r="S741" s="143"/>
      <c r="T741" s="143"/>
      <c r="U741" s="143"/>
      <c r="V741" s="143"/>
      <c r="W741" s="143"/>
      <c r="X741" s="143"/>
      <c r="Y741" s="143"/>
      <c r="Z741" s="143"/>
      <c r="AA741" s="143"/>
      <c r="AB741" s="143"/>
      <c r="AC741" s="143"/>
      <c r="AD741" s="143"/>
      <c r="AE741" s="143"/>
      <c r="AF741" s="143"/>
      <c r="AG741" s="143"/>
      <c r="AH741" s="143"/>
      <c r="AI741" s="143"/>
      <c r="AJ741" s="143"/>
      <c r="AK741" s="143"/>
      <c r="AL741" s="143"/>
      <c r="AM741" s="143"/>
      <c r="AN741" s="143"/>
      <c r="AO741" s="143"/>
      <c r="AP741" s="143"/>
      <c r="AQ741" s="143"/>
      <c r="AR741" s="143"/>
      <c r="AS741" s="143"/>
      <c r="AT741" s="143"/>
      <c r="AU741" s="143"/>
      <c r="AV741" s="143"/>
      <c r="AW741" s="143"/>
      <c r="AX741" s="143"/>
      <c r="AY741" s="143"/>
      <c r="AZ741" s="143"/>
      <c r="BA741" s="143"/>
      <c r="BB741" s="143"/>
      <c r="BC741" s="143"/>
      <c r="BD741" s="143"/>
      <c r="BE741" s="143"/>
      <c r="BF741" s="143"/>
      <c r="BG741" s="143"/>
      <c r="BH741" s="143"/>
      <c r="BI741" s="143"/>
      <c r="BJ741" s="143"/>
      <c r="BK741" s="143"/>
      <c r="BL741" s="143"/>
      <c r="BM741" s="143"/>
      <c r="BN741" s="143"/>
      <c r="BO741" s="143"/>
      <c r="BP741" s="143"/>
      <c r="BQ741" s="143"/>
      <c r="BR741" s="143"/>
      <c r="BS741" s="143"/>
      <c r="BT741" s="143"/>
      <c r="BU741" s="143"/>
      <c r="BV741" s="143"/>
      <c r="BW741" s="143"/>
      <c r="BX741" s="143"/>
      <c r="BY741" s="143"/>
      <c r="BZ741" s="143"/>
      <c r="CA741" s="143"/>
      <c r="CB741" s="143"/>
      <c r="CC741" s="143"/>
      <c r="CD741" s="143"/>
      <c r="CE741" s="143"/>
      <c r="CF741" s="143"/>
      <c r="CG741" s="143"/>
      <c r="CH741" s="143"/>
      <c r="CI741" s="143"/>
      <c r="CJ741" s="143"/>
      <c r="CK741" s="143"/>
      <c r="CL741" s="143"/>
      <c r="CM741" s="143"/>
      <c r="CN741" s="143"/>
      <c r="CO741" s="143"/>
      <c r="CP741" s="143"/>
      <c r="CQ741" s="143"/>
      <c r="CR741" s="143"/>
      <c r="CS741" s="143"/>
      <c r="CT741" s="143"/>
      <c r="CU741" s="143"/>
      <c r="CV741" s="143"/>
      <c r="CW741" s="143"/>
      <c r="CX741" s="143"/>
      <c r="CY741" s="143"/>
      <c r="CZ741" s="143"/>
      <c r="DA741" s="143"/>
      <c r="DB741" s="143"/>
      <c r="DC741" s="143"/>
      <c r="DD741" s="143"/>
      <c r="DE741" s="143"/>
      <c r="DF741" s="143"/>
      <c r="DG741" s="143"/>
      <c r="DH741" s="143"/>
      <c r="DI741" s="143"/>
      <c r="DJ741" s="143"/>
      <c r="DK741" s="143"/>
      <c r="DL741" s="143"/>
      <c r="DM741" s="143"/>
      <c r="DN741" s="143"/>
      <c r="DO741" s="143"/>
      <c r="DP741" s="143"/>
      <c r="DQ741" s="143"/>
      <c r="DR741" s="143"/>
      <c r="DS741" s="143"/>
      <c r="DT741" s="143"/>
      <c r="DU741" s="143"/>
      <c r="DV741" s="143"/>
      <c r="DW741" s="143"/>
      <c r="DX741" s="143"/>
      <c r="DY741" s="143"/>
      <c r="DZ741" s="143"/>
      <c r="EA741" s="143"/>
      <c r="EB741" s="143"/>
      <c r="EC741" s="143"/>
      <c r="ED741" s="143"/>
      <c r="EE741" s="143"/>
      <c r="EF741" s="143"/>
      <c r="EG741" s="143"/>
      <c r="EH741" s="143"/>
      <c r="EI741" s="143"/>
      <c r="EJ741" s="143"/>
      <c r="EK741" s="143"/>
      <c r="EL741" s="143"/>
      <c r="EM741" s="143"/>
      <c r="EN741" s="143"/>
      <c r="EO741" s="143"/>
      <c r="EP741" s="143"/>
      <c r="EQ741" s="143"/>
      <c r="ER741" s="143"/>
      <c r="ES741" s="143"/>
      <c r="ET741" s="143"/>
      <c r="EU741" s="143"/>
      <c r="EV741" s="143"/>
      <c r="EW741" s="143"/>
      <c r="EX741" s="143"/>
      <c r="EY741" s="143"/>
      <c r="EZ741" s="143"/>
      <c r="FA741" s="143"/>
      <c r="FB741" s="143"/>
      <c r="FC741" s="143"/>
      <c r="FD741" s="143"/>
      <c r="FE741" s="143"/>
      <c r="FF741" s="143"/>
      <c r="FG741" s="143"/>
      <c r="FH741" s="143"/>
      <c r="FI741" s="143"/>
      <c r="FJ741" s="143"/>
      <c r="FK741" s="143"/>
      <c r="FL741" s="143"/>
      <c r="FM741" s="143"/>
      <c r="FN741" s="143"/>
      <c r="FO741" s="143"/>
      <c r="FP741" s="143"/>
      <c r="FQ741" s="143"/>
      <c r="FR741" s="143"/>
      <c r="FS741" s="143"/>
      <c r="FT741" s="143"/>
      <c r="FU741" s="143"/>
      <c r="FV741" s="143"/>
      <c r="FW741" s="143"/>
      <c r="FX741" s="143"/>
      <c r="FY741" s="143"/>
      <c r="FZ741" s="143"/>
      <c r="GA741" s="143"/>
      <c r="GB741" s="143"/>
      <c r="GC741" s="143"/>
      <c r="GD741" s="143"/>
      <c r="GE741" s="143"/>
      <c r="GF741" s="143"/>
      <c r="GG741" s="143"/>
      <c r="GH741" s="143"/>
      <c r="GI741" s="143"/>
      <c r="GJ741" s="143"/>
      <c r="GK741" s="143"/>
      <c r="GL741" s="143"/>
      <c r="GM741" s="143"/>
      <c r="GN741" s="143"/>
      <c r="GO741" s="143"/>
      <c r="GP741" s="143"/>
      <c r="GQ741" s="143"/>
      <c r="GR741" s="143"/>
      <c r="GS741" s="143"/>
      <c r="GT741" s="143"/>
      <c r="GU741" s="143"/>
      <c r="GV741" s="143"/>
      <c r="GW741" s="143"/>
      <c r="GX741" s="143"/>
      <c r="GY741" s="143"/>
      <c r="GZ741" s="143"/>
      <c r="HA741" s="143"/>
      <c r="HB741" s="143"/>
      <c r="HC741" s="143"/>
      <c r="HD741" s="143"/>
      <c r="HE741" s="143"/>
      <c r="HF741" s="143"/>
      <c r="HG741" s="143"/>
      <c r="HH741" s="143"/>
      <c r="HI741" s="143"/>
      <c r="HJ741" s="143"/>
      <c r="HK741" s="143"/>
      <c r="HL741" s="143"/>
      <c r="HM741" s="143"/>
      <c r="HN741" s="143"/>
      <c r="HO741" s="143"/>
      <c r="HP741" s="143"/>
      <c r="HQ741" s="143"/>
      <c r="HR741" s="143"/>
      <c r="HS741" s="143"/>
      <c r="HT741" s="143"/>
      <c r="HU741" s="143"/>
      <c r="HV741" s="143"/>
      <c r="HW741" s="143"/>
      <c r="HX741" s="143"/>
      <c r="HY741" s="143"/>
      <c r="HZ741" s="143"/>
      <c r="IA741" s="143"/>
      <c r="IB741" s="143"/>
      <c r="IC741" s="143"/>
      <c r="ID741" s="143"/>
      <c r="IE741" s="143"/>
      <c r="IF741" s="143"/>
      <c r="IG741" s="143"/>
      <c r="IH741" s="143"/>
      <c r="II741" s="143"/>
      <c r="IJ741" s="143"/>
      <c r="IK741" s="143"/>
      <c r="IL741" s="143"/>
      <c r="IM741" s="143"/>
      <c r="IN741" s="143"/>
      <c r="IO741" s="143"/>
      <c r="IP741" s="143"/>
      <c r="IQ741" s="143"/>
      <c r="IR741" s="143"/>
      <c r="IS741" s="143"/>
      <c r="IT741" s="143"/>
      <c r="IU741" s="143"/>
      <c r="IV741" s="143"/>
    </row>
    <row r="742" spans="1:256" s="144" customFormat="1" ht="15.6" x14ac:dyDescent="0.25">
      <c r="A742" s="149">
        <v>52093</v>
      </c>
      <c r="B742" s="146" t="s">
        <v>1333</v>
      </c>
      <c r="C742" s="146" t="s">
        <v>147</v>
      </c>
      <c r="D742" s="148">
        <v>52480</v>
      </c>
      <c r="E742" s="170" t="s">
        <v>427</v>
      </c>
      <c r="F742" s="156">
        <f>'2018-2019 Form'!F778</f>
        <v>0</v>
      </c>
      <c r="G742" s="156"/>
      <c r="H742" s="156"/>
      <c r="I742" s="156"/>
      <c r="J742" s="173"/>
      <c r="K742" s="156"/>
      <c r="L742" s="173"/>
      <c r="M742" s="173"/>
      <c r="N742" s="173"/>
      <c r="O742" s="156">
        <f t="shared" si="75"/>
        <v>0</v>
      </c>
      <c r="P742" s="143"/>
      <c r="Q742" s="143"/>
      <c r="R742" s="143"/>
      <c r="S742" s="143"/>
      <c r="T742" s="143"/>
      <c r="U742" s="143"/>
      <c r="V742" s="143"/>
      <c r="W742" s="143"/>
      <c r="X742" s="143"/>
      <c r="Y742" s="143"/>
      <c r="Z742" s="143"/>
      <c r="AA742" s="143"/>
      <c r="AB742" s="143"/>
      <c r="AC742" s="143"/>
      <c r="AD742" s="143"/>
      <c r="AE742" s="143"/>
      <c r="AF742" s="143"/>
      <c r="AG742" s="143"/>
      <c r="AH742" s="143"/>
      <c r="AI742" s="143"/>
      <c r="AJ742" s="143"/>
      <c r="AK742" s="143"/>
      <c r="AL742" s="143"/>
      <c r="AM742" s="143"/>
      <c r="AN742" s="143"/>
      <c r="AO742" s="143"/>
      <c r="AP742" s="143"/>
      <c r="AQ742" s="143"/>
      <c r="AR742" s="143"/>
      <c r="AS742" s="143"/>
      <c r="AT742" s="143"/>
      <c r="AU742" s="143"/>
      <c r="AV742" s="143"/>
      <c r="AW742" s="143"/>
      <c r="AX742" s="143"/>
      <c r="AY742" s="143"/>
      <c r="AZ742" s="143"/>
      <c r="BA742" s="143"/>
      <c r="BB742" s="143"/>
      <c r="BC742" s="143"/>
      <c r="BD742" s="143"/>
      <c r="BE742" s="143"/>
      <c r="BF742" s="143"/>
      <c r="BG742" s="143"/>
      <c r="BH742" s="143"/>
      <c r="BI742" s="143"/>
      <c r="BJ742" s="143"/>
      <c r="BK742" s="143"/>
      <c r="BL742" s="143"/>
      <c r="BM742" s="143"/>
      <c r="BN742" s="143"/>
      <c r="BO742" s="143"/>
      <c r="BP742" s="143"/>
      <c r="BQ742" s="143"/>
      <c r="BR742" s="143"/>
      <c r="BS742" s="143"/>
      <c r="BT742" s="143"/>
      <c r="BU742" s="143"/>
      <c r="BV742" s="143"/>
      <c r="BW742" s="143"/>
      <c r="BX742" s="143"/>
      <c r="BY742" s="143"/>
      <c r="BZ742" s="143"/>
      <c r="CA742" s="143"/>
      <c r="CB742" s="143"/>
      <c r="CC742" s="143"/>
      <c r="CD742" s="143"/>
      <c r="CE742" s="143"/>
      <c r="CF742" s="143"/>
      <c r="CG742" s="143"/>
      <c r="CH742" s="143"/>
      <c r="CI742" s="143"/>
      <c r="CJ742" s="143"/>
      <c r="CK742" s="143"/>
      <c r="CL742" s="143"/>
      <c r="CM742" s="143"/>
      <c r="CN742" s="143"/>
      <c r="CO742" s="143"/>
      <c r="CP742" s="143"/>
      <c r="CQ742" s="143"/>
      <c r="CR742" s="143"/>
      <c r="CS742" s="143"/>
      <c r="CT742" s="143"/>
      <c r="CU742" s="143"/>
      <c r="CV742" s="143"/>
      <c r="CW742" s="143"/>
      <c r="CX742" s="143"/>
      <c r="CY742" s="143"/>
      <c r="CZ742" s="143"/>
      <c r="DA742" s="143"/>
      <c r="DB742" s="143"/>
      <c r="DC742" s="143"/>
      <c r="DD742" s="143"/>
      <c r="DE742" s="143"/>
      <c r="DF742" s="143"/>
      <c r="DG742" s="143"/>
      <c r="DH742" s="143"/>
      <c r="DI742" s="143"/>
      <c r="DJ742" s="143"/>
      <c r="DK742" s="143"/>
      <c r="DL742" s="143"/>
      <c r="DM742" s="143"/>
      <c r="DN742" s="143"/>
      <c r="DO742" s="143"/>
      <c r="DP742" s="143"/>
      <c r="DQ742" s="143"/>
      <c r="DR742" s="143"/>
      <c r="DS742" s="143"/>
      <c r="DT742" s="143"/>
      <c r="DU742" s="143"/>
      <c r="DV742" s="143"/>
      <c r="DW742" s="143"/>
      <c r="DX742" s="143"/>
      <c r="DY742" s="143"/>
      <c r="DZ742" s="143"/>
      <c r="EA742" s="143"/>
      <c r="EB742" s="143"/>
      <c r="EC742" s="143"/>
      <c r="ED742" s="143"/>
      <c r="EE742" s="143"/>
      <c r="EF742" s="143"/>
      <c r="EG742" s="143"/>
      <c r="EH742" s="143"/>
      <c r="EI742" s="143"/>
      <c r="EJ742" s="143"/>
      <c r="EK742" s="143"/>
      <c r="EL742" s="143"/>
      <c r="EM742" s="143"/>
      <c r="EN742" s="143"/>
      <c r="EO742" s="143"/>
      <c r="EP742" s="143"/>
      <c r="EQ742" s="143"/>
      <c r="ER742" s="143"/>
      <c r="ES742" s="143"/>
      <c r="ET742" s="143"/>
      <c r="EU742" s="143"/>
      <c r="EV742" s="143"/>
      <c r="EW742" s="143"/>
      <c r="EX742" s="143"/>
      <c r="EY742" s="143"/>
      <c r="EZ742" s="143"/>
      <c r="FA742" s="143"/>
      <c r="FB742" s="143"/>
      <c r="FC742" s="143"/>
      <c r="FD742" s="143"/>
      <c r="FE742" s="143"/>
      <c r="FF742" s="143"/>
      <c r="FG742" s="143"/>
      <c r="FH742" s="143"/>
      <c r="FI742" s="143"/>
      <c r="FJ742" s="143"/>
      <c r="FK742" s="143"/>
      <c r="FL742" s="143"/>
      <c r="FM742" s="143"/>
      <c r="FN742" s="143"/>
      <c r="FO742" s="143"/>
      <c r="FP742" s="143"/>
      <c r="FQ742" s="143"/>
      <c r="FR742" s="143"/>
      <c r="FS742" s="143"/>
      <c r="FT742" s="143"/>
      <c r="FU742" s="143"/>
      <c r="FV742" s="143"/>
      <c r="FW742" s="143"/>
      <c r="FX742" s="143"/>
      <c r="FY742" s="143"/>
      <c r="FZ742" s="143"/>
      <c r="GA742" s="143"/>
      <c r="GB742" s="143"/>
      <c r="GC742" s="143"/>
      <c r="GD742" s="143"/>
      <c r="GE742" s="143"/>
      <c r="GF742" s="143"/>
      <c r="GG742" s="143"/>
      <c r="GH742" s="143"/>
      <c r="GI742" s="143"/>
      <c r="GJ742" s="143"/>
      <c r="GK742" s="143"/>
      <c r="GL742" s="143"/>
      <c r="GM742" s="143"/>
      <c r="GN742" s="143"/>
      <c r="GO742" s="143"/>
      <c r="GP742" s="143"/>
      <c r="GQ742" s="143"/>
      <c r="GR742" s="143"/>
      <c r="GS742" s="143"/>
      <c r="GT742" s="143"/>
      <c r="GU742" s="143"/>
      <c r="GV742" s="143"/>
      <c r="GW742" s="143"/>
      <c r="GX742" s="143"/>
      <c r="GY742" s="143"/>
      <c r="GZ742" s="143"/>
      <c r="HA742" s="143"/>
      <c r="HB742" s="143"/>
      <c r="HC742" s="143"/>
      <c r="HD742" s="143"/>
      <c r="HE742" s="143"/>
      <c r="HF742" s="143"/>
      <c r="HG742" s="143"/>
      <c r="HH742" s="143"/>
      <c r="HI742" s="143"/>
      <c r="HJ742" s="143"/>
      <c r="HK742" s="143"/>
      <c r="HL742" s="143"/>
      <c r="HM742" s="143"/>
      <c r="HN742" s="143"/>
      <c r="HO742" s="143"/>
      <c r="HP742" s="143"/>
      <c r="HQ742" s="143"/>
      <c r="HR742" s="143"/>
      <c r="HS742" s="143"/>
      <c r="HT742" s="143"/>
      <c r="HU742" s="143"/>
      <c r="HV742" s="143"/>
      <c r="HW742" s="143"/>
      <c r="HX742" s="143"/>
      <c r="HY742" s="143"/>
      <c r="HZ742" s="143"/>
      <c r="IA742" s="143"/>
      <c r="IB742" s="143"/>
      <c r="IC742" s="143"/>
      <c r="ID742" s="143"/>
      <c r="IE742" s="143"/>
      <c r="IF742" s="143"/>
      <c r="IG742" s="143"/>
      <c r="IH742" s="143"/>
      <c r="II742" s="143"/>
      <c r="IJ742" s="143"/>
      <c r="IK742" s="143"/>
      <c r="IL742" s="143"/>
      <c r="IM742" s="143"/>
      <c r="IN742" s="143"/>
      <c r="IO742" s="143"/>
      <c r="IP742" s="143"/>
      <c r="IQ742" s="143"/>
      <c r="IR742" s="143"/>
      <c r="IS742" s="143"/>
      <c r="IT742" s="143"/>
      <c r="IU742" s="143"/>
      <c r="IV742" s="143"/>
    </row>
    <row r="743" spans="1:256" s="144" customFormat="1" ht="15.6" x14ac:dyDescent="0.25">
      <c r="A743" s="149">
        <v>52094</v>
      </c>
      <c r="B743" s="146" t="s">
        <v>1333</v>
      </c>
      <c r="C743" s="146" t="s">
        <v>149</v>
      </c>
      <c r="D743" s="148">
        <v>52480</v>
      </c>
      <c r="E743" s="170" t="s">
        <v>428</v>
      </c>
      <c r="F743" s="156">
        <f>'2018-2019 Form'!F779</f>
        <v>0</v>
      </c>
      <c r="G743" s="156"/>
      <c r="H743" s="156"/>
      <c r="I743" s="156"/>
      <c r="J743" s="173"/>
      <c r="K743" s="156"/>
      <c r="L743" s="173"/>
      <c r="M743" s="173"/>
      <c r="N743" s="173"/>
      <c r="O743" s="156">
        <f t="shared" si="75"/>
        <v>0</v>
      </c>
      <c r="P743" s="143"/>
      <c r="Q743" s="143"/>
      <c r="R743" s="143"/>
      <c r="S743" s="143"/>
      <c r="T743" s="143"/>
      <c r="U743" s="143"/>
      <c r="V743" s="143"/>
      <c r="W743" s="143"/>
      <c r="X743" s="143"/>
      <c r="Y743" s="143"/>
      <c r="Z743" s="143"/>
      <c r="AA743" s="143"/>
      <c r="AB743" s="143"/>
      <c r="AC743" s="143"/>
      <c r="AD743" s="143"/>
      <c r="AE743" s="143"/>
      <c r="AF743" s="143"/>
      <c r="AG743" s="143"/>
      <c r="AH743" s="143"/>
      <c r="AI743" s="143"/>
      <c r="AJ743" s="143"/>
      <c r="AK743" s="143"/>
      <c r="AL743" s="143"/>
      <c r="AM743" s="143"/>
      <c r="AN743" s="143"/>
      <c r="AO743" s="143"/>
      <c r="AP743" s="143"/>
      <c r="AQ743" s="143"/>
      <c r="AR743" s="143"/>
      <c r="AS743" s="143"/>
      <c r="AT743" s="143"/>
      <c r="AU743" s="143"/>
      <c r="AV743" s="143"/>
      <c r="AW743" s="143"/>
      <c r="AX743" s="143"/>
      <c r="AY743" s="143"/>
      <c r="AZ743" s="143"/>
      <c r="BA743" s="143"/>
      <c r="BB743" s="143"/>
      <c r="BC743" s="143"/>
      <c r="BD743" s="143"/>
      <c r="BE743" s="143"/>
      <c r="BF743" s="143"/>
      <c r="BG743" s="143"/>
      <c r="BH743" s="143"/>
      <c r="BI743" s="143"/>
      <c r="BJ743" s="143"/>
      <c r="BK743" s="143"/>
      <c r="BL743" s="143"/>
      <c r="BM743" s="143"/>
      <c r="BN743" s="143"/>
      <c r="BO743" s="143"/>
      <c r="BP743" s="143"/>
      <c r="BQ743" s="143"/>
      <c r="BR743" s="143"/>
      <c r="BS743" s="143"/>
      <c r="BT743" s="143"/>
      <c r="BU743" s="143"/>
      <c r="BV743" s="143"/>
      <c r="BW743" s="143"/>
      <c r="BX743" s="143"/>
      <c r="BY743" s="143"/>
      <c r="BZ743" s="143"/>
      <c r="CA743" s="143"/>
      <c r="CB743" s="143"/>
      <c r="CC743" s="143"/>
      <c r="CD743" s="143"/>
      <c r="CE743" s="143"/>
      <c r="CF743" s="143"/>
      <c r="CG743" s="143"/>
      <c r="CH743" s="143"/>
      <c r="CI743" s="143"/>
      <c r="CJ743" s="143"/>
      <c r="CK743" s="143"/>
      <c r="CL743" s="143"/>
      <c r="CM743" s="143"/>
      <c r="CN743" s="143"/>
      <c r="CO743" s="143"/>
      <c r="CP743" s="143"/>
      <c r="CQ743" s="143"/>
      <c r="CR743" s="143"/>
      <c r="CS743" s="143"/>
      <c r="CT743" s="143"/>
      <c r="CU743" s="143"/>
      <c r="CV743" s="143"/>
      <c r="CW743" s="143"/>
      <c r="CX743" s="143"/>
      <c r="CY743" s="143"/>
      <c r="CZ743" s="143"/>
      <c r="DA743" s="143"/>
      <c r="DB743" s="143"/>
      <c r="DC743" s="143"/>
      <c r="DD743" s="143"/>
      <c r="DE743" s="143"/>
      <c r="DF743" s="143"/>
      <c r="DG743" s="143"/>
      <c r="DH743" s="143"/>
      <c r="DI743" s="143"/>
      <c r="DJ743" s="143"/>
      <c r="DK743" s="143"/>
      <c r="DL743" s="143"/>
      <c r="DM743" s="143"/>
      <c r="DN743" s="143"/>
      <c r="DO743" s="143"/>
      <c r="DP743" s="143"/>
      <c r="DQ743" s="143"/>
      <c r="DR743" s="143"/>
      <c r="DS743" s="143"/>
      <c r="DT743" s="143"/>
      <c r="DU743" s="143"/>
      <c r="DV743" s="143"/>
      <c r="DW743" s="143"/>
      <c r="DX743" s="143"/>
      <c r="DY743" s="143"/>
      <c r="DZ743" s="143"/>
      <c r="EA743" s="143"/>
      <c r="EB743" s="143"/>
      <c r="EC743" s="143"/>
      <c r="ED743" s="143"/>
      <c r="EE743" s="143"/>
      <c r="EF743" s="143"/>
      <c r="EG743" s="143"/>
      <c r="EH743" s="143"/>
      <c r="EI743" s="143"/>
      <c r="EJ743" s="143"/>
      <c r="EK743" s="143"/>
      <c r="EL743" s="143"/>
      <c r="EM743" s="143"/>
      <c r="EN743" s="143"/>
      <c r="EO743" s="143"/>
      <c r="EP743" s="143"/>
      <c r="EQ743" s="143"/>
      <c r="ER743" s="143"/>
      <c r="ES743" s="143"/>
      <c r="ET743" s="143"/>
      <c r="EU743" s="143"/>
      <c r="EV743" s="143"/>
      <c r="EW743" s="143"/>
      <c r="EX743" s="143"/>
      <c r="EY743" s="143"/>
      <c r="EZ743" s="143"/>
      <c r="FA743" s="143"/>
      <c r="FB743" s="143"/>
      <c r="FC743" s="143"/>
      <c r="FD743" s="143"/>
      <c r="FE743" s="143"/>
      <c r="FF743" s="143"/>
      <c r="FG743" s="143"/>
      <c r="FH743" s="143"/>
      <c r="FI743" s="143"/>
      <c r="FJ743" s="143"/>
      <c r="FK743" s="143"/>
      <c r="FL743" s="143"/>
      <c r="FM743" s="143"/>
      <c r="FN743" s="143"/>
      <c r="FO743" s="143"/>
      <c r="FP743" s="143"/>
      <c r="FQ743" s="143"/>
      <c r="FR743" s="143"/>
      <c r="FS743" s="143"/>
      <c r="FT743" s="143"/>
      <c r="FU743" s="143"/>
      <c r="FV743" s="143"/>
      <c r="FW743" s="143"/>
      <c r="FX743" s="143"/>
      <c r="FY743" s="143"/>
      <c r="FZ743" s="143"/>
      <c r="GA743" s="143"/>
      <c r="GB743" s="143"/>
      <c r="GC743" s="143"/>
      <c r="GD743" s="143"/>
      <c r="GE743" s="143"/>
      <c r="GF743" s="143"/>
      <c r="GG743" s="143"/>
      <c r="GH743" s="143"/>
      <c r="GI743" s="143"/>
      <c r="GJ743" s="143"/>
      <c r="GK743" s="143"/>
      <c r="GL743" s="143"/>
      <c r="GM743" s="143"/>
      <c r="GN743" s="143"/>
      <c r="GO743" s="143"/>
      <c r="GP743" s="143"/>
      <c r="GQ743" s="143"/>
      <c r="GR743" s="143"/>
      <c r="GS743" s="143"/>
      <c r="GT743" s="143"/>
      <c r="GU743" s="143"/>
      <c r="GV743" s="143"/>
      <c r="GW743" s="143"/>
      <c r="GX743" s="143"/>
      <c r="GY743" s="143"/>
      <c r="GZ743" s="143"/>
      <c r="HA743" s="143"/>
      <c r="HB743" s="143"/>
      <c r="HC743" s="143"/>
      <c r="HD743" s="143"/>
      <c r="HE743" s="143"/>
      <c r="HF743" s="143"/>
      <c r="HG743" s="143"/>
      <c r="HH743" s="143"/>
      <c r="HI743" s="143"/>
      <c r="HJ743" s="143"/>
      <c r="HK743" s="143"/>
      <c r="HL743" s="143"/>
      <c r="HM743" s="143"/>
      <c r="HN743" s="143"/>
      <c r="HO743" s="143"/>
      <c r="HP743" s="143"/>
      <c r="HQ743" s="143"/>
      <c r="HR743" s="143"/>
      <c r="HS743" s="143"/>
      <c r="HT743" s="143"/>
      <c r="HU743" s="143"/>
      <c r="HV743" s="143"/>
      <c r="HW743" s="143"/>
      <c r="HX743" s="143"/>
      <c r="HY743" s="143"/>
      <c r="HZ743" s="143"/>
      <c r="IA743" s="143"/>
      <c r="IB743" s="143"/>
      <c r="IC743" s="143"/>
      <c r="ID743" s="143"/>
      <c r="IE743" s="143"/>
      <c r="IF743" s="143"/>
      <c r="IG743" s="143"/>
      <c r="IH743" s="143"/>
      <c r="II743" s="143"/>
      <c r="IJ743" s="143"/>
      <c r="IK743" s="143"/>
      <c r="IL743" s="143"/>
      <c r="IM743" s="143"/>
      <c r="IN743" s="143"/>
      <c r="IO743" s="143"/>
      <c r="IP743" s="143"/>
      <c r="IQ743" s="143"/>
      <c r="IR743" s="143"/>
      <c r="IS743" s="143"/>
      <c r="IT743" s="143"/>
      <c r="IU743" s="143"/>
      <c r="IV743" s="143"/>
    </row>
    <row r="744" spans="1:256" s="144" customFormat="1" ht="15.6" x14ac:dyDescent="0.25">
      <c r="A744" s="149">
        <v>52095</v>
      </c>
      <c r="B744" s="146" t="s">
        <v>1333</v>
      </c>
      <c r="C744" s="146" t="s">
        <v>151</v>
      </c>
      <c r="D744" s="148">
        <v>52480</v>
      </c>
      <c r="E744" s="170" t="s">
        <v>429</v>
      </c>
      <c r="F744" s="156">
        <f>'2018-2019 Form'!F780</f>
        <v>0</v>
      </c>
      <c r="G744" s="156"/>
      <c r="H744" s="156"/>
      <c r="I744" s="156"/>
      <c r="J744" s="173"/>
      <c r="K744" s="156"/>
      <c r="L744" s="173"/>
      <c r="M744" s="173"/>
      <c r="N744" s="173"/>
      <c r="O744" s="156">
        <f t="shared" si="75"/>
        <v>0</v>
      </c>
      <c r="P744" s="143"/>
      <c r="Q744" s="143"/>
      <c r="R744" s="143"/>
      <c r="S744" s="143"/>
      <c r="T744" s="143"/>
      <c r="U744" s="143"/>
      <c r="V744" s="143"/>
      <c r="W744" s="143"/>
      <c r="X744" s="143"/>
      <c r="Y744" s="143"/>
      <c r="Z744" s="143"/>
      <c r="AA744" s="143"/>
      <c r="AB744" s="143"/>
      <c r="AC744" s="143"/>
      <c r="AD744" s="143"/>
      <c r="AE744" s="143"/>
      <c r="AF744" s="143"/>
      <c r="AG744" s="143"/>
      <c r="AH744" s="143"/>
      <c r="AI744" s="143"/>
      <c r="AJ744" s="143"/>
      <c r="AK744" s="143"/>
      <c r="AL744" s="143"/>
      <c r="AM744" s="143"/>
      <c r="AN744" s="143"/>
      <c r="AO744" s="143"/>
      <c r="AP744" s="143"/>
      <c r="AQ744" s="143"/>
      <c r="AR744" s="143"/>
      <c r="AS744" s="143"/>
      <c r="AT744" s="143"/>
      <c r="AU744" s="143"/>
      <c r="AV744" s="143"/>
      <c r="AW744" s="143"/>
      <c r="AX744" s="143"/>
      <c r="AY744" s="143"/>
      <c r="AZ744" s="143"/>
      <c r="BA744" s="143"/>
      <c r="BB744" s="143"/>
      <c r="BC744" s="143"/>
      <c r="BD744" s="143"/>
      <c r="BE744" s="143"/>
      <c r="BF744" s="143"/>
      <c r="BG744" s="143"/>
      <c r="BH744" s="143"/>
      <c r="BI744" s="143"/>
      <c r="BJ744" s="143"/>
      <c r="BK744" s="143"/>
      <c r="BL744" s="143"/>
      <c r="BM744" s="143"/>
      <c r="BN744" s="143"/>
      <c r="BO744" s="143"/>
      <c r="BP744" s="143"/>
      <c r="BQ744" s="143"/>
      <c r="BR744" s="143"/>
      <c r="BS744" s="143"/>
      <c r="BT744" s="143"/>
      <c r="BU744" s="143"/>
      <c r="BV744" s="143"/>
      <c r="BW744" s="143"/>
      <c r="BX744" s="143"/>
      <c r="BY744" s="143"/>
      <c r="BZ744" s="143"/>
      <c r="CA744" s="143"/>
      <c r="CB744" s="143"/>
      <c r="CC744" s="143"/>
      <c r="CD744" s="143"/>
      <c r="CE744" s="143"/>
      <c r="CF744" s="143"/>
      <c r="CG744" s="143"/>
      <c r="CH744" s="143"/>
      <c r="CI744" s="143"/>
      <c r="CJ744" s="143"/>
      <c r="CK744" s="143"/>
      <c r="CL744" s="143"/>
      <c r="CM744" s="143"/>
      <c r="CN744" s="143"/>
      <c r="CO744" s="143"/>
      <c r="CP744" s="143"/>
      <c r="CQ744" s="143"/>
      <c r="CR744" s="143"/>
      <c r="CS744" s="143"/>
      <c r="CT744" s="143"/>
      <c r="CU744" s="143"/>
      <c r="CV744" s="143"/>
      <c r="CW744" s="143"/>
      <c r="CX744" s="143"/>
      <c r="CY744" s="143"/>
      <c r="CZ744" s="143"/>
      <c r="DA744" s="143"/>
      <c r="DB744" s="143"/>
      <c r="DC744" s="143"/>
      <c r="DD744" s="143"/>
      <c r="DE744" s="143"/>
      <c r="DF744" s="143"/>
      <c r="DG744" s="143"/>
      <c r="DH744" s="143"/>
      <c r="DI744" s="143"/>
      <c r="DJ744" s="143"/>
      <c r="DK744" s="143"/>
      <c r="DL744" s="143"/>
      <c r="DM744" s="143"/>
      <c r="DN744" s="143"/>
      <c r="DO744" s="143"/>
      <c r="DP744" s="143"/>
      <c r="DQ744" s="143"/>
      <c r="DR744" s="143"/>
      <c r="DS744" s="143"/>
      <c r="DT744" s="143"/>
      <c r="DU744" s="143"/>
      <c r="DV744" s="143"/>
      <c r="DW744" s="143"/>
      <c r="DX744" s="143"/>
      <c r="DY744" s="143"/>
      <c r="DZ744" s="143"/>
      <c r="EA744" s="143"/>
      <c r="EB744" s="143"/>
      <c r="EC744" s="143"/>
      <c r="ED744" s="143"/>
      <c r="EE744" s="143"/>
      <c r="EF744" s="143"/>
      <c r="EG744" s="143"/>
      <c r="EH744" s="143"/>
      <c r="EI744" s="143"/>
      <c r="EJ744" s="143"/>
      <c r="EK744" s="143"/>
      <c r="EL744" s="143"/>
      <c r="EM744" s="143"/>
      <c r="EN744" s="143"/>
      <c r="EO744" s="143"/>
      <c r="EP744" s="143"/>
      <c r="EQ744" s="143"/>
      <c r="ER744" s="143"/>
      <c r="ES744" s="143"/>
      <c r="ET744" s="143"/>
      <c r="EU744" s="143"/>
      <c r="EV744" s="143"/>
      <c r="EW744" s="143"/>
      <c r="EX744" s="143"/>
      <c r="EY744" s="143"/>
      <c r="EZ744" s="143"/>
      <c r="FA744" s="143"/>
      <c r="FB744" s="143"/>
      <c r="FC744" s="143"/>
      <c r="FD744" s="143"/>
      <c r="FE744" s="143"/>
      <c r="FF744" s="143"/>
      <c r="FG744" s="143"/>
      <c r="FH744" s="143"/>
      <c r="FI744" s="143"/>
      <c r="FJ744" s="143"/>
      <c r="FK744" s="143"/>
      <c r="FL744" s="143"/>
      <c r="FM744" s="143"/>
      <c r="FN744" s="143"/>
      <c r="FO744" s="143"/>
      <c r="FP744" s="143"/>
      <c r="FQ744" s="143"/>
      <c r="FR744" s="143"/>
      <c r="FS744" s="143"/>
      <c r="FT744" s="143"/>
      <c r="FU744" s="143"/>
      <c r="FV744" s="143"/>
      <c r="FW744" s="143"/>
      <c r="FX744" s="143"/>
      <c r="FY744" s="143"/>
      <c r="FZ744" s="143"/>
      <c r="GA744" s="143"/>
      <c r="GB744" s="143"/>
      <c r="GC744" s="143"/>
      <c r="GD744" s="143"/>
      <c r="GE744" s="143"/>
      <c r="GF744" s="143"/>
      <c r="GG744" s="143"/>
      <c r="GH744" s="143"/>
      <c r="GI744" s="143"/>
      <c r="GJ744" s="143"/>
      <c r="GK744" s="143"/>
      <c r="GL744" s="143"/>
      <c r="GM744" s="143"/>
      <c r="GN744" s="143"/>
      <c r="GO744" s="143"/>
      <c r="GP744" s="143"/>
      <c r="GQ744" s="143"/>
      <c r="GR744" s="143"/>
      <c r="GS744" s="143"/>
      <c r="GT744" s="143"/>
      <c r="GU744" s="143"/>
      <c r="GV744" s="143"/>
      <c r="GW744" s="143"/>
      <c r="GX744" s="143"/>
      <c r="GY744" s="143"/>
      <c r="GZ744" s="143"/>
      <c r="HA744" s="143"/>
      <c r="HB744" s="143"/>
      <c r="HC744" s="143"/>
      <c r="HD744" s="143"/>
      <c r="HE744" s="143"/>
      <c r="HF744" s="143"/>
      <c r="HG744" s="143"/>
      <c r="HH744" s="143"/>
      <c r="HI744" s="143"/>
      <c r="HJ744" s="143"/>
      <c r="HK744" s="143"/>
      <c r="HL744" s="143"/>
      <c r="HM744" s="143"/>
      <c r="HN744" s="143"/>
      <c r="HO744" s="143"/>
      <c r="HP744" s="143"/>
      <c r="HQ744" s="143"/>
      <c r="HR744" s="143"/>
      <c r="HS744" s="143"/>
      <c r="HT744" s="143"/>
      <c r="HU744" s="143"/>
      <c r="HV744" s="143"/>
      <c r="HW744" s="143"/>
      <c r="HX744" s="143"/>
      <c r="HY744" s="143"/>
      <c r="HZ744" s="143"/>
      <c r="IA744" s="143"/>
      <c r="IB744" s="143"/>
      <c r="IC744" s="143"/>
      <c r="ID744" s="143"/>
      <c r="IE744" s="143"/>
      <c r="IF744" s="143"/>
      <c r="IG744" s="143"/>
      <c r="IH744" s="143"/>
      <c r="II744" s="143"/>
      <c r="IJ744" s="143"/>
      <c r="IK744" s="143"/>
      <c r="IL744" s="143"/>
      <c r="IM744" s="143"/>
      <c r="IN744" s="143"/>
      <c r="IO744" s="143"/>
      <c r="IP744" s="143"/>
      <c r="IQ744" s="143"/>
      <c r="IR744" s="143"/>
      <c r="IS744" s="143"/>
      <c r="IT744" s="143"/>
      <c r="IU744" s="143"/>
      <c r="IV744" s="143"/>
    </row>
    <row r="745" spans="1:256" s="144" customFormat="1" ht="15.6" x14ac:dyDescent="0.25">
      <c r="A745" s="149">
        <v>52096</v>
      </c>
      <c r="B745" s="146" t="s">
        <v>1333</v>
      </c>
      <c r="C745" s="146" t="s">
        <v>155</v>
      </c>
      <c r="D745" s="148">
        <v>52480</v>
      </c>
      <c r="E745" s="170" t="s">
        <v>430</v>
      </c>
      <c r="F745" s="156">
        <f>'2018-2019 Form'!F781</f>
        <v>0</v>
      </c>
      <c r="G745" s="156"/>
      <c r="H745" s="156"/>
      <c r="I745" s="156"/>
      <c r="J745" s="173"/>
      <c r="K745" s="156"/>
      <c r="L745" s="173"/>
      <c r="M745" s="173"/>
      <c r="N745" s="173"/>
      <c r="O745" s="156">
        <f t="shared" si="75"/>
        <v>0</v>
      </c>
      <c r="P745" s="143"/>
      <c r="Q745" s="143"/>
      <c r="R745" s="143"/>
      <c r="S745" s="143"/>
      <c r="T745" s="143"/>
      <c r="U745" s="143"/>
      <c r="V745" s="143"/>
      <c r="W745" s="143"/>
      <c r="X745" s="143"/>
      <c r="Y745" s="143"/>
      <c r="Z745" s="143"/>
      <c r="AA745" s="143"/>
      <c r="AB745" s="143"/>
      <c r="AC745" s="143"/>
      <c r="AD745" s="143"/>
      <c r="AE745" s="143"/>
      <c r="AF745" s="143"/>
      <c r="AG745" s="143"/>
      <c r="AH745" s="143"/>
      <c r="AI745" s="143"/>
      <c r="AJ745" s="143"/>
      <c r="AK745" s="143"/>
      <c r="AL745" s="143"/>
      <c r="AM745" s="143"/>
      <c r="AN745" s="143"/>
      <c r="AO745" s="143"/>
      <c r="AP745" s="143"/>
      <c r="AQ745" s="143"/>
      <c r="AR745" s="143"/>
      <c r="AS745" s="143"/>
      <c r="AT745" s="143"/>
      <c r="AU745" s="143"/>
      <c r="AV745" s="143"/>
      <c r="AW745" s="143"/>
      <c r="AX745" s="143"/>
      <c r="AY745" s="143"/>
      <c r="AZ745" s="143"/>
      <c r="BA745" s="143"/>
      <c r="BB745" s="143"/>
      <c r="BC745" s="143"/>
      <c r="BD745" s="143"/>
      <c r="BE745" s="143"/>
      <c r="BF745" s="143"/>
      <c r="BG745" s="143"/>
      <c r="BH745" s="143"/>
      <c r="BI745" s="143"/>
      <c r="BJ745" s="143"/>
      <c r="BK745" s="143"/>
      <c r="BL745" s="143"/>
      <c r="BM745" s="143"/>
      <c r="BN745" s="143"/>
      <c r="BO745" s="143"/>
      <c r="BP745" s="143"/>
      <c r="BQ745" s="143"/>
      <c r="BR745" s="143"/>
      <c r="BS745" s="143"/>
      <c r="BT745" s="143"/>
      <c r="BU745" s="143"/>
      <c r="BV745" s="143"/>
      <c r="BW745" s="143"/>
      <c r="BX745" s="143"/>
      <c r="BY745" s="143"/>
      <c r="BZ745" s="143"/>
      <c r="CA745" s="143"/>
      <c r="CB745" s="143"/>
      <c r="CC745" s="143"/>
      <c r="CD745" s="143"/>
      <c r="CE745" s="143"/>
      <c r="CF745" s="143"/>
      <c r="CG745" s="143"/>
      <c r="CH745" s="143"/>
      <c r="CI745" s="143"/>
      <c r="CJ745" s="143"/>
      <c r="CK745" s="143"/>
      <c r="CL745" s="143"/>
      <c r="CM745" s="143"/>
      <c r="CN745" s="143"/>
      <c r="CO745" s="143"/>
      <c r="CP745" s="143"/>
      <c r="CQ745" s="143"/>
      <c r="CR745" s="143"/>
      <c r="CS745" s="143"/>
      <c r="CT745" s="143"/>
      <c r="CU745" s="143"/>
      <c r="CV745" s="143"/>
      <c r="CW745" s="143"/>
      <c r="CX745" s="143"/>
      <c r="CY745" s="143"/>
      <c r="CZ745" s="143"/>
      <c r="DA745" s="143"/>
      <c r="DB745" s="143"/>
      <c r="DC745" s="143"/>
      <c r="DD745" s="143"/>
      <c r="DE745" s="143"/>
      <c r="DF745" s="143"/>
      <c r="DG745" s="143"/>
      <c r="DH745" s="143"/>
      <c r="DI745" s="143"/>
      <c r="DJ745" s="143"/>
      <c r="DK745" s="143"/>
      <c r="DL745" s="143"/>
      <c r="DM745" s="143"/>
      <c r="DN745" s="143"/>
      <c r="DO745" s="143"/>
      <c r="DP745" s="143"/>
      <c r="DQ745" s="143"/>
      <c r="DR745" s="143"/>
      <c r="DS745" s="143"/>
      <c r="DT745" s="143"/>
      <c r="DU745" s="143"/>
      <c r="DV745" s="143"/>
      <c r="DW745" s="143"/>
      <c r="DX745" s="143"/>
      <c r="DY745" s="143"/>
      <c r="DZ745" s="143"/>
      <c r="EA745" s="143"/>
      <c r="EB745" s="143"/>
      <c r="EC745" s="143"/>
      <c r="ED745" s="143"/>
      <c r="EE745" s="143"/>
      <c r="EF745" s="143"/>
      <c r="EG745" s="143"/>
      <c r="EH745" s="143"/>
      <c r="EI745" s="143"/>
      <c r="EJ745" s="143"/>
      <c r="EK745" s="143"/>
      <c r="EL745" s="143"/>
      <c r="EM745" s="143"/>
      <c r="EN745" s="143"/>
      <c r="EO745" s="143"/>
      <c r="EP745" s="143"/>
      <c r="EQ745" s="143"/>
      <c r="ER745" s="143"/>
      <c r="ES745" s="143"/>
      <c r="ET745" s="143"/>
      <c r="EU745" s="143"/>
      <c r="EV745" s="143"/>
      <c r="EW745" s="143"/>
      <c r="EX745" s="143"/>
      <c r="EY745" s="143"/>
      <c r="EZ745" s="143"/>
      <c r="FA745" s="143"/>
      <c r="FB745" s="143"/>
      <c r="FC745" s="143"/>
      <c r="FD745" s="143"/>
      <c r="FE745" s="143"/>
      <c r="FF745" s="143"/>
      <c r="FG745" s="143"/>
      <c r="FH745" s="143"/>
      <c r="FI745" s="143"/>
      <c r="FJ745" s="143"/>
      <c r="FK745" s="143"/>
      <c r="FL745" s="143"/>
      <c r="FM745" s="143"/>
      <c r="FN745" s="143"/>
      <c r="FO745" s="143"/>
      <c r="FP745" s="143"/>
      <c r="FQ745" s="143"/>
      <c r="FR745" s="143"/>
      <c r="FS745" s="143"/>
      <c r="FT745" s="143"/>
      <c r="FU745" s="143"/>
      <c r="FV745" s="143"/>
      <c r="FW745" s="143"/>
      <c r="FX745" s="143"/>
      <c r="FY745" s="143"/>
      <c r="FZ745" s="143"/>
      <c r="GA745" s="143"/>
      <c r="GB745" s="143"/>
      <c r="GC745" s="143"/>
      <c r="GD745" s="143"/>
      <c r="GE745" s="143"/>
      <c r="GF745" s="143"/>
      <c r="GG745" s="143"/>
      <c r="GH745" s="143"/>
      <c r="GI745" s="143"/>
      <c r="GJ745" s="143"/>
      <c r="GK745" s="143"/>
      <c r="GL745" s="143"/>
      <c r="GM745" s="143"/>
      <c r="GN745" s="143"/>
      <c r="GO745" s="143"/>
      <c r="GP745" s="143"/>
      <c r="GQ745" s="143"/>
      <c r="GR745" s="143"/>
      <c r="GS745" s="143"/>
      <c r="GT745" s="143"/>
      <c r="GU745" s="143"/>
      <c r="GV745" s="143"/>
      <c r="GW745" s="143"/>
      <c r="GX745" s="143"/>
      <c r="GY745" s="143"/>
      <c r="GZ745" s="143"/>
      <c r="HA745" s="143"/>
      <c r="HB745" s="143"/>
      <c r="HC745" s="143"/>
      <c r="HD745" s="143"/>
      <c r="HE745" s="143"/>
      <c r="HF745" s="143"/>
      <c r="HG745" s="143"/>
      <c r="HH745" s="143"/>
      <c r="HI745" s="143"/>
      <c r="HJ745" s="143"/>
      <c r="HK745" s="143"/>
      <c r="HL745" s="143"/>
      <c r="HM745" s="143"/>
      <c r="HN745" s="143"/>
      <c r="HO745" s="143"/>
      <c r="HP745" s="143"/>
      <c r="HQ745" s="143"/>
      <c r="HR745" s="143"/>
      <c r="HS745" s="143"/>
      <c r="HT745" s="143"/>
      <c r="HU745" s="143"/>
      <c r="HV745" s="143"/>
      <c r="HW745" s="143"/>
      <c r="HX745" s="143"/>
      <c r="HY745" s="143"/>
      <c r="HZ745" s="143"/>
      <c r="IA745" s="143"/>
      <c r="IB745" s="143"/>
      <c r="IC745" s="143"/>
      <c r="ID745" s="143"/>
      <c r="IE745" s="143"/>
      <c r="IF745" s="143"/>
      <c r="IG745" s="143"/>
      <c r="IH745" s="143"/>
      <c r="II745" s="143"/>
      <c r="IJ745" s="143"/>
      <c r="IK745" s="143"/>
      <c r="IL745" s="143"/>
      <c r="IM745" s="143"/>
      <c r="IN745" s="143"/>
      <c r="IO745" s="143"/>
      <c r="IP745" s="143"/>
      <c r="IQ745" s="143"/>
      <c r="IR745" s="143"/>
      <c r="IS745" s="143"/>
      <c r="IT745" s="143"/>
      <c r="IU745" s="143"/>
      <c r="IV745" s="143"/>
    </row>
    <row r="746" spans="1:256" s="144" customFormat="1" ht="15.6" x14ac:dyDescent="0.25">
      <c r="A746" s="149">
        <v>52097</v>
      </c>
      <c r="B746" s="146" t="s">
        <v>1333</v>
      </c>
      <c r="C746" s="146" t="s">
        <v>157</v>
      </c>
      <c r="D746" s="148">
        <v>52480</v>
      </c>
      <c r="E746" s="170" t="s">
        <v>431</v>
      </c>
      <c r="F746" s="156">
        <f>'2018-2019 Form'!F782</f>
        <v>0</v>
      </c>
      <c r="G746" s="156"/>
      <c r="H746" s="156"/>
      <c r="I746" s="156"/>
      <c r="J746" s="173"/>
      <c r="K746" s="156"/>
      <c r="L746" s="173"/>
      <c r="M746" s="173"/>
      <c r="N746" s="173"/>
      <c r="O746" s="156">
        <f t="shared" si="75"/>
        <v>0</v>
      </c>
      <c r="P746" s="143"/>
      <c r="Q746" s="143"/>
      <c r="R746" s="143"/>
      <c r="S746" s="143"/>
      <c r="T746" s="143"/>
      <c r="U746" s="143"/>
      <c r="V746" s="143"/>
      <c r="W746" s="143"/>
      <c r="X746" s="143"/>
      <c r="Y746" s="143"/>
      <c r="Z746" s="143"/>
      <c r="AA746" s="143"/>
      <c r="AB746" s="143"/>
      <c r="AC746" s="143"/>
      <c r="AD746" s="143"/>
      <c r="AE746" s="143"/>
      <c r="AF746" s="143"/>
      <c r="AG746" s="143"/>
      <c r="AH746" s="143"/>
      <c r="AI746" s="143"/>
      <c r="AJ746" s="143"/>
      <c r="AK746" s="143"/>
      <c r="AL746" s="143"/>
      <c r="AM746" s="143"/>
      <c r="AN746" s="143"/>
      <c r="AO746" s="143"/>
      <c r="AP746" s="143"/>
      <c r="AQ746" s="143"/>
      <c r="AR746" s="143"/>
      <c r="AS746" s="143"/>
      <c r="AT746" s="143"/>
      <c r="AU746" s="143"/>
      <c r="AV746" s="143"/>
      <c r="AW746" s="143"/>
      <c r="AX746" s="143"/>
      <c r="AY746" s="143"/>
      <c r="AZ746" s="143"/>
      <c r="BA746" s="143"/>
      <c r="BB746" s="143"/>
      <c r="BC746" s="143"/>
      <c r="BD746" s="143"/>
      <c r="BE746" s="143"/>
      <c r="BF746" s="143"/>
      <c r="BG746" s="143"/>
      <c r="BH746" s="143"/>
      <c r="BI746" s="143"/>
      <c r="BJ746" s="143"/>
      <c r="BK746" s="143"/>
      <c r="BL746" s="143"/>
      <c r="BM746" s="143"/>
      <c r="BN746" s="143"/>
      <c r="BO746" s="143"/>
      <c r="BP746" s="143"/>
      <c r="BQ746" s="143"/>
      <c r="BR746" s="143"/>
      <c r="BS746" s="143"/>
      <c r="BT746" s="143"/>
      <c r="BU746" s="143"/>
      <c r="BV746" s="143"/>
      <c r="BW746" s="143"/>
      <c r="BX746" s="143"/>
      <c r="BY746" s="143"/>
      <c r="BZ746" s="143"/>
      <c r="CA746" s="143"/>
      <c r="CB746" s="143"/>
      <c r="CC746" s="143"/>
      <c r="CD746" s="143"/>
      <c r="CE746" s="143"/>
      <c r="CF746" s="143"/>
      <c r="CG746" s="143"/>
      <c r="CH746" s="143"/>
      <c r="CI746" s="143"/>
      <c r="CJ746" s="143"/>
      <c r="CK746" s="143"/>
      <c r="CL746" s="143"/>
      <c r="CM746" s="143"/>
      <c r="CN746" s="143"/>
      <c r="CO746" s="143"/>
      <c r="CP746" s="143"/>
      <c r="CQ746" s="143"/>
      <c r="CR746" s="143"/>
      <c r="CS746" s="143"/>
      <c r="CT746" s="143"/>
      <c r="CU746" s="143"/>
      <c r="CV746" s="143"/>
      <c r="CW746" s="143"/>
      <c r="CX746" s="143"/>
      <c r="CY746" s="143"/>
      <c r="CZ746" s="143"/>
      <c r="DA746" s="143"/>
      <c r="DB746" s="143"/>
      <c r="DC746" s="143"/>
      <c r="DD746" s="143"/>
      <c r="DE746" s="143"/>
      <c r="DF746" s="143"/>
      <c r="DG746" s="143"/>
      <c r="DH746" s="143"/>
      <c r="DI746" s="143"/>
      <c r="DJ746" s="143"/>
      <c r="DK746" s="143"/>
      <c r="DL746" s="143"/>
      <c r="DM746" s="143"/>
      <c r="DN746" s="143"/>
      <c r="DO746" s="143"/>
      <c r="DP746" s="143"/>
      <c r="DQ746" s="143"/>
      <c r="DR746" s="143"/>
      <c r="DS746" s="143"/>
      <c r="DT746" s="143"/>
      <c r="DU746" s="143"/>
      <c r="DV746" s="143"/>
      <c r="DW746" s="143"/>
      <c r="DX746" s="143"/>
      <c r="DY746" s="143"/>
      <c r="DZ746" s="143"/>
      <c r="EA746" s="143"/>
      <c r="EB746" s="143"/>
      <c r="EC746" s="143"/>
      <c r="ED746" s="143"/>
      <c r="EE746" s="143"/>
      <c r="EF746" s="143"/>
      <c r="EG746" s="143"/>
      <c r="EH746" s="143"/>
      <c r="EI746" s="143"/>
      <c r="EJ746" s="143"/>
      <c r="EK746" s="143"/>
      <c r="EL746" s="143"/>
      <c r="EM746" s="143"/>
      <c r="EN746" s="143"/>
      <c r="EO746" s="143"/>
      <c r="EP746" s="143"/>
      <c r="EQ746" s="143"/>
      <c r="ER746" s="143"/>
      <c r="ES746" s="143"/>
      <c r="ET746" s="143"/>
      <c r="EU746" s="143"/>
      <c r="EV746" s="143"/>
      <c r="EW746" s="143"/>
      <c r="EX746" s="143"/>
      <c r="EY746" s="143"/>
      <c r="EZ746" s="143"/>
      <c r="FA746" s="143"/>
      <c r="FB746" s="143"/>
      <c r="FC746" s="143"/>
      <c r="FD746" s="143"/>
      <c r="FE746" s="143"/>
      <c r="FF746" s="143"/>
      <c r="FG746" s="143"/>
      <c r="FH746" s="143"/>
      <c r="FI746" s="143"/>
      <c r="FJ746" s="143"/>
      <c r="FK746" s="143"/>
      <c r="FL746" s="143"/>
      <c r="FM746" s="143"/>
      <c r="FN746" s="143"/>
      <c r="FO746" s="143"/>
      <c r="FP746" s="143"/>
      <c r="FQ746" s="143"/>
      <c r="FR746" s="143"/>
      <c r="FS746" s="143"/>
      <c r="FT746" s="143"/>
      <c r="FU746" s="143"/>
      <c r="FV746" s="143"/>
      <c r="FW746" s="143"/>
      <c r="FX746" s="143"/>
      <c r="FY746" s="143"/>
      <c r="FZ746" s="143"/>
      <c r="GA746" s="143"/>
      <c r="GB746" s="143"/>
      <c r="GC746" s="143"/>
      <c r="GD746" s="143"/>
      <c r="GE746" s="143"/>
      <c r="GF746" s="143"/>
      <c r="GG746" s="143"/>
      <c r="GH746" s="143"/>
      <c r="GI746" s="143"/>
      <c r="GJ746" s="143"/>
      <c r="GK746" s="143"/>
      <c r="GL746" s="143"/>
      <c r="GM746" s="143"/>
      <c r="GN746" s="143"/>
      <c r="GO746" s="143"/>
      <c r="GP746" s="143"/>
      <c r="GQ746" s="143"/>
      <c r="GR746" s="143"/>
      <c r="GS746" s="143"/>
      <c r="GT746" s="143"/>
      <c r="GU746" s="143"/>
      <c r="GV746" s="143"/>
      <c r="GW746" s="143"/>
      <c r="GX746" s="143"/>
      <c r="GY746" s="143"/>
      <c r="GZ746" s="143"/>
      <c r="HA746" s="143"/>
      <c r="HB746" s="143"/>
      <c r="HC746" s="143"/>
      <c r="HD746" s="143"/>
      <c r="HE746" s="143"/>
      <c r="HF746" s="143"/>
      <c r="HG746" s="143"/>
      <c r="HH746" s="143"/>
      <c r="HI746" s="143"/>
      <c r="HJ746" s="143"/>
      <c r="HK746" s="143"/>
      <c r="HL746" s="143"/>
      <c r="HM746" s="143"/>
      <c r="HN746" s="143"/>
      <c r="HO746" s="143"/>
      <c r="HP746" s="143"/>
      <c r="HQ746" s="143"/>
      <c r="HR746" s="143"/>
      <c r="HS746" s="143"/>
      <c r="HT746" s="143"/>
      <c r="HU746" s="143"/>
      <c r="HV746" s="143"/>
      <c r="HW746" s="143"/>
      <c r="HX746" s="143"/>
      <c r="HY746" s="143"/>
      <c r="HZ746" s="143"/>
      <c r="IA746" s="143"/>
      <c r="IB746" s="143"/>
      <c r="IC746" s="143"/>
      <c r="ID746" s="143"/>
      <c r="IE746" s="143"/>
      <c r="IF746" s="143"/>
      <c r="IG746" s="143"/>
      <c r="IH746" s="143"/>
      <c r="II746" s="143"/>
      <c r="IJ746" s="143"/>
      <c r="IK746" s="143"/>
      <c r="IL746" s="143"/>
      <c r="IM746" s="143"/>
      <c r="IN746" s="143"/>
      <c r="IO746" s="143"/>
      <c r="IP746" s="143"/>
      <c r="IQ746" s="143"/>
      <c r="IR746" s="143"/>
      <c r="IS746" s="143"/>
      <c r="IT746" s="143"/>
      <c r="IU746" s="143"/>
      <c r="IV746" s="143"/>
    </row>
    <row r="747" spans="1:256" s="144" customFormat="1" ht="15.6" x14ac:dyDescent="0.25">
      <c r="A747" s="149">
        <v>52098</v>
      </c>
      <c r="B747" s="146" t="s">
        <v>1333</v>
      </c>
      <c r="C747" s="146" t="s">
        <v>394</v>
      </c>
      <c r="D747" s="148">
        <v>52480</v>
      </c>
      <c r="E747" s="170" t="s">
        <v>432</v>
      </c>
      <c r="F747" s="156">
        <f>'2018-2019 Form'!F783</f>
        <v>0</v>
      </c>
      <c r="G747" s="156"/>
      <c r="H747" s="156"/>
      <c r="I747" s="156"/>
      <c r="J747" s="173"/>
      <c r="K747" s="156"/>
      <c r="L747" s="173"/>
      <c r="M747" s="173"/>
      <c r="N747" s="173"/>
      <c r="O747" s="156">
        <f t="shared" si="75"/>
        <v>0</v>
      </c>
      <c r="P747" s="143"/>
      <c r="Q747" s="143"/>
      <c r="R747" s="143"/>
      <c r="S747" s="143"/>
      <c r="T747" s="143"/>
      <c r="U747" s="143"/>
      <c r="V747" s="143"/>
      <c r="W747" s="143"/>
      <c r="X747" s="143"/>
      <c r="Y747" s="143"/>
      <c r="Z747" s="143"/>
      <c r="AA747" s="143"/>
      <c r="AB747" s="143"/>
      <c r="AC747" s="143"/>
      <c r="AD747" s="143"/>
      <c r="AE747" s="143"/>
      <c r="AF747" s="143"/>
      <c r="AG747" s="143"/>
      <c r="AH747" s="143"/>
      <c r="AI747" s="143"/>
      <c r="AJ747" s="143"/>
      <c r="AK747" s="143"/>
      <c r="AL747" s="143"/>
      <c r="AM747" s="143"/>
      <c r="AN747" s="143"/>
      <c r="AO747" s="143"/>
      <c r="AP747" s="143"/>
      <c r="AQ747" s="143"/>
      <c r="AR747" s="143"/>
      <c r="AS747" s="143"/>
      <c r="AT747" s="143"/>
      <c r="AU747" s="143"/>
      <c r="AV747" s="143"/>
      <c r="AW747" s="143"/>
      <c r="AX747" s="143"/>
      <c r="AY747" s="143"/>
      <c r="AZ747" s="143"/>
      <c r="BA747" s="143"/>
      <c r="BB747" s="143"/>
      <c r="BC747" s="143"/>
      <c r="BD747" s="143"/>
      <c r="BE747" s="143"/>
      <c r="BF747" s="143"/>
      <c r="BG747" s="143"/>
      <c r="BH747" s="143"/>
      <c r="BI747" s="143"/>
      <c r="BJ747" s="143"/>
      <c r="BK747" s="143"/>
      <c r="BL747" s="143"/>
      <c r="BM747" s="143"/>
      <c r="BN747" s="143"/>
      <c r="BO747" s="143"/>
      <c r="BP747" s="143"/>
      <c r="BQ747" s="143"/>
      <c r="BR747" s="143"/>
      <c r="BS747" s="143"/>
      <c r="BT747" s="143"/>
      <c r="BU747" s="143"/>
      <c r="BV747" s="143"/>
      <c r="BW747" s="143"/>
      <c r="BX747" s="143"/>
      <c r="BY747" s="143"/>
      <c r="BZ747" s="143"/>
      <c r="CA747" s="143"/>
      <c r="CB747" s="143"/>
      <c r="CC747" s="143"/>
      <c r="CD747" s="143"/>
      <c r="CE747" s="143"/>
      <c r="CF747" s="143"/>
      <c r="CG747" s="143"/>
      <c r="CH747" s="143"/>
      <c r="CI747" s="143"/>
      <c r="CJ747" s="143"/>
      <c r="CK747" s="143"/>
      <c r="CL747" s="143"/>
      <c r="CM747" s="143"/>
      <c r="CN747" s="143"/>
      <c r="CO747" s="143"/>
      <c r="CP747" s="143"/>
      <c r="CQ747" s="143"/>
      <c r="CR747" s="143"/>
      <c r="CS747" s="143"/>
      <c r="CT747" s="143"/>
      <c r="CU747" s="143"/>
      <c r="CV747" s="143"/>
      <c r="CW747" s="143"/>
      <c r="CX747" s="143"/>
      <c r="CY747" s="143"/>
      <c r="CZ747" s="143"/>
      <c r="DA747" s="143"/>
      <c r="DB747" s="143"/>
      <c r="DC747" s="143"/>
      <c r="DD747" s="143"/>
      <c r="DE747" s="143"/>
      <c r="DF747" s="143"/>
      <c r="DG747" s="143"/>
      <c r="DH747" s="143"/>
      <c r="DI747" s="143"/>
      <c r="DJ747" s="143"/>
      <c r="DK747" s="143"/>
      <c r="DL747" s="143"/>
      <c r="DM747" s="143"/>
      <c r="DN747" s="143"/>
      <c r="DO747" s="143"/>
      <c r="DP747" s="143"/>
      <c r="DQ747" s="143"/>
      <c r="DR747" s="143"/>
      <c r="DS747" s="143"/>
      <c r="DT747" s="143"/>
      <c r="DU747" s="143"/>
      <c r="DV747" s="143"/>
      <c r="DW747" s="143"/>
      <c r="DX747" s="143"/>
      <c r="DY747" s="143"/>
      <c r="DZ747" s="143"/>
      <c r="EA747" s="143"/>
      <c r="EB747" s="143"/>
      <c r="EC747" s="143"/>
      <c r="ED747" s="143"/>
      <c r="EE747" s="143"/>
      <c r="EF747" s="143"/>
      <c r="EG747" s="143"/>
      <c r="EH747" s="143"/>
      <c r="EI747" s="143"/>
      <c r="EJ747" s="143"/>
      <c r="EK747" s="143"/>
      <c r="EL747" s="143"/>
      <c r="EM747" s="143"/>
      <c r="EN747" s="143"/>
      <c r="EO747" s="143"/>
      <c r="EP747" s="143"/>
      <c r="EQ747" s="143"/>
      <c r="ER747" s="143"/>
      <c r="ES747" s="143"/>
      <c r="ET747" s="143"/>
      <c r="EU747" s="143"/>
      <c r="EV747" s="143"/>
      <c r="EW747" s="143"/>
      <c r="EX747" s="143"/>
      <c r="EY747" s="143"/>
      <c r="EZ747" s="143"/>
      <c r="FA747" s="143"/>
      <c r="FB747" s="143"/>
      <c r="FC747" s="143"/>
      <c r="FD747" s="143"/>
      <c r="FE747" s="143"/>
      <c r="FF747" s="143"/>
      <c r="FG747" s="143"/>
      <c r="FH747" s="143"/>
      <c r="FI747" s="143"/>
      <c r="FJ747" s="143"/>
      <c r="FK747" s="143"/>
      <c r="FL747" s="143"/>
      <c r="FM747" s="143"/>
      <c r="FN747" s="143"/>
      <c r="FO747" s="143"/>
      <c r="FP747" s="143"/>
      <c r="FQ747" s="143"/>
      <c r="FR747" s="143"/>
      <c r="FS747" s="143"/>
      <c r="FT747" s="143"/>
      <c r="FU747" s="143"/>
      <c r="FV747" s="143"/>
      <c r="FW747" s="143"/>
      <c r="FX747" s="143"/>
      <c r="FY747" s="143"/>
      <c r="FZ747" s="143"/>
      <c r="GA747" s="143"/>
      <c r="GB747" s="143"/>
      <c r="GC747" s="143"/>
      <c r="GD747" s="143"/>
      <c r="GE747" s="143"/>
      <c r="GF747" s="143"/>
      <c r="GG747" s="143"/>
      <c r="GH747" s="143"/>
      <c r="GI747" s="143"/>
      <c r="GJ747" s="143"/>
      <c r="GK747" s="143"/>
      <c r="GL747" s="143"/>
      <c r="GM747" s="143"/>
      <c r="GN747" s="143"/>
      <c r="GO747" s="143"/>
      <c r="GP747" s="143"/>
      <c r="GQ747" s="143"/>
      <c r="GR747" s="143"/>
      <c r="GS747" s="143"/>
      <c r="GT747" s="143"/>
      <c r="GU747" s="143"/>
      <c r="GV747" s="143"/>
      <c r="GW747" s="143"/>
      <c r="GX747" s="143"/>
      <c r="GY747" s="143"/>
      <c r="GZ747" s="143"/>
      <c r="HA747" s="143"/>
      <c r="HB747" s="143"/>
      <c r="HC747" s="143"/>
      <c r="HD747" s="143"/>
      <c r="HE747" s="143"/>
      <c r="HF747" s="143"/>
      <c r="HG747" s="143"/>
      <c r="HH747" s="143"/>
      <c r="HI747" s="143"/>
      <c r="HJ747" s="143"/>
      <c r="HK747" s="143"/>
      <c r="HL747" s="143"/>
      <c r="HM747" s="143"/>
      <c r="HN747" s="143"/>
      <c r="HO747" s="143"/>
      <c r="HP747" s="143"/>
      <c r="HQ747" s="143"/>
      <c r="HR747" s="143"/>
      <c r="HS747" s="143"/>
      <c r="HT747" s="143"/>
      <c r="HU747" s="143"/>
      <c r="HV747" s="143"/>
      <c r="HW747" s="143"/>
      <c r="HX747" s="143"/>
      <c r="HY747" s="143"/>
      <c r="HZ747" s="143"/>
      <c r="IA747" s="143"/>
      <c r="IB747" s="143"/>
      <c r="IC747" s="143"/>
      <c r="ID747" s="143"/>
      <c r="IE747" s="143"/>
      <c r="IF747" s="143"/>
      <c r="IG747" s="143"/>
      <c r="IH747" s="143"/>
      <c r="II747" s="143"/>
      <c r="IJ747" s="143"/>
      <c r="IK747" s="143"/>
      <c r="IL747" s="143"/>
      <c r="IM747" s="143"/>
      <c r="IN747" s="143"/>
      <c r="IO747" s="143"/>
      <c r="IP747" s="143"/>
      <c r="IQ747" s="143"/>
      <c r="IR747" s="143"/>
      <c r="IS747" s="143"/>
      <c r="IT747" s="143"/>
      <c r="IU747" s="143"/>
      <c r="IV747" s="143"/>
    </row>
    <row r="748" spans="1:256" s="144" customFormat="1" ht="15.6" x14ac:dyDescent="0.25">
      <c r="A748" s="147">
        <v>52120</v>
      </c>
      <c r="B748" s="146" t="s">
        <v>1333</v>
      </c>
      <c r="C748" s="146" t="s">
        <v>129</v>
      </c>
      <c r="D748" s="148">
        <v>52480</v>
      </c>
      <c r="E748" s="170" t="s">
        <v>130</v>
      </c>
      <c r="F748" s="156">
        <f>'2018-2019 Form'!F784</f>
        <v>0</v>
      </c>
      <c r="G748" s="156"/>
      <c r="H748" s="156"/>
      <c r="I748" s="156"/>
      <c r="J748" s="173"/>
      <c r="K748" s="156"/>
      <c r="L748" s="173"/>
      <c r="M748" s="173"/>
      <c r="N748" s="173"/>
      <c r="O748" s="156">
        <f t="shared" si="75"/>
        <v>0</v>
      </c>
      <c r="P748" s="143"/>
      <c r="Q748" s="143"/>
      <c r="R748" s="143"/>
      <c r="S748" s="143"/>
      <c r="T748" s="143"/>
      <c r="U748" s="143"/>
      <c r="V748" s="143"/>
      <c r="W748" s="143"/>
      <c r="X748" s="143"/>
      <c r="Y748" s="143"/>
      <c r="Z748" s="143"/>
      <c r="AA748" s="143"/>
      <c r="AB748" s="143"/>
      <c r="AC748" s="143"/>
      <c r="AD748" s="143"/>
      <c r="AE748" s="143"/>
      <c r="AF748" s="143"/>
      <c r="AG748" s="143"/>
      <c r="AH748" s="143"/>
      <c r="AI748" s="143"/>
      <c r="AJ748" s="143"/>
      <c r="AK748" s="143"/>
      <c r="AL748" s="143"/>
      <c r="AM748" s="143"/>
      <c r="AN748" s="143"/>
      <c r="AO748" s="143"/>
      <c r="AP748" s="143"/>
      <c r="AQ748" s="143"/>
      <c r="AR748" s="143"/>
      <c r="AS748" s="143"/>
      <c r="AT748" s="143"/>
      <c r="AU748" s="143"/>
      <c r="AV748" s="143"/>
      <c r="AW748" s="143"/>
      <c r="AX748" s="143"/>
      <c r="AY748" s="143"/>
      <c r="AZ748" s="143"/>
      <c r="BA748" s="143"/>
      <c r="BB748" s="143"/>
      <c r="BC748" s="143"/>
      <c r="BD748" s="143"/>
      <c r="BE748" s="143"/>
      <c r="BF748" s="143"/>
      <c r="BG748" s="143"/>
      <c r="BH748" s="143"/>
      <c r="BI748" s="143"/>
      <c r="BJ748" s="143"/>
      <c r="BK748" s="143"/>
      <c r="BL748" s="143"/>
      <c r="BM748" s="143"/>
      <c r="BN748" s="143"/>
      <c r="BO748" s="143"/>
      <c r="BP748" s="143"/>
      <c r="BQ748" s="143"/>
      <c r="BR748" s="143"/>
      <c r="BS748" s="143"/>
      <c r="BT748" s="143"/>
      <c r="BU748" s="143"/>
      <c r="BV748" s="143"/>
      <c r="BW748" s="143"/>
      <c r="BX748" s="143"/>
      <c r="BY748" s="143"/>
      <c r="BZ748" s="143"/>
      <c r="CA748" s="143"/>
      <c r="CB748" s="143"/>
      <c r="CC748" s="143"/>
      <c r="CD748" s="143"/>
      <c r="CE748" s="143"/>
      <c r="CF748" s="143"/>
      <c r="CG748" s="143"/>
      <c r="CH748" s="143"/>
      <c r="CI748" s="143"/>
      <c r="CJ748" s="143"/>
      <c r="CK748" s="143"/>
      <c r="CL748" s="143"/>
      <c r="CM748" s="143"/>
      <c r="CN748" s="143"/>
      <c r="CO748" s="143"/>
      <c r="CP748" s="143"/>
      <c r="CQ748" s="143"/>
      <c r="CR748" s="143"/>
      <c r="CS748" s="143"/>
      <c r="CT748" s="143"/>
      <c r="CU748" s="143"/>
      <c r="CV748" s="143"/>
      <c r="CW748" s="143"/>
      <c r="CX748" s="143"/>
      <c r="CY748" s="143"/>
      <c r="CZ748" s="143"/>
      <c r="DA748" s="143"/>
      <c r="DB748" s="143"/>
      <c r="DC748" s="143"/>
      <c r="DD748" s="143"/>
      <c r="DE748" s="143"/>
      <c r="DF748" s="143"/>
      <c r="DG748" s="143"/>
      <c r="DH748" s="143"/>
      <c r="DI748" s="143"/>
      <c r="DJ748" s="143"/>
      <c r="DK748" s="143"/>
      <c r="DL748" s="143"/>
      <c r="DM748" s="143"/>
      <c r="DN748" s="143"/>
      <c r="DO748" s="143"/>
      <c r="DP748" s="143"/>
      <c r="DQ748" s="143"/>
      <c r="DR748" s="143"/>
      <c r="DS748" s="143"/>
      <c r="DT748" s="143"/>
      <c r="DU748" s="143"/>
      <c r="DV748" s="143"/>
      <c r="DW748" s="143"/>
      <c r="DX748" s="143"/>
      <c r="DY748" s="143"/>
      <c r="DZ748" s="143"/>
      <c r="EA748" s="143"/>
      <c r="EB748" s="143"/>
      <c r="EC748" s="143"/>
      <c r="ED748" s="143"/>
      <c r="EE748" s="143"/>
      <c r="EF748" s="143"/>
      <c r="EG748" s="143"/>
      <c r="EH748" s="143"/>
      <c r="EI748" s="143"/>
      <c r="EJ748" s="143"/>
      <c r="EK748" s="143"/>
      <c r="EL748" s="143"/>
      <c r="EM748" s="143"/>
      <c r="EN748" s="143"/>
      <c r="EO748" s="143"/>
      <c r="EP748" s="143"/>
      <c r="EQ748" s="143"/>
      <c r="ER748" s="143"/>
      <c r="ES748" s="143"/>
      <c r="ET748" s="143"/>
      <c r="EU748" s="143"/>
      <c r="EV748" s="143"/>
      <c r="EW748" s="143"/>
      <c r="EX748" s="143"/>
      <c r="EY748" s="143"/>
      <c r="EZ748" s="143"/>
      <c r="FA748" s="143"/>
      <c r="FB748" s="143"/>
      <c r="FC748" s="143"/>
      <c r="FD748" s="143"/>
      <c r="FE748" s="143"/>
      <c r="FF748" s="143"/>
      <c r="FG748" s="143"/>
      <c r="FH748" s="143"/>
      <c r="FI748" s="143"/>
      <c r="FJ748" s="143"/>
      <c r="FK748" s="143"/>
      <c r="FL748" s="143"/>
      <c r="FM748" s="143"/>
      <c r="FN748" s="143"/>
      <c r="FO748" s="143"/>
      <c r="FP748" s="143"/>
      <c r="FQ748" s="143"/>
      <c r="FR748" s="143"/>
      <c r="FS748" s="143"/>
      <c r="FT748" s="143"/>
      <c r="FU748" s="143"/>
      <c r="FV748" s="143"/>
      <c r="FW748" s="143"/>
      <c r="FX748" s="143"/>
      <c r="FY748" s="143"/>
      <c r="FZ748" s="143"/>
      <c r="GA748" s="143"/>
      <c r="GB748" s="143"/>
      <c r="GC748" s="143"/>
      <c r="GD748" s="143"/>
      <c r="GE748" s="143"/>
      <c r="GF748" s="143"/>
      <c r="GG748" s="143"/>
      <c r="GH748" s="143"/>
      <c r="GI748" s="143"/>
      <c r="GJ748" s="143"/>
      <c r="GK748" s="143"/>
      <c r="GL748" s="143"/>
      <c r="GM748" s="143"/>
      <c r="GN748" s="143"/>
      <c r="GO748" s="143"/>
      <c r="GP748" s="143"/>
      <c r="GQ748" s="143"/>
      <c r="GR748" s="143"/>
      <c r="GS748" s="143"/>
      <c r="GT748" s="143"/>
      <c r="GU748" s="143"/>
      <c r="GV748" s="143"/>
      <c r="GW748" s="143"/>
      <c r="GX748" s="143"/>
      <c r="GY748" s="143"/>
      <c r="GZ748" s="143"/>
      <c r="HA748" s="143"/>
      <c r="HB748" s="143"/>
      <c r="HC748" s="143"/>
      <c r="HD748" s="143"/>
      <c r="HE748" s="143"/>
      <c r="HF748" s="143"/>
      <c r="HG748" s="143"/>
      <c r="HH748" s="143"/>
      <c r="HI748" s="143"/>
      <c r="HJ748" s="143"/>
      <c r="HK748" s="143"/>
      <c r="HL748" s="143"/>
      <c r="HM748" s="143"/>
      <c r="HN748" s="143"/>
      <c r="HO748" s="143"/>
      <c r="HP748" s="143"/>
      <c r="HQ748" s="143"/>
      <c r="HR748" s="143"/>
      <c r="HS748" s="143"/>
      <c r="HT748" s="143"/>
      <c r="HU748" s="143"/>
      <c r="HV748" s="143"/>
      <c r="HW748" s="143"/>
      <c r="HX748" s="143"/>
      <c r="HY748" s="143"/>
      <c r="HZ748" s="143"/>
      <c r="IA748" s="143"/>
      <c r="IB748" s="143"/>
      <c r="IC748" s="143"/>
      <c r="ID748" s="143"/>
      <c r="IE748" s="143"/>
      <c r="IF748" s="143"/>
      <c r="IG748" s="143"/>
      <c r="IH748" s="143"/>
      <c r="II748" s="143"/>
      <c r="IJ748" s="143"/>
      <c r="IK748" s="143"/>
      <c r="IL748" s="143"/>
      <c r="IM748" s="143"/>
      <c r="IN748" s="143"/>
      <c r="IO748" s="143"/>
      <c r="IP748" s="143"/>
      <c r="IQ748" s="143"/>
      <c r="IR748" s="143"/>
      <c r="IS748" s="143"/>
      <c r="IT748" s="143"/>
      <c r="IU748" s="143"/>
      <c r="IV748" s="143"/>
    </row>
    <row r="749" spans="1:256" s="144" customFormat="1" ht="15.6" x14ac:dyDescent="0.25">
      <c r="A749" s="147">
        <v>52140</v>
      </c>
      <c r="B749" s="146" t="s">
        <v>1333</v>
      </c>
      <c r="C749" s="146" t="s">
        <v>433</v>
      </c>
      <c r="D749" s="148">
        <v>52480</v>
      </c>
      <c r="E749" s="170" t="s">
        <v>131</v>
      </c>
      <c r="F749" s="156">
        <f>'2018-2019 Form'!F785</f>
        <v>0</v>
      </c>
      <c r="G749" s="156"/>
      <c r="H749" s="156"/>
      <c r="I749" s="156"/>
      <c r="J749" s="173"/>
      <c r="K749" s="156"/>
      <c r="L749" s="173"/>
      <c r="M749" s="173"/>
      <c r="N749" s="173"/>
      <c r="O749" s="156">
        <f t="shared" si="75"/>
        <v>0</v>
      </c>
      <c r="P749" s="143"/>
      <c r="Q749" s="143"/>
      <c r="R749" s="143"/>
      <c r="S749" s="143"/>
      <c r="T749" s="143"/>
      <c r="U749" s="143"/>
      <c r="V749" s="143"/>
      <c r="W749" s="143"/>
      <c r="X749" s="143"/>
      <c r="Y749" s="143"/>
      <c r="Z749" s="143"/>
      <c r="AA749" s="143"/>
      <c r="AB749" s="143"/>
      <c r="AC749" s="143"/>
      <c r="AD749" s="143"/>
      <c r="AE749" s="143"/>
      <c r="AF749" s="143"/>
      <c r="AG749" s="143"/>
      <c r="AH749" s="143"/>
      <c r="AI749" s="143"/>
      <c r="AJ749" s="143"/>
      <c r="AK749" s="143"/>
      <c r="AL749" s="143"/>
      <c r="AM749" s="143"/>
      <c r="AN749" s="143"/>
      <c r="AO749" s="143"/>
      <c r="AP749" s="143"/>
      <c r="AQ749" s="143"/>
      <c r="AR749" s="143"/>
      <c r="AS749" s="143"/>
      <c r="AT749" s="143"/>
      <c r="AU749" s="143"/>
      <c r="AV749" s="143"/>
      <c r="AW749" s="143"/>
      <c r="AX749" s="143"/>
      <c r="AY749" s="143"/>
      <c r="AZ749" s="143"/>
      <c r="BA749" s="143"/>
      <c r="BB749" s="143"/>
      <c r="BC749" s="143"/>
      <c r="BD749" s="143"/>
      <c r="BE749" s="143"/>
      <c r="BF749" s="143"/>
      <c r="BG749" s="143"/>
      <c r="BH749" s="143"/>
      <c r="BI749" s="143"/>
      <c r="BJ749" s="143"/>
      <c r="BK749" s="143"/>
      <c r="BL749" s="143"/>
      <c r="BM749" s="143"/>
      <c r="BN749" s="143"/>
      <c r="BO749" s="143"/>
      <c r="BP749" s="143"/>
      <c r="BQ749" s="143"/>
      <c r="BR749" s="143"/>
      <c r="BS749" s="143"/>
      <c r="BT749" s="143"/>
      <c r="BU749" s="143"/>
      <c r="BV749" s="143"/>
      <c r="BW749" s="143"/>
      <c r="BX749" s="143"/>
      <c r="BY749" s="143"/>
      <c r="BZ749" s="143"/>
      <c r="CA749" s="143"/>
      <c r="CB749" s="143"/>
      <c r="CC749" s="143"/>
      <c r="CD749" s="143"/>
      <c r="CE749" s="143"/>
      <c r="CF749" s="143"/>
      <c r="CG749" s="143"/>
      <c r="CH749" s="143"/>
      <c r="CI749" s="143"/>
      <c r="CJ749" s="143"/>
      <c r="CK749" s="143"/>
      <c r="CL749" s="143"/>
      <c r="CM749" s="143"/>
      <c r="CN749" s="143"/>
      <c r="CO749" s="143"/>
      <c r="CP749" s="143"/>
      <c r="CQ749" s="143"/>
      <c r="CR749" s="143"/>
      <c r="CS749" s="143"/>
      <c r="CT749" s="143"/>
      <c r="CU749" s="143"/>
      <c r="CV749" s="143"/>
      <c r="CW749" s="143"/>
      <c r="CX749" s="143"/>
      <c r="CY749" s="143"/>
      <c r="CZ749" s="143"/>
      <c r="DA749" s="143"/>
      <c r="DB749" s="143"/>
      <c r="DC749" s="143"/>
      <c r="DD749" s="143"/>
      <c r="DE749" s="143"/>
      <c r="DF749" s="143"/>
      <c r="DG749" s="143"/>
      <c r="DH749" s="143"/>
      <c r="DI749" s="143"/>
      <c r="DJ749" s="143"/>
      <c r="DK749" s="143"/>
      <c r="DL749" s="143"/>
      <c r="DM749" s="143"/>
      <c r="DN749" s="143"/>
      <c r="DO749" s="143"/>
      <c r="DP749" s="143"/>
      <c r="DQ749" s="143"/>
      <c r="DR749" s="143"/>
      <c r="DS749" s="143"/>
      <c r="DT749" s="143"/>
      <c r="DU749" s="143"/>
      <c r="DV749" s="143"/>
      <c r="DW749" s="143"/>
      <c r="DX749" s="143"/>
      <c r="DY749" s="143"/>
      <c r="DZ749" s="143"/>
      <c r="EA749" s="143"/>
      <c r="EB749" s="143"/>
      <c r="EC749" s="143"/>
      <c r="ED749" s="143"/>
      <c r="EE749" s="143"/>
      <c r="EF749" s="143"/>
      <c r="EG749" s="143"/>
      <c r="EH749" s="143"/>
      <c r="EI749" s="143"/>
      <c r="EJ749" s="143"/>
      <c r="EK749" s="143"/>
      <c r="EL749" s="143"/>
      <c r="EM749" s="143"/>
      <c r="EN749" s="143"/>
      <c r="EO749" s="143"/>
      <c r="EP749" s="143"/>
      <c r="EQ749" s="143"/>
      <c r="ER749" s="143"/>
      <c r="ES749" s="143"/>
      <c r="ET749" s="143"/>
      <c r="EU749" s="143"/>
      <c r="EV749" s="143"/>
      <c r="EW749" s="143"/>
      <c r="EX749" s="143"/>
      <c r="EY749" s="143"/>
      <c r="EZ749" s="143"/>
      <c r="FA749" s="143"/>
      <c r="FB749" s="143"/>
      <c r="FC749" s="143"/>
      <c r="FD749" s="143"/>
      <c r="FE749" s="143"/>
      <c r="FF749" s="143"/>
      <c r="FG749" s="143"/>
      <c r="FH749" s="143"/>
      <c r="FI749" s="143"/>
      <c r="FJ749" s="143"/>
      <c r="FK749" s="143"/>
      <c r="FL749" s="143"/>
      <c r="FM749" s="143"/>
      <c r="FN749" s="143"/>
      <c r="FO749" s="143"/>
      <c r="FP749" s="143"/>
      <c r="FQ749" s="143"/>
      <c r="FR749" s="143"/>
      <c r="FS749" s="143"/>
      <c r="FT749" s="143"/>
      <c r="FU749" s="143"/>
      <c r="FV749" s="143"/>
      <c r="FW749" s="143"/>
      <c r="FX749" s="143"/>
      <c r="FY749" s="143"/>
      <c r="FZ749" s="143"/>
      <c r="GA749" s="143"/>
      <c r="GB749" s="143"/>
      <c r="GC749" s="143"/>
      <c r="GD749" s="143"/>
      <c r="GE749" s="143"/>
      <c r="GF749" s="143"/>
      <c r="GG749" s="143"/>
      <c r="GH749" s="143"/>
      <c r="GI749" s="143"/>
      <c r="GJ749" s="143"/>
      <c r="GK749" s="143"/>
      <c r="GL749" s="143"/>
      <c r="GM749" s="143"/>
      <c r="GN749" s="143"/>
      <c r="GO749" s="143"/>
      <c r="GP749" s="143"/>
      <c r="GQ749" s="143"/>
      <c r="GR749" s="143"/>
      <c r="GS749" s="143"/>
      <c r="GT749" s="143"/>
      <c r="GU749" s="143"/>
      <c r="GV749" s="143"/>
      <c r="GW749" s="143"/>
      <c r="GX749" s="143"/>
      <c r="GY749" s="143"/>
      <c r="GZ749" s="143"/>
      <c r="HA749" s="143"/>
      <c r="HB749" s="143"/>
      <c r="HC749" s="143"/>
      <c r="HD749" s="143"/>
      <c r="HE749" s="143"/>
      <c r="HF749" s="143"/>
      <c r="HG749" s="143"/>
      <c r="HH749" s="143"/>
      <c r="HI749" s="143"/>
      <c r="HJ749" s="143"/>
      <c r="HK749" s="143"/>
      <c r="HL749" s="143"/>
      <c r="HM749" s="143"/>
      <c r="HN749" s="143"/>
      <c r="HO749" s="143"/>
      <c r="HP749" s="143"/>
      <c r="HQ749" s="143"/>
      <c r="HR749" s="143"/>
      <c r="HS749" s="143"/>
      <c r="HT749" s="143"/>
      <c r="HU749" s="143"/>
      <c r="HV749" s="143"/>
      <c r="HW749" s="143"/>
      <c r="HX749" s="143"/>
      <c r="HY749" s="143"/>
      <c r="HZ749" s="143"/>
      <c r="IA749" s="143"/>
      <c r="IB749" s="143"/>
      <c r="IC749" s="143"/>
      <c r="ID749" s="143"/>
      <c r="IE749" s="143"/>
      <c r="IF749" s="143"/>
      <c r="IG749" s="143"/>
      <c r="IH749" s="143"/>
      <c r="II749" s="143"/>
      <c r="IJ749" s="143"/>
      <c r="IK749" s="143"/>
      <c r="IL749" s="143"/>
      <c r="IM749" s="143"/>
      <c r="IN749" s="143"/>
      <c r="IO749" s="143"/>
      <c r="IP749" s="143"/>
      <c r="IQ749" s="143"/>
      <c r="IR749" s="143"/>
      <c r="IS749" s="143"/>
      <c r="IT749" s="143"/>
      <c r="IU749" s="143"/>
      <c r="IV749" s="143"/>
    </row>
    <row r="750" spans="1:256" s="144" customFormat="1" ht="15.6" x14ac:dyDescent="0.25">
      <c r="A750" s="147">
        <v>52160</v>
      </c>
      <c r="B750" s="146" t="s">
        <v>1333</v>
      </c>
      <c r="C750" s="146" t="s">
        <v>132</v>
      </c>
      <c r="D750" s="148">
        <v>52480</v>
      </c>
      <c r="E750" s="170" t="s">
        <v>133</v>
      </c>
      <c r="F750" s="156">
        <f>'2018-2019 Form'!F786</f>
        <v>0</v>
      </c>
      <c r="G750" s="156"/>
      <c r="H750" s="156"/>
      <c r="I750" s="156"/>
      <c r="J750" s="173"/>
      <c r="K750" s="156"/>
      <c r="L750" s="173"/>
      <c r="M750" s="173"/>
      <c r="N750" s="173"/>
      <c r="O750" s="156">
        <f t="shared" si="75"/>
        <v>0</v>
      </c>
      <c r="P750" s="143"/>
      <c r="Q750" s="143"/>
      <c r="R750" s="143"/>
      <c r="S750" s="143"/>
      <c r="T750" s="143"/>
      <c r="U750" s="143"/>
      <c r="V750" s="143"/>
      <c r="W750" s="143"/>
      <c r="X750" s="143"/>
      <c r="Y750" s="143"/>
      <c r="Z750" s="143"/>
      <c r="AA750" s="143"/>
      <c r="AB750" s="143"/>
      <c r="AC750" s="143"/>
      <c r="AD750" s="143"/>
      <c r="AE750" s="143"/>
      <c r="AF750" s="143"/>
      <c r="AG750" s="143"/>
      <c r="AH750" s="143"/>
      <c r="AI750" s="143"/>
      <c r="AJ750" s="143"/>
      <c r="AK750" s="143"/>
      <c r="AL750" s="143"/>
      <c r="AM750" s="143"/>
      <c r="AN750" s="143"/>
      <c r="AO750" s="143"/>
      <c r="AP750" s="143"/>
      <c r="AQ750" s="143"/>
      <c r="AR750" s="143"/>
      <c r="AS750" s="143"/>
      <c r="AT750" s="143"/>
      <c r="AU750" s="143"/>
      <c r="AV750" s="143"/>
      <c r="AW750" s="143"/>
      <c r="AX750" s="143"/>
      <c r="AY750" s="143"/>
      <c r="AZ750" s="143"/>
      <c r="BA750" s="143"/>
      <c r="BB750" s="143"/>
      <c r="BC750" s="143"/>
      <c r="BD750" s="143"/>
      <c r="BE750" s="143"/>
      <c r="BF750" s="143"/>
      <c r="BG750" s="143"/>
      <c r="BH750" s="143"/>
      <c r="BI750" s="143"/>
      <c r="BJ750" s="143"/>
      <c r="BK750" s="143"/>
      <c r="BL750" s="143"/>
      <c r="BM750" s="143"/>
      <c r="BN750" s="143"/>
      <c r="BO750" s="143"/>
      <c r="BP750" s="143"/>
      <c r="BQ750" s="143"/>
      <c r="BR750" s="143"/>
      <c r="BS750" s="143"/>
      <c r="BT750" s="143"/>
      <c r="BU750" s="143"/>
      <c r="BV750" s="143"/>
      <c r="BW750" s="143"/>
      <c r="BX750" s="143"/>
      <c r="BY750" s="143"/>
      <c r="BZ750" s="143"/>
      <c r="CA750" s="143"/>
      <c r="CB750" s="143"/>
      <c r="CC750" s="143"/>
      <c r="CD750" s="143"/>
      <c r="CE750" s="143"/>
      <c r="CF750" s="143"/>
      <c r="CG750" s="143"/>
      <c r="CH750" s="143"/>
      <c r="CI750" s="143"/>
      <c r="CJ750" s="143"/>
      <c r="CK750" s="143"/>
      <c r="CL750" s="143"/>
      <c r="CM750" s="143"/>
      <c r="CN750" s="143"/>
      <c r="CO750" s="143"/>
      <c r="CP750" s="143"/>
      <c r="CQ750" s="143"/>
      <c r="CR750" s="143"/>
      <c r="CS750" s="143"/>
      <c r="CT750" s="143"/>
      <c r="CU750" s="143"/>
      <c r="CV750" s="143"/>
      <c r="CW750" s="143"/>
      <c r="CX750" s="143"/>
      <c r="CY750" s="143"/>
      <c r="CZ750" s="143"/>
      <c r="DA750" s="143"/>
      <c r="DB750" s="143"/>
      <c r="DC750" s="143"/>
      <c r="DD750" s="143"/>
      <c r="DE750" s="143"/>
      <c r="DF750" s="143"/>
      <c r="DG750" s="143"/>
      <c r="DH750" s="143"/>
      <c r="DI750" s="143"/>
      <c r="DJ750" s="143"/>
      <c r="DK750" s="143"/>
      <c r="DL750" s="143"/>
      <c r="DM750" s="143"/>
      <c r="DN750" s="143"/>
      <c r="DO750" s="143"/>
      <c r="DP750" s="143"/>
      <c r="DQ750" s="143"/>
      <c r="DR750" s="143"/>
      <c r="DS750" s="143"/>
      <c r="DT750" s="143"/>
      <c r="DU750" s="143"/>
      <c r="DV750" s="143"/>
      <c r="DW750" s="143"/>
      <c r="DX750" s="143"/>
      <c r="DY750" s="143"/>
      <c r="DZ750" s="143"/>
      <c r="EA750" s="143"/>
      <c r="EB750" s="143"/>
      <c r="EC750" s="143"/>
      <c r="ED750" s="143"/>
      <c r="EE750" s="143"/>
      <c r="EF750" s="143"/>
      <c r="EG750" s="143"/>
      <c r="EH750" s="143"/>
      <c r="EI750" s="143"/>
      <c r="EJ750" s="143"/>
      <c r="EK750" s="143"/>
      <c r="EL750" s="143"/>
      <c r="EM750" s="143"/>
      <c r="EN750" s="143"/>
      <c r="EO750" s="143"/>
      <c r="EP750" s="143"/>
      <c r="EQ750" s="143"/>
      <c r="ER750" s="143"/>
      <c r="ES750" s="143"/>
      <c r="ET750" s="143"/>
      <c r="EU750" s="143"/>
      <c r="EV750" s="143"/>
      <c r="EW750" s="143"/>
      <c r="EX750" s="143"/>
      <c r="EY750" s="143"/>
      <c r="EZ750" s="143"/>
      <c r="FA750" s="143"/>
      <c r="FB750" s="143"/>
      <c r="FC750" s="143"/>
      <c r="FD750" s="143"/>
      <c r="FE750" s="143"/>
      <c r="FF750" s="143"/>
      <c r="FG750" s="143"/>
      <c r="FH750" s="143"/>
      <c r="FI750" s="143"/>
      <c r="FJ750" s="143"/>
      <c r="FK750" s="143"/>
      <c r="FL750" s="143"/>
      <c r="FM750" s="143"/>
      <c r="FN750" s="143"/>
      <c r="FO750" s="143"/>
      <c r="FP750" s="143"/>
      <c r="FQ750" s="143"/>
      <c r="FR750" s="143"/>
      <c r="FS750" s="143"/>
      <c r="FT750" s="143"/>
      <c r="FU750" s="143"/>
      <c r="FV750" s="143"/>
      <c r="FW750" s="143"/>
      <c r="FX750" s="143"/>
      <c r="FY750" s="143"/>
      <c r="FZ750" s="143"/>
      <c r="GA750" s="143"/>
      <c r="GB750" s="143"/>
      <c r="GC750" s="143"/>
      <c r="GD750" s="143"/>
      <c r="GE750" s="143"/>
      <c r="GF750" s="143"/>
      <c r="GG750" s="143"/>
      <c r="GH750" s="143"/>
      <c r="GI750" s="143"/>
      <c r="GJ750" s="143"/>
      <c r="GK750" s="143"/>
      <c r="GL750" s="143"/>
      <c r="GM750" s="143"/>
      <c r="GN750" s="143"/>
      <c r="GO750" s="143"/>
      <c r="GP750" s="143"/>
      <c r="GQ750" s="143"/>
      <c r="GR750" s="143"/>
      <c r="GS750" s="143"/>
      <c r="GT750" s="143"/>
      <c r="GU750" s="143"/>
      <c r="GV750" s="143"/>
      <c r="GW750" s="143"/>
      <c r="GX750" s="143"/>
      <c r="GY750" s="143"/>
      <c r="GZ750" s="143"/>
      <c r="HA750" s="143"/>
      <c r="HB750" s="143"/>
      <c r="HC750" s="143"/>
      <c r="HD750" s="143"/>
      <c r="HE750" s="143"/>
      <c r="HF750" s="143"/>
      <c r="HG750" s="143"/>
      <c r="HH750" s="143"/>
      <c r="HI750" s="143"/>
      <c r="HJ750" s="143"/>
      <c r="HK750" s="143"/>
      <c r="HL750" s="143"/>
      <c r="HM750" s="143"/>
      <c r="HN750" s="143"/>
      <c r="HO750" s="143"/>
      <c r="HP750" s="143"/>
      <c r="HQ750" s="143"/>
      <c r="HR750" s="143"/>
      <c r="HS750" s="143"/>
      <c r="HT750" s="143"/>
      <c r="HU750" s="143"/>
      <c r="HV750" s="143"/>
      <c r="HW750" s="143"/>
      <c r="HX750" s="143"/>
      <c r="HY750" s="143"/>
      <c r="HZ750" s="143"/>
      <c r="IA750" s="143"/>
      <c r="IB750" s="143"/>
      <c r="IC750" s="143"/>
      <c r="ID750" s="143"/>
      <c r="IE750" s="143"/>
      <c r="IF750" s="143"/>
      <c r="IG750" s="143"/>
      <c r="IH750" s="143"/>
      <c r="II750" s="143"/>
      <c r="IJ750" s="143"/>
      <c r="IK750" s="143"/>
      <c r="IL750" s="143"/>
      <c r="IM750" s="143"/>
      <c r="IN750" s="143"/>
      <c r="IO750" s="143"/>
      <c r="IP750" s="143"/>
      <c r="IQ750" s="143"/>
      <c r="IR750" s="143"/>
      <c r="IS750" s="143"/>
      <c r="IT750" s="143"/>
      <c r="IU750" s="143"/>
      <c r="IV750" s="143"/>
    </row>
    <row r="751" spans="1:256" s="144" customFormat="1" ht="15.6" x14ac:dyDescent="0.25">
      <c r="A751" s="147">
        <v>52280</v>
      </c>
      <c r="B751" s="146" t="s">
        <v>1333</v>
      </c>
      <c r="C751" s="146" t="s">
        <v>134</v>
      </c>
      <c r="D751" s="148">
        <v>52480</v>
      </c>
      <c r="E751" s="170" t="s">
        <v>135</v>
      </c>
      <c r="F751" s="156">
        <f>'2018-2019 Form'!F787</f>
        <v>0</v>
      </c>
      <c r="G751" s="156"/>
      <c r="H751" s="156"/>
      <c r="I751" s="156"/>
      <c r="J751" s="173"/>
      <c r="K751" s="156"/>
      <c r="L751" s="173"/>
      <c r="M751" s="173"/>
      <c r="N751" s="173"/>
      <c r="O751" s="156">
        <f t="shared" si="75"/>
        <v>0</v>
      </c>
      <c r="P751" s="143"/>
      <c r="Q751" s="143"/>
      <c r="R751" s="143"/>
      <c r="S751" s="143"/>
      <c r="T751" s="143"/>
      <c r="U751" s="143"/>
      <c r="V751" s="143"/>
      <c r="W751" s="143"/>
      <c r="X751" s="143"/>
      <c r="Y751" s="143"/>
      <c r="Z751" s="143"/>
      <c r="AA751" s="143"/>
      <c r="AB751" s="143"/>
      <c r="AC751" s="143"/>
      <c r="AD751" s="143"/>
      <c r="AE751" s="143"/>
      <c r="AF751" s="143"/>
      <c r="AG751" s="143"/>
      <c r="AH751" s="143"/>
      <c r="AI751" s="143"/>
      <c r="AJ751" s="143"/>
      <c r="AK751" s="143"/>
      <c r="AL751" s="143"/>
      <c r="AM751" s="143"/>
      <c r="AN751" s="143"/>
      <c r="AO751" s="143"/>
      <c r="AP751" s="143"/>
      <c r="AQ751" s="143"/>
      <c r="AR751" s="143"/>
      <c r="AS751" s="143"/>
      <c r="AT751" s="143"/>
      <c r="AU751" s="143"/>
      <c r="AV751" s="143"/>
      <c r="AW751" s="143"/>
      <c r="AX751" s="143"/>
      <c r="AY751" s="143"/>
      <c r="AZ751" s="143"/>
      <c r="BA751" s="143"/>
      <c r="BB751" s="143"/>
      <c r="BC751" s="143"/>
      <c r="BD751" s="143"/>
      <c r="BE751" s="143"/>
      <c r="BF751" s="143"/>
      <c r="BG751" s="143"/>
      <c r="BH751" s="143"/>
      <c r="BI751" s="143"/>
      <c r="BJ751" s="143"/>
      <c r="BK751" s="143"/>
      <c r="BL751" s="143"/>
      <c r="BM751" s="143"/>
      <c r="BN751" s="143"/>
      <c r="BO751" s="143"/>
      <c r="BP751" s="143"/>
      <c r="BQ751" s="143"/>
      <c r="BR751" s="143"/>
      <c r="BS751" s="143"/>
      <c r="BT751" s="143"/>
      <c r="BU751" s="143"/>
      <c r="BV751" s="143"/>
      <c r="BW751" s="143"/>
      <c r="BX751" s="143"/>
      <c r="BY751" s="143"/>
      <c r="BZ751" s="143"/>
      <c r="CA751" s="143"/>
      <c r="CB751" s="143"/>
      <c r="CC751" s="143"/>
      <c r="CD751" s="143"/>
      <c r="CE751" s="143"/>
      <c r="CF751" s="143"/>
      <c r="CG751" s="143"/>
      <c r="CH751" s="143"/>
      <c r="CI751" s="143"/>
      <c r="CJ751" s="143"/>
      <c r="CK751" s="143"/>
      <c r="CL751" s="143"/>
      <c r="CM751" s="143"/>
      <c r="CN751" s="143"/>
      <c r="CO751" s="143"/>
      <c r="CP751" s="143"/>
      <c r="CQ751" s="143"/>
      <c r="CR751" s="143"/>
      <c r="CS751" s="143"/>
      <c r="CT751" s="143"/>
      <c r="CU751" s="143"/>
      <c r="CV751" s="143"/>
      <c r="CW751" s="143"/>
      <c r="CX751" s="143"/>
      <c r="CY751" s="143"/>
      <c r="CZ751" s="143"/>
      <c r="DA751" s="143"/>
      <c r="DB751" s="143"/>
      <c r="DC751" s="143"/>
      <c r="DD751" s="143"/>
      <c r="DE751" s="143"/>
      <c r="DF751" s="143"/>
      <c r="DG751" s="143"/>
      <c r="DH751" s="143"/>
      <c r="DI751" s="143"/>
      <c r="DJ751" s="143"/>
      <c r="DK751" s="143"/>
      <c r="DL751" s="143"/>
      <c r="DM751" s="143"/>
      <c r="DN751" s="143"/>
      <c r="DO751" s="143"/>
      <c r="DP751" s="143"/>
      <c r="DQ751" s="143"/>
      <c r="DR751" s="143"/>
      <c r="DS751" s="143"/>
      <c r="DT751" s="143"/>
      <c r="DU751" s="143"/>
      <c r="DV751" s="143"/>
      <c r="DW751" s="143"/>
      <c r="DX751" s="143"/>
      <c r="DY751" s="143"/>
      <c r="DZ751" s="143"/>
      <c r="EA751" s="143"/>
      <c r="EB751" s="143"/>
      <c r="EC751" s="143"/>
      <c r="ED751" s="143"/>
      <c r="EE751" s="143"/>
      <c r="EF751" s="143"/>
      <c r="EG751" s="143"/>
      <c r="EH751" s="143"/>
      <c r="EI751" s="143"/>
      <c r="EJ751" s="143"/>
      <c r="EK751" s="143"/>
      <c r="EL751" s="143"/>
      <c r="EM751" s="143"/>
      <c r="EN751" s="143"/>
      <c r="EO751" s="143"/>
      <c r="EP751" s="143"/>
      <c r="EQ751" s="143"/>
      <c r="ER751" s="143"/>
      <c r="ES751" s="143"/>
      <c r="ET751" s="143"/>
      <c r="EU751" s="143"/>
      <c r="EV751" s="143"/>
      <c r="EW751" s="143"/>
      <c r="EX751" s="143"/>
      <c r="EY751" s="143"/>
      <c r="EZ751" s="143"/>
      <c r="FA751" s="143"/>
      <c r="FB751" s="143"/>
      <c r="FC751" s="143"/>
      <c r="FD751" s="143"/>
      <c r="FE751" s="143"/>
      <c r="FF751" s="143"/>
      <c r="FG751" s="143"/>
      <c r="FH751" s="143"/>
      <c r="FI751" s="143"/>
      <c r="FJ751" s="143"/>
      <c r="FK751" s="143"/>
      <c r="FL751" s="143"/>
      <c r="FM751" s="143"/>
      <c r="FN751" s="143"/>
      <c r="FO751" s="143"/>
      <c r="FP751" s="143"/>
      <c r="FQ751" s="143"/>
      <c r="FR751" s="143"/>
      <c r="FS751" s="143"/>
      <c r="FT751" s="143"/>
      <c r="FU751" s="143"/>
      <c r="FV751" s="143"/>
      <c r="FW751" s="143"/>
      <c r="FX751" s="143"/>
      <c r="FY751" s="143"/>
      <c r="FZ751" s="143"/>
      <c r="GA751" s="143"/>
      <c r="GB751" s="143"/>
      <c r="GC751" s="143"/>
      <c r="GD751" s="143"/>
      <c r="GE751" s="143"/>
      <c r="GF751" s="143"/>
      <c r="GG751" s="143"/>
      <c r="GH751" s="143"/>
      <c r="GI751" s="143"/>
      <c r="GJ751" s="143"/>
      <c r="GK751" s="143"/>
      <c r="GL751" s="143"/>
      <c r="GM751" s="143"/>
      <c r="GN751" s="143"/>
      <c r="GO751" s="143"/>
      <c r="GP751" s="143"/>
      <c r="GQ751" s="143"/>
      <c r="GR751" s="143"/>
      <c r="GS751" s="143"/>
      <c r="GT751" s="143"/>
      <c r="GU751" s="143"/>
      <c r="GV751" s="143"/>
      <c r="GW751" s="143"/>
      <c r="GX751" s="143"/>
      <c r="GY751" s="143"/>
      <c r="GZ751" s="143"/>
      <c r="HA751" s="143"/>
      <c r="HB751" s="143"/>
      <c r="HC751" s="143"/>
      <c r="HD751" s="143"/>
      <c r="HE751" s="143"/>
      <c r="HF751" s="143"/>
      <c r="HG751" s="143"/>
      <c r="HH751" s="143"/>
      <c r="HI751" s="143"/>
      <c r="HJ751" s="143"/>
      <c r="HK751" s="143"/>
      <c r="HL751" s="143"/>
      <c r="HM751" s="143"/>
      <c r="HN751" s="143"/>
      <c r="HO751" s="143"/>
      <c r="HP751" s="143"/>
      <c r="HQ751" s="143"/>
      <c r="HR751" s="143"/>
      <c r="HS751" s="143"/>
      <c r="HT751" s="143"/>
      <c r="HU751" s="143"/>
      <c r="HV751" s="143"/>
      <c r="HW751" s="143"/>
      <c r="HX751" s="143"/>
      <c r="HY751" s="143"/>
      <c r="HZ751" s="143"/>
      <c r="IA751" s="143"/>
      <c r="IB751" s="143"/>
      <c r="IC751" s="143"/>
      <c r="ID751" s="143"/>
      <c r="IE751" s="143"/>
      <c r="IF751" s="143"/>
      <c r="IG751" s="143"/>
      <c r="IH751" s="143"/>
      <c r="II751" s="143"/>
      <c r="IJ751" s="143"/>
      <c r="IK751" s="143"/>
      <c r="IL751" s="143"/>
      <c r="IM751" s="143"/>
      <c r="IN751" s="143"/>
      <c r="IO751" s="143"/>
      <c r="IP751" s="143"/>
      <c r="IQ751" s="143"/>
      <c r="IR751" s="143"/>
      <c r="IS751" s="143"/>
      <c r="IT751" s="143"/>
      <c r="IU751" s="143"/>
      <c r="IV751" s="143"/>
    </row>
    <row r="752" spans="1:256" s="144" customFormat="1" ht="15.6" x14ac:dyDescent="0.25">
      <c r="A752" s="149">
        <v>52390</v>
      </c>
      <c r="B752" s="146" t="s">
        <v>1333</v>
      </c>
      <c r="C752" s="146" t="s">
        <v>396</v>
      </c>
      <c r="D752" s="148">
        <v>52480</v>
      </c>
      <c r="E752" s="170" t="s">
        <v>434</v>
      </c>
      <c r="F752" s="156">
        <f>'2018-2019 Form'!F788</f>
        <v>0</v>
      </c>
      <c r="G752" s="156"/>
      <c r="H752" s="156"/>
      <c r="I752" s="156"/>
      <c r="J752" s="173"/>
      <c r="K752" s="156"/>
      <c r="L752" s="173"/>
      <c r="M752" s="173"/>
      <c r="N752" s="173"/>
      <c r="O752" s="156">
        <f t="shared" si="75"/>
        <v>0</v>
      </c>
      <c r="P752" s="143"/>
      <c r="Q752" s="143"/>
      <c r="R752" s="143"/>
      <c r="S752" s="143"/>
      <c r="T752" s="143"/>
      <c r="U752" s="143"/>
      <c r="V752" s="143"/>
      <c r="W752" s="143"/>
      <c r="X752" s="143"/>
      <c r="Y752" s="143"/>
      <c r="Z752" s="143"/>
      <c r="AA752" s="143"/>
      <c r="AB752" s="143"/>
      <c r="AC752" s="143"/>
      <c r="AD752" s="143"/>
      <c r="AE752" s="143"/>
      <c r="AF752" s="143"/>
      <c r="AG752" s="143"/>
      <c r="AH752" s="143"/>
      <c r="AI752" s="143"/>
      <c r="AJ752" s="143"/>
      <c r="AK752" s="143"/>
      <c r="AL752" s="143"/>
      <c r="AM752" s="143"/>
      <c r="AN752" s="143"/>
      <c r="AO752" s="143"/>
      <c r="AP752" s="143"/>
      <c r="AQ752" s="143"/>
      <c r="AR752" s="143"/>
      <c r="AS752" s="143"/>
      <c r="AT752" s="143"/>
      <c r="AU752" s="143"/>
      <c r="AV752" s="143"/>
      <c r="AW752" s="143"/>
      <c r="AX752" s="143"/>
      <c r="AY752" s="143"/>
      <c r="AZ752" s="143"/>
      <c r="BA752" s="143"/>
      <c r="BB752" s="143"/>
      <c r="BC752" s="143"/>
      <c r="BD752" s="143"/>
      <c r="BE752" s="143"/>
      <c r="BF752" s="143"/>
      <c r="BG752" s="143"/>
      <c r="BH752" s="143"/>
      <c r="BI752" s="143"/>
      <c r="BJ752" s="143"/>
      <c r="BK752" s="143"/>
      <c r="BL752" s="143"/>
      <c r="BM752" s="143"/>
      <c r="BN752" s="143"/>
      <c r="BO752" s="143"/>
      <c r="BP752" s="143"/>
      <c r="BQ752" s="143"/>
      <c r="BR752" s="143"/>
      <c r="BS752" s="143"/>
      <c r="BT752" s="143"/>
      <c r="BU752" s="143"/>
      <c r="BV752" s="143"/>
      <c r="BW752" s="143"/>
      <c r="BX752" s="143"/>
      <c r="BY752" s="143"/>
      <c r="BZ752" s="143"/>
      <c r="CA752" s="143"/>
      <c r="CB752" s="143"/>
      <c r="CC752" s="143"/>
      <c r="CD752" s="143"/>
      <c r="CE752" s="143"/>
      <c r="CF752" s="143"/>
      <c r="CG752" s="143"/>
      <c r="CH752" s="143"/>
      <c r="CI752" s="143"/>
      <c r="CJ752" s="143"/>
      <c r="CK752" s="143"/>
      <c r="CL752" s="143"/>
      <c r="CM752" s="143"/>
      <c r="CN752" s="143"/>
      <c r="CO752" s="143"/>
      <c r="CP752" s="143"/>
      <c r="CQ752" s="143"/>
      <c r="CR752" s="143"/>
      <c r="CS752" s="143"/>
      <c r="CT752" s="143"/>
      <c r="CU752" s="143"/>
      <c r="CV752" s="143"/>
      <c r="CW752" s="143"/>
      <c r="CX752" s="143"/>
      <c r="CY752" s="143"/>
      <c r="CZ752" s="143"/>
      <c r="DA752" s="143"/>
      <c r="DB752" s="143"/>
      <c r="DC752" s="143"/>
      <c r="DD752" s="143"/>
      <c r="DE752" s="143"/>
      <c r="DF752" s="143"/>
      <c r="DG752" s="143"/>
      <c r="DH752" s="143"/>
      <c r="DI752" s="143"/>
      <c r="DJ752" s="143"/>
      <c r="DK752" s="143"/>
      <c r="DL752" s="143"/>
      <c r="DM752" s="143"/>
      <c r="DN752" s="143"/>
      <c r="DO752" s="143"/>
      <c r="DP752" s="143"/>
      <c r="DQ752" s="143"/>
      <c r="DR752" s="143"/>
      <c r="DS752" s="143"/>
      <c r="DT752" s="143"/>
      <c r="DU752" s="143"/>
      <c r="DV752" s="143"/>
      <c r="DW752" s="143"/>
      <c r="DX752" s="143"/>
      <c r="DY752" s="143"/>
      <c r="DZ752" s="143"/>
      <c r="EA752" s="143"/>
      <c r="EB752" s="143"/>
      <c r="EC752" s="143"/>
      <c r="ED752" s="143"/>
      <c r="EE752" s="143"/>
      <c r="EF752" s="143"/>
      <c r="EG752" s="143"/>
      <c r="EH752" s="143"/>
      <c r="EI752" s="143"/>
      <c r="EJ752" s="143"/>
      <c r="EK752" s="143"/>
      <c r="EL752" s="143"/>
      <c r="EM752" s="143"/>
      <c r="EN752" s="143"/>
      <c r="EO752" s="143"/>
      <c r="EP752" s="143"/>
      <c r="EQ752" s="143"/>
      <c r="ER752" s="143"/>
      <c r="ES752" s="143"/>
      <c r="ET752" s="143"/>
      <c r="EU752" s="143"/>
      <c r="EV752" s="143"/>
      <c r="EW752" s="143"/>
      <c r="EX752" s="143"/>
      <c r="EY752" s="143"/>
      <c r="EZ752" s="143"/>
      <c r="FA752" s="143"/>
      <c r="FB752" s="143"/>
      <c r="FC752" s="143"/>
      <c r="FD752" s="143"/>
      <c r="FE752" s="143"/>
      <c r="FF752" s="143"/>
      <c r="FG752" s="143"/>
      <c r="FH752" s="143"/>
      <c r="FI752" s="143"/>
      <c r="FJ752" s="143"/>
      <c r="FK752" s="143"/>
      <c r="FL752" s="143"/>
      <c r="FM752" s="143"/>
      <c r="FN752" s="143"/>
      <c r="FO752" s="143"/>
      <c r="FP752" s="143"/>
      <c r="FQ752" s="143"/>
      <c r="FR752" s="143"/>
      <c r="FS752" s="143"/>
      <c r="FT752" s="143"/>
      <c r="FU752" s="143"/>
      <c r="FV752" s="143"/>
      <c r="FW752" s="143"/>
      <c r="FX752" s="143"/>
      <c r="FY752" s="143"/>
      <c r="FZ752" s="143"/>
      <c r="GA752" s="143"/>
      <c r="GB752" s="143"/>
      <c r="GC752" s="143"/>
      <c r="GD752" s="143"/>
      <c r="GE752" s="143"/>
      <c r="GF752" s="143"/>
      <c r="GG752" s="143"/>
      <c r="GH752" s="143"/>
      <c r="GI752" s="143"/>
      <c r="GJ752" s="143"/>
      <c r="GK752" s="143"/>
      <c r="GL752" s="143"/>
      <c r="GM752" s="143"/>
      <c r="GN752" s="143"/>
      <c r="GO752" s="143"/>
      <c r="GP752" s="143"/>
      <c r="GQ752" s="143"/>
      <c r="GR752" s="143"/>
      <c r="GS752" s="143"/>
      <c r="GT752" s="143"/>
      <c r="GU752" s="143"/>
      <c r="GV752" s="143"/>
      <c r="GW752" s="143"/>
      <c r="GX752" s="143"/>
      <c r="GY752" s="143"/>
      <c r="GZ752" s="143"/>
      <c r="HA752" s="143"/>
      <c r="HB752" s="143"/>
      <c r="HC752" s="143"/>
      <c r="HD752" s="143"/>
      <c r="HE752" s="143"/>
      <c r="HF752" s="143"/>
      <c r="HG752" s="143"/>
      <c r="HH752" s="143"/>
      <c r="HI752" s="143"/>
      <c r="HJ752" s="143"/>
      <c r="HK752" s="143"/>
      <c r="HL752" s="143"/>
      <c r="HM752" s="143"/>
      <c r="HN752" s="143"/>
      <c r="HO752" s="143"/>
      <c r="HP752" s="143"/>
      <c r="HQ752" s="143"/>
      <c r="HR752" s="143"/>
      <c r="HS752" s="143"/>
      <c r="HT752" s="143"/>
      <c r="HU752" s="143"/>
      <c r="HV752" s="143"/>
      <c r="HW752" s="143"/>
      <c r="HX752" s="143"/>
      <c r="HY752" s="143"/>
      <c r="HZ752" s="143"/>
      <c r="IA752" s="143"/>
      <c r="IB752" s="143"/>
      <c r="IC752" s="143"/>
      <c r="ID752" s="143"/>
      <c r="IE752" s="143"/>
      <c r="IF752" s="143"/>
      <c r="IG752" s="143"/>
      <c r="IH752" s="143"/>
      <c r="II752" s="143"/>
      <c r="IJ752" s="143"/>
      <c r="IK752" s="143"/>
      <c r="IL752" s="143"/>
      <c r="IM752" s="143"/>
      <c r="IN752" s="143"/>
      <c r="IO752" s="143"/>
      <c r="IP752" s="143"/>
      <c r="IQ752" s="143"/>
      <c r="IR752" s="143"/>
      <c r="IS752" s="143"/>
      <c r="IT752" s="143"/>
      <c r="IU752" s="143"/>
      <c r="IV752" s="143"/>
    </row>
    <row r="753" spans="1:256" s="144" customFormat="1" ht="15.6" x14ac:dyDescent="0.25">
      <c r="A753" s="149">
        <v>52391</v>
      </c>
      <c r="B753" s="146" t="s">
        <v>1333</v>
      </c>
      <c r="C753" s="146" t="s">
        <v>398</v>
      </c>
      <c r="D753" s="148">
        <v>52480</v>
      </c>
      <c r="E753" s="170" t="s">
        <v>435</v>
      </c>
      <c r="F753" s="156">
        <f>'2018-2019 Form'!F789</f>
        <v>0</v>
      </c>
      <c r="G753" s="156"/>
      <c r="H753" s="156"/>
      <c r="I753" s="156"/>
      <c r="J753" s="173"/>
      <c r="K753" s="156"/>
      <c r="L753" s="173"/>
      <c r="M753" s="173"/>
      <c r="N753" s="173"/>
      <c r="O753" s="156">
        <f t="shared" si="75"/>
        <v>0</v>
      </c>
      <c r="P753" s="143"/>
      <c r="Q753" s="143"/>
      <c r="R753" s="143"/>
      <c r="S753" s="143"/>
      <c r="T753" s="143"/>
      <c r="U753" s="143"/>
      <c r="V753" s="143"/>
      <c r="W753" s="143"/>
      <c r="X753" s="143"/>
      <c r="Y753" s="143"/>
      <c r="Z753" s="143"/>
      <c r="AA753" s="143"/>
      <c r="AB753" s="143"/>
      <c r="AC753" s="143"/>
      <c r="AD753" s="143"/>
      <c r="AE753" s="143"/>
      <c r="AF753" s="143"/>
      <c r="AG753" s="143"/>
      <c r="AH753" s="143"/>
      <c r="AI753" s="143"/>
      <c r="AJ753" s="143"/>
      <c r="AK753" s="143"/>
      <c r="AL753" s="143"/>
      <c r="AM753" s="143"/>
      <c r="AN753" s="143"/>
      <c r="AO753" s="143"/>
      <c r="AP753" s="143"/>
      <c r="AQ753" s="143"/>
      <c r="AR753" s="143"/>
      <c r="AS753" s="143"/>
      <c r="AT753" s="143"/>
      <c r="AU753" s="143"/>
      <c r="AV753" s="143"/>
      <c r="AW753" s="143"/>
      <c r="AX753" s="143"/>
      <c r="AY753" s="143"/>
      <c r="AZ753" s="143"/>
      <c r="BA753" s="143"/>
      <c r="BB753" s="143"/>
      <c r="BC753" s="143"/>
      <c r="BD753" s="143"/>
      <c r="BE753" s="143"/>
      <c r="BF753" s="143"/>
      <c r="BG753" s="143"/>
      <c r="BH753" s="143"/>
      <c r="BI753" s="143"/>
      <c r="BJ753" s="143"/>
      <c r="BK753" s="143"/>
      <c r="BL753" s="143"/>
      <c r="BM753" s="143"/>
      <c r="BN753" s="143"/>
      <c r="BO753" s="143"/>
      <c r="BP753" s="143"/>
      <c r="BQ753" s="143"/>
      <c r="BR753" s="143"/>
      <c r="BS753" s="143"/>
      <c r="BT753" s="143"/>
      <c r="BU753" s="143"/>
      <c r="BV753" s="143"/>
      <c r="BW753" s="143"/>
      <c r="BX753" s="143"/>
      <c r="BY753" s="143"/>
      <c r="BZ753" s="143"/>
      <c r="CA753" s="143"/>
      <c r="CB753" s="143"/>
      <c r="CC753" s="143"/>
      <c r="CD753" s="143"/>
      <c r="CE753" s="143"/>
      <c r="CF753" s="143"/>
      <c r="CG753" s="143"/>
      <c r="CH753" s="143"/>
      <c r="CI753" s="143"/>
      <c r="CJ753" s="143"/>
      <c r="CK753" s="143"/>
      <c r="CL753" s="143"/>
      <c r="CM753" s="143"/>
      <c r="CN753" s="143"/>
      <c r="CO753" s="143"/>
      <c r="CP753" s="143"/>
      <c r="CQ753" s="143"/>
      <c r="CR753" s="143"/>
      <c r="CS753" s="143"/>
      <c r="CT753" s="143"/>
      <c r="CU753" s="143"/>
      <c r="CV753" s="143"/>
      <c r="CW753" s="143"/>
      <c r="CX753" s="143"/>
      <c r="CY753" s="143"/>
      <c r="CZ753" s="143"/>
      <c r="DA753" s="143"/>
      <c r="DB753" s="143"/>
      <c r="DC753" s="143"/>
      <c r="DD753" s="143"/>
      <c r="DE753" s="143"/>
      <c r="DF753" s="143"/>
      <c r="DG753" s="143"/>
      <c r="DH753" s="143"/>
      <c r="DI753" s="143"/>
      <c r="DJ753" s="143"/>
      <c r="DK753" s="143"/>
      <c r="DL753" s="143"/>
      <c r="DM753" s="143"/>
      <c r="DN753" s="143"/>
      <c r="DO753" s="143"/>
      <c r="DP753" s="143"/>
      <c r="DQ753" s="143"/>
      <c r="DR753" s="143"/>
      <c r="DS753" s="143"/>
      <c r="DT753" s="143"/>
      <c r="DU753" s="143"/>
      <c r="DV753" s="143"/>
      <c r="DW753" s="143"/>
      <c r="DX753" s="143"/>
      <c r="DY753" s="143"/>
      <c r="DZ753" s="143"/>
      <c r="EA753" s="143"/>
      <c r="EB753" s="143"/>
      <c r="EC753" s="143"/>
      <c r="ED753" s="143"/>
      <c r="EE753" s="143"/>
      <c r="EF753" s="143"/>
      <c r="EG753" s="143"/>
      <c r="EH753" s="143"/>
      <c r="EI753" s="143"/>
      <c r="EJ753" s="143"/>
      <c r="EK753" s="143"/>
      <c r="EL753" s="143"/>
      <c r="EM753" s="143"/>
      <c r="EN753" s="143"/>
      <c r="EO753" s="143"/>
      <c r="EP753" s="143"/>
      <c r="EQ753" s="143"/>
      <c r="ER753" s="143"/>
      <c r="ES753" s="143"/>
      <c r="ET753" s="143"/>
      <c r="EU753" s="143"/>
      <c r="EV753" s="143"/>
      <c r="EW753" s="143"/>
      <c r="EX753" s="143"/>
      <c r="EY753" s="143"/>
      <c r="EZ753" s="143"/>
      <c r="FA753" s="143"/>
      <c r="FB753" s="143"/>
      <c r="FC753" s="143"/>
      <c r="FD753" s="143"/>
      <c r="FE753" s="143"/>
      <c r="FF753" s="143"/>
      <c r="FG753" s="143"/>
      <c r="FH753" s="143"/>
      <c r="FI753" s="143"/>
      <c r="FJ753" s="143"/>
      <c r="FK753" s="143"/>
      <c r="FL753" s="143"/>
      <c r="FM753" s="143"/>
      <c r="FN753" s="143"/>
      <c r="FO753" s="143"/>
      <c r="FP753" s="143"/>
      <c r="FQ753" s="143"/>
      <c r="FR753" s="143"/>
      <c r="FS753" s="143"/>
      <c r="FT753" s="143"/>
      <c r="FU753" s="143"/>
      <c r="FV753" s="143"/>
      <c r="FW753" s="143"/>
      <c r="FX753" s="143"/>
      <c r="FY753" s="143"/>
      <c r="FZ753" s="143"/>
      <c r="GA753" s="143"/>
      <c r="GB753" s="143"/>
      <c r="GC753" s="143"/>
      <c r="GD753" s="143"/>
      <c r="GE753" s="143"/>
      <c r="GF753" s="143"/>
      <c r="GG753" s="143"/>
      <c r="GH753" s="143"/>
      <c r="GI753" s="143"/>
      <c r="GJ753" s="143"/>
      <c r="GK753" s="143"/>
      <c r="GL753" s="143"/>
      <c r="GM753" s="143"/>
      <c r="GN753" s="143"/>
      <c r="GO753" s="143"/>
      <c r="GP753" s="143"/>
      <c r="GQ753" s="143"/>
      <c r="GR753" s="143"/>
      <c r="GS753" s="143"/>
      <c r="GT753" s="143"/>
      <c r="GU753" s="143"/>
      <c r="GV753" s="143"/>
      <c r="GW753" s="143"/>
      <c r="GX753" s="143"/>
      <c r="GY753" s="143"/>
      <c r="GZ753" s="143"/>
      <c r="HA753" s="143"/>
      <c r="HB753" s="143"/>
      <c r="HC753" s="143"/>
      <c r="HD753" s="143"/>
      <c r="HE753" s="143"/>
      <c r="HF753" s="143"/>
      <c r="HG753" s="143"/>
      <c r="HH753" s="143"/>
      <c r="HI753" s="143"/>
      <c r="HJ753" s="143"/>
      <c r="HK753" s="143"/>
      <c r="HL753" s="143"/>
      <c r="HM753" s="143"/>
      <c r="HN753" s="143"/>
      <c r="HO753" s="143"/>
      <c r="HP753" s="143"/>
      <c r="HQ753" s="143"/>
      <c r="HR753" s="143"/>
      <c r="HS753" s="143"/>
      <c r="HT753" s="143"/>
      <c r="HU753" s="143"/>
      <c r="HV753" s="143"/>
      <c r="HW753" s="143"/>
      <c r="HX753" s="143"/>
      <c r="HY753" s="143"/>
      <c r="HZ753" s="143"/>
      <c r="IA753" s="143"/>
      <c r="IB753" s="143"/>
      <c r="IC753" s="143"/>
      <c r="ID753" s="143"/>
      <c r="IE753" s="143"/>
      <c r="IF753" s="143"/>
      <c r="IG753" s="143"/>
      <c r="IH753" s="143"/>
      <c r="II753" s="143"/>
      <c r="IJ753" s="143"/>
      <c r="IK753" s="143"/>
      <c r="IL753" s="143"/>
      <c r="IM753" s="143"/>
      <c r="IN753" s="143"/>
      <c r="IO753" s="143"/>
      <c r="IP753" s="143"/>
      <c r="IQ753" s="143"/>
      <c r="IR753" s="143"/>
      <c r="IS753" s="143"/>
      <c r="IT753" s="143"/>
      <c r="IU753" s="143"/>
      <c r="IV753" s="143"/>
    </row>
    <row r="754" spans="1:256" ht="15.6" x14ac:dyDescent="0.25">
      <c r="A754" s="147">
        <v>52400</v>
      </c>
      <c r="B754" s="146" t="s">
        <v>1333</v>
      </c>
      <c r="C754" s="146" t="s">
        <v>136</v>
      </c>
      <c r="D754" s="148">
        <v>52480</v>
      </c>
      <c r="E754" s="170" t="s">
        <v>137</v>
      </c>
      <c r="F754" s="156">
        <f>'2018-2019 Form'!F790</f>
        <v>0</v>
      </c>
      <c r="G754" s="156"/>
      <c r="H754" s="156"/>
      <c r="I754" s="156"/>
      <c r="J754" s="173"/>
      <c r="K754" s="156"/>
      <c r="L754" s="173"/>
      <c r="M754" s="173"/>
      <c r="N754" s="173"/>
      <c r="O754" s="156">
        <f t="shared" si="75"/>
        <v>0</v>
      </c>
    </row>
    <row r="755" spans="1:256" ht="15.6" x14ac:dyDescent="0.25">
      <c r="A755" s="147">
        <v>52420</v>
      </c>
      <c r="B755" s="146" t="s">
        <v>1333</v>
      </c>
      <c r="C755" s="146" t="s">
        <v>19</v>
      </c>
      <c r="D755" s="148">
        <v>52480</v>
      </c>
      <c r="E755" s="170" t="s">
        <v>436</v>
      </c>
      <c r="F755" s="156">
        <f>'2018-2019 Form'!F791</f>
        <v>0</v>
      </c>
      <c r="G755" s="156"/>
      <c r="H755" s="156"/>
      <c r="I755" s="156"/>
      <c r="J755" s="173"/>
      <c r="K755" s="156"/>
      <c r="L755" s="173"/>
      <c r="M755" s="173"/>
      <c r="N755" s="173"/>
      <c r="O755" s="156">
        <f t="shared" si="75"/>
        <v>0</v>
      </c>
    </row>
    <row r="756" spans="1:256" ht="15.6" x14ac:dyDescent="0.25">
      <c r="A756" s="149">
        <v>52455</v>
      </c>
      <c r="B756" s="146" t="s">
        <v>1333</v>
      </c>
      <c r="C756" s="146" t="s">
        <v>437</v>
      </c>
      <c r="D756" s="148">
        <v>52480</v>
      </c>
      <c r="E756" s="170" t="s">
        <v>438</v>
      </c>
      <c r="F756" s="156">
        <f>'2018-2019 Form'!F792</f>
        <v>0</v>
      </c>
      <c r="G756" s="156"/>
      <c r="H756" s="156"/>
      <c r="I756" s="156"/>
      <c r="J756" s="173"/>
      <c r="K756" s="156"/>
      <c r="L756" s="173"/>
      <c r="M756" s="173"/>
      <c r="N756" s="322"/>
      <c r="O756" s="156">
        <f t="shared" si="75"/>
        <v>0</v>
      </c>
    </row>
    <row r="757" spans="1:256" ht="15.6" x14ac:dyDescent="0.25">
      <c r="A757" s="147">
        <v>52460</v>
      </c>
      <c r="B757" s="146" t="s">
        <v>1333</v>
      </c>
      <c r="C757" s="146" t="s">
        <v>21</v>
      </c>
      <c r="D757" s="148">
        <v>52480</v>
      </c>
      <c r="E757" s="170" t="s">
        <v>439</v>
      </c>
      <c r="F757" s="156">
        <f>'2018-2019 Form'!F793</f>
        <v>0</v>
      </c>
      <c r="G757" s="156"/>
      <c r="H757" s="156"/>
      <c r="I757" s="156"/>
      <c r="J757" s="173"/>
      <c r="K757" s="156"/>
      <c r="L757" s="173"/>
      <c r="M757" s="173"/>
      <c r="N757" s="173"/>
      <c r="O757" s="156">
        <f t="shared" si="75"/>
        <v>0</v>
      </c>
    </row>
    <row r="758" spans="1:256" s="145" customFormat="1" ht="15.6" x14ac:dyDescent="0.25">
      <c r="A758" s="147">
        <v>52480</v>
      </c>
      <c r="B758" s="146" t="s">
        <v>441</v>
      </c>
      <c r="C758" s="146" t="s">
        <v>441</v>
      </c>
      <c r="D758" s="148">
        <v>72140</v>
      </c>
      <c r="E758" s="170" t="s">
        <v>442</v>
      </c>
      <c r="F758" s="156">
        <f>SUM(F736:F757)</f>
        <v>0</v>
      </c>
      <c r="G758" s="156"/>
      <c r="H758" s="156"/>
      <c r="I758" s="156"/>
      <c r="J758" s="173"/>
      <c r="K758" s="156"/>
      <c r="L758" s="173"/>
      <c r="M758" s="173"/>
      <c r="N758" s="173"/>
      <c r="O758" s="156">
        <f>SUM(O736:O757)</f>
        <v>0</v>
      </c>
      <c r="P758" s="141"/>
      <c r="Q758" s="141"/>
      <c r="R758" s="141"/>
      <c r="S758" s="141"/>
      <c r="T758" s="141"/>
      <c r="U758" s="141"/>
      <c r="V758" s="141"/>
      <c r="W758" s="141"/>
      <c r="X758" s="141"/>
      <c r="Y758" s="141"/>
      <c r="Z758" s="141"/>
      <c r="AA758" s="141"/>
      <c r="AB758" s="141"/>
      <c r="AC758" s="141"/>
      <c r="AD758" s="141"/>
      <c r="AE758" s="141"/>
      <c r="AF758" s="141"/>
      <c r="AG758" s="141"/>
      <c r="AH758" s="141"/>
      <c r="AI758" s="141"/>
      <c r="AJ758" s="141"/>
      <c r="AK758" s="141"/>
      <c r="AL758" s="141"/>
      <c r="AM758" s="141"/>
      <c r="AN758" s="141"/>
      <c r="AO758" s="141"/>
      <c r="AP758" s="141"/>
      <c r="AQ758" s="141"/>
      <c r="AR758" s="141"/>
      <c r="AS758" s="141"/>
      <c r="AT758" s="141"/>
      <c r="AU758" s="141"/>
      <c r="AV758" s="141"/>
      <c r="AW758" s="141"/>
      <c r="AX758" s="141"/>
      <c r="AY758" s="141"/>
      <c r="AZ758" s="141"/>
      <c r="BA758" s="141"/>
      <c r="BB758" s="141"/>
      <c r="BC758" s="141"/>
      <c r="BD758" s="141"/>
      <c r="BE758" s="141"/>
      <c r="BF758" s="141"/>
      <c r="BG758" s="141"/>
      <c r="BH758" s="141"/>
      <c r="BI758" s="141"/>
      <c r="BJ758" s="141"/>
      <c r="BK758" s="141"/>
      <c r="BL758" s="141"/>
      <c r="BM758" s="141"/>
      <c r="BN758" s="141"/>
      <c r="BO758" s="141"/>
      <c r="BP758" s="141"/>
      <c r="BQ758" s="141"/>
      <c r="BR758" s="141"/>
      <c r="BS758" s="141"/>
      <c r="BT758" s="141"/>
      <c r="BU758" s="141"/>
      <c r="BV758" s="141"/>
      <c r="BW758" s="141"/>
      <c r="BX758" s="141"/>
      <c r="BY758" s="141"/>
      <c r="BZ758" s="141"/>
      <c r="CA758" s="141"/>
      <c r="CB758" s="141"/>
      <c r="CC758" s="141"/>
      <c r="CD758" s="141"/>
      <c r="CE758" s="141"/>
      <c r="CF758" s="141"/>
      <c r="CG758" s="141"/>
      <c r="CH758" s="141"/>
      <c r="CI758" s="141"/>
      <c r="CJ758" s="141"/>
      <c r="CK758" s="141"/>
      <c r="CL758" s="141"/>
      <c r="CM758" s="141"/>
      <c r="CN758" s="141"/>
      <c r="CO758" s="141"/>
      <c r="CP758" s="141"/>
      <c r="CQ758" s="141"/>
      <c r="CR758" s="141"/>
      <c r="CS758" s="141"/>
      <c r="CT758" s="141"/>
      <c r="CU758" s="141"/>
      <c r="CV758" s="141"/>
      <c r="CW758" s="141"/>
      <c r="CX758" s="141"/>
      <c r="CY758" s="141"/>
      <c r="CZ758" s="141"/>
      <c r="DA758" s="141"/>
      <c r="DB758" s="141"/>
      <c r="DC758" s="141"/>
      <c r="DD758" s="141"/>
      <c r="DE758" s="141"/>
      <c r="DF758" s="141"/>
      <c r="DG758" s="141"/>
      <c r="DH758" s="141"/>
      <c r="DI758" s="141"/>
      <c r="DJ758" s="141"/>
      <c r="DK758" s="141"/>
      <c r="DL758" s="141"/>
      <c r="DM758" s="141"/>
      <c r="DN758" s="141"/>
      <c r="DO758" s="141"/>
      <c r="DP758" s="141"/>
      <c r="DQ758" s="141"/>
      <c r="DR758" s="141"/>
      <c r="DS758" s="141"/>
      <c r="DT758" s="141"/>
      <c r="DU758" s="141"/>
      <c r="DV758" s="141"/>
      <c r="DW758" s="141"/>
      <c r="DX758" s="141"/>
      <c r="DY758" s="141"/>
      <c r="DZ758" s="141"/>
      <c r="EA758" s="141"/>
      <c r="EB758" s="141"/>
      <c r="EC758" s="141"/>
      <c r="ED758" s="141"/>
      <c r="EE758" s="141"/>
      <c r="EF758" s="141"/>
      <c r="EG758" s="141"/>
      <c r="EH758" s="141"/>
      <c r="EI758" s="141"/>
      <c r="EJ758" s="141"/>
      <c r="EK758" s="141"/>
      <c r="EL758" s="141"/>
      <c r="EM758" s="141"/>
      <c r="EN758" s="141"/>
      <c r="EO758" s="141"/>
      <c r="EP758" s="141"/>
      <c r="EQ758" s="141"/>
      <c r="ER758" s="141"/>
      <c r="ES758" s="141"/>
      <c r="ET758" s="141"/>
      <c r="EU758" s="141"/>
      <c r="EV758" s="141"/>
      <c r="EW758" s="141"/>
      <c r="EX758" s="141"/>
      <c r="EY758" s="141"/>
      <c r="EZ758" s="141"/>
      <c r="FA758" s="141"/>
      <c r="FB758" s="141"/>
      <c r="FC758" s="141"/>
      <c r="FD758" s="141"/>
      <c r="FE758" s="141"/>
      <c r="FF758" s="141"/>
      <c r="FG758" s="141"/>
      <c r="FH758" s="141"/>
      <c r="FI758" s="141"/>
      <c r="FJ758" s="141"/>
      <c r="FK758" s="141"/>
      <c r="FL758" s="141"/>
      <c r="FM758" s="141"/>
      <c r="FN758" s="141"/>
      <c r="FO758" s="141"/>
      <c r="FP758" s="141"/>
      <c r="FQ758" s="141"/>
      <c r="FR758" s="141"/>
      <c r="FS758" s="141"/>
      <c r="FT758" s="141"/>
      <c r="FU758" s="141"/>
      <c r="FV758" s="141"/>
      <c r="FW758" s="141"/>
      <c r="FX758" s="141"/>
      <c r="FY758" s="141"/>
      <c r="FZ758" s="141"/>
      <c r="GA758" s="141"/>
      <c r="GB758" s="141"/>
      <c r="GC758" s="141"/>
      <c r="GD758" s="141"/>
      <c r="GE758" s="141"/>
      <c r="GF758" s="141"/>
      <c r="GG758" s="141"/>
      <c r="GH758" s="141"/>
      <c r="GI758" s="141"/>
      <c r="GJ758" s="141"/>
      <c r="GK758" s="141"/>
      <c r="GL758" s="141"/>
      <c r="GM758" s="141"/>
      <c r="GN758" s="141"/>
      <c r="GO758" s="141"/>
      <c r="GP758" s="141"/>
      <c r="GQ758" s="141"/>
      <c r="GR758" s="141"/>
      <c r="GS758" s="141"/>
      <c r="GT758" s="141"/>
      <c r="GU758" s="141"/>
      <c r="GV758" s="141"/>
      <c r="GW758" s="141"/>
      <c r="GX758" s="141"/>
      <c r="GY758" s="141"/>
      <c r="GZ758" s="141"/>
      <c r="HA758" s="141"/>
      <c r="HB758" s="141"/>
      <c r="HC758" s="141"/>
      <c r="HD758" s="141"/>
      <c r="HE758" s="141"/>
      <c r="HF758" s="141"/>
      <c r="HG758" s="141"/>
      <c r="HH758" s="141"/>
      <c r="HI758" s="141"/>
      <c r="HJ758" s="141"/>
      <c r="HK758" s="141"/>
      <c r="HL758" s="141"/>
      <c r="HM758" s="141"/>
      <c r="HN758" s="141"/>
      <c r="HO758" s="141"/>
      <c r="HP758" s="141"/>
      <c r="HQ758" s="141"/>
      <c r="HR758" s="141"/>
      <c r="HS758" s="141"/>
      <c r="HT758" s="141"/>
      <c r="HU758" s="141"/>
      <c r="HV758" s="141"/>
      <c r="HW758" s="141"/>
      <c r="HX758" s="141"/>
      <c r="HY758" s="141"/>
      <c r="HZ758" s="141"/>
      <c r="IA758" s="141"/>
      <c r="IB758" s="141"/>
      <c r="IC758" s="141"/>
      <c r="ID758" s="141"/>
      <c r="IE758" s="141"/>
      <c r="IF758" s="141"/>
      <c r="IG758" s="141"/>
      <c r="IH758" s="141"/>
      <c r="II758" s="141"/>
      <c r="IJ758" s="141"/>
      <c r="IK758" s="141"/>
      <c r="IL758" s="141"/>
      <c r="IM758" s="141"/>
      <c r="IN758" s="141"/>
      <c r="IO758" s="141"/>
      <c r="IP758" s="141"/>
      <c r="IQ758" s="141"/>
      <c r="IR758" s="141"/>
      <c r="IS758" s="141"/>
      <c r="IT758" s="141"/>
      <c r="IU758" s="141"/>
      <c r="IV758" s="141"/>
    </row>
    <row r="759" spans="1:256" ht="15.6" x14ac:dyDescent="0.25">
      <c r="A759" s="301" t="s">
        <v>1334</v>
      </c>
      <c r="B759" s="302"/>
      <c r="C759" s="302"/>
      <c r="D759" s="302"/>
      <c r="E759" s="302"/>
      <c r="F759" s="302"/>
      <c r="G759" s="302"/>
      <c r="H759" s="302"/>
      <c r="I759" s="302"/>
      <c r="J759" s="302"/>
      <c r="K759" s="302"/>
      <c r="L759" s="302"/>
      <c r="M759" s="302"/>
      <c r="N759" s="302"/>
      <c r="O759" s="303"/>
    </row>
    <row r="760" spans="1:256" ht="15.6" x14ac:dyDescent="0.25">
      <c r="A760" s="148">
        <v>52700</v>
      </c>
      <c r="B760" s="146" t="s">
        <v>1335</v>
      </c>
      <c r="C760" s="146" t="s">
        <v>19</v>
      </c>
      <c r="D760" s="148">
        <v>52780</v>
      </c>
      <c r="E760" s="170" t="s">
        <v>413</v>
      </c>
      <c r="F760" s="156">
        <f>'2018-2019 Form'!F800</f>
        <v>0</v>
      </c>
      <c r="G760" s="156">
        <f>F760</f>
        <v>0</v>
      </c>
      <c r="H760" s="156"/>
      <c r="I760" s="156"/>
      <c r="J760" s="173"/>
      <c r="K760" s="156"/>
      <c r="L760" s="173"/>
      <c r="M760" s="173"/>
      <c r="N760" s="156">
        <f>F760</f>
        <v>0</v>
      </c>
      <c r="O760" s="157"/>
    </row>
    <row r="761" spans="1:256" ht="15.6" x14ac:dyDescent="0.25">
      <c r="A761" s="148">
        <v>52720</v>
      </c>
      <c r="B761" s="146" t="s">
        <v>1335</v>
      </c>
      <c r="C761" s="146" t="s">
        <v>210</v>
      </c>
      <c r="D761" s="148">
        <v>52780</v>
      </c>
      <c r="E761" s="170" t="s">
        <v>414</v>
      </c>
      <c r="F761" s="156">
        <f>'2018-2019 Form'!F801</f>
        <v>0</v>
      </c>
      <c r="G761" s="156">
        <f>F761</f>
        <v>0</v>
      </c>
      <c r="H761" s="156"/>
      <c r="I761" s="156"/>
      <c r="J761" s="173"/>
      <c r="K761" s="156"/>
      <c r="L761" s="173"/>
      <c r="M761" s="173"/>
      <c r="N761" s="156">
        <f>F761</f>
        <v>0</v>
      </c>
      <c r="O761" s="157"/>
    </row>
    <row r="762" spans="1:256" ht="15.6" x14ac:dyDescent="0.25">
      <c r="A762" s="148">
        <v>52740</v>
      </c>
      <c r="B762" s="146" t="s">
        <v>1335</v>
      </c>
      <c r="C762" s="146" t="s">
        <v>381</v>
      </c>
      <c r="D762" s="148">
        <v>52780</v>
      </c>
      <c r="E762" s="170" t="s">
        <v>415</v>
      </c>
      <c r="F762" s="156">
        <f>'2018-2019 Form'!F802</f>
        <v>0</v>
      </c>
      <c r="G762" s="156">
        <f>F762</f>
        <v>0</v>
      </c>
      <c r="H762" s="156"/>
      <c r="I762" s="156"/>
      <c r="J762" s="173"/>
      <c r="K762" s="156"/>
      <c r="L762" s="173"/>
      <c r="M762" s="173"/>
      <c r="N762" s="156">
        <f>F762</f>
        <v>0</v>
      </c>
      <c r="O762" s="157"/>
    </row>
    <row r="763" spans="1:256" s="144" customFormat="1" ht="15.6" x14ac:dyDescent="0.25">
      <c r="A763" s="148">
        <v>52760</v>
      </c>
      <c r="B763" s="146" t="s">
        <v>1335</v>
      </c>
      <c r="C763" s="146" t="s">
        <v>21</v>
      </c>
      <c r="D763" s="148">
        <v>52780</v>
      </c>
      <c r="E763" s="170" t="s">
        <v>416</v>
      </c>
      <c r="F763" s="156">
        <f>'2018-2019 Form'!F803</f>
        <v>0</v>
      </c>
      <c r="G763" s="156">
        <f>F763</f>
        <v>0</v>
      </c>
      <c r="H763" s="156"/>
      <c r="I763" s="156"/>
      <c r="J763" s="173"/>
      <c r="K763" s="156"/>
      <c r="L763" s="173"/>
      <c r="M763" s="173"/>
      <c r="N763" s="156">
        <f>F763</f>
        <v>0</v>
      </c>
      <c r="O763" s="157"/>
      <c r="P763" s="143"/>
      <c r="Q763" s="143"/>
      <c r="R763" s="143"/>
      <c r="S763" s="143"/>
      <c r="T763" s="143"/>
      <c r="U763" s="143"/>
      <c r="V763" s="143"/>
      <c r="W763" s="143"/>
      <c r="X763" s="143"/>
      <c r="Y763" s="143"/>
      <c r="Z763" s="143"/>
      <c r="AA763" s="143"/>
      <c r="AB763" s="143"/>
      <c r="AC763" s="143"/>
      <c r="AD763" s="143"/>
      <c r="AE763" s="143"/>
      <c r="AF763" s="143"/>
      <c r="AG763" s="143"/>
      <c r="AH763" s="143"/>
      <c r="AI763" s="143"/>
      <c r="AJ763" s="143"/>
      <c r="AK763" s="143"/>
      <c r="AL763" s="143"/>
      <c r="AM763" s="143"/>
      <c r="AN763" s="143"/>
      <c r="AO763" s="143"/>
      <c r="AP763" s="143"/>
      <c r="AQ763" s="143"/>
      <c r="AR763" s="143"/>
      <c r="AS763" s="143"/>
      <c r="AT763" s="143"/>
      <c r="AU763" s="143"/>
      <c r="AV763" s="143"/>
      <c r="AW763" s="143"/>
      <c r="AX763" s="143"/>
      <c r="AY763" s="143"/>
      <c r="AZ763" s="143"/>
      <c r="BA763" s="143"/>
      <c r="BB763" s="143"/>
      <c r="BC763" s="143"/>
      <c r="BD763" s="143"/>
      <c r="BE763" s="143"/>
      <c r="BF763" s="143"/>
      <c r="BG763" s="143"/>
      <c r="BH763" s="143"/>
      <c r="BI763" s="143"/>
      <c r="BJ763" s="143"/>
      <c r="BK763" s="143"/>
      <c r="BL763" s="143"/>
      <c r="BM763" s="143"/>
      <c r="BN763" s="143"/>
      <c r="BO763" s="143"/>
      <c r="BP763" s="143"/>
      <c r="BQ763" s="143"/>
      <c r="BR763" s="143"/>
      <c r="BS763" s="143"/>
      <c r="BT763" s="143"/>
      <c r="BU763" s="143"/>
      <c r="BV763" s="143"/>
      <c r="BW763" s="143"/>
      <c r="BX763" s="143"/>
      <c r="BY763" s="143"/>
      <c r="BZ763" s="143"/>
      <c r="CA763" s="143"/>
      <c r="CB763" s="143"/>
      <c r="CC763" s="143"/>
      <c r="CD763" s="143"/>
      <c r="CE763" s="143"/>
      <c r="CF763" s="143"/>
      <c r="CG763" s="143"/>
      <c r="CH763" s="143"/>
      <c r="CI763" s="143"/>
      <c r="CJ763" s="143"/>
      <c r="CK763" s="143"/>
      <c r="CL763" s="143"/>
      <c r="CM763" s="143"/>
      <c r="CN763" s="143"/>
      <c r="CO763" s="143"/>
      <c r="CP763" s="143"/>
      <c r="CQ763" s="143"/>
      <c r="CR763" s="143"/>
      <c r="CS763" s="143"/>
      <c r="CT763" s="143"/>
      <c r="CU763" s="143"/>
      <c r="CV763" s="143"/>
      <c r="CW763" s="143"/>
      <c r="CX763" s="143"/>
      <c r="CY763" s="143"/>
      <c r="CZ763" s="143"/>
      <c r="DA763" s="143"/>
      <c r="DB763" s="143"/>
      <c r="DC763" s="143"/>
      <c r="DD763" s="143"/>
      <c r="DE763" s="143"/>
      <c r="DF763" s="143"/>
      <c r="DG763" s="143"/>
      <c r="DH763" s="143"/>
      <c r="DI763" s="143"/>
      <c r="DJ763" s="143"/>
      <c r="DK763" s="143"/>
      <c r="DL763" s="143"/>
      <c r="DM763" s="143"/>
      <c r="DN763" s="143"/>
      <c r="DO763" s="143"/>
      <c r="DP763" s="143"/>
      <c r="DQ763" s="143"/>
      <c r="DR763" s="143"/>
      <c r="DS763" s="143"/>
      <c r="DT763" s="143"/>
      <c r="DU763" s="143"/>
      <c r="DV763" s="143"/>
      <c r="DW763" s="143"/>
      <c r="DX763" s="143"/>
      <c r="DY763" s="143"/>
      <c r="DZ763" s="143"/>
      <c r="EA763" s="143"/>
      <c r="EB763" s="143"/>
      <c r="EC763" s="143"/>
      <c r="ED763" s="143"/>
      <c r="EE763" s="143"/>
      <c r="EF763" s="143"/>
      <c r="EG763" s="143"/>
      <c r="EH763" s="143"/>
      <c r="EI763" s="143"/>
      <c r="EJ763" s="143"/>
      <c r="EK763" s="143"/>
      <c r="EL763" s="143"/>
      <c r="EM763" s="143"/>
      <c r="EN763" s="143"/>
      <c r="EO763" s="143"/>
      <c r="EP763" s="143"/>
      <c r="EQ763" s="143"/>
      <c r="ER763" s="143"/>
      <c r="ES763" s="143"/>
      <c r="ET763" s="143"/>
      <c r="EU763" s="143"/>
      <c r="EV763" s="143"/>
      <c r="EW763" s="143"/>
      <c r="EX763" s="143"/>
      <c r="EY763" s="143"/>
      <c r="EZ763" s="143"/>
      <c r="FA763" s="143"/>
      <c r="FB763" s="143"/>
      <c r="FC763" s="143"/>
      <c r="FD763" s="143"/>
      <c r="FE763" s="143"/>
      <c r="FF763" s="143"/>
      <c r="FG763" s="143"/>
      <c r="FH763" s="143"/>
      <c r="FI763" s="143"/>
      <c r="FJ763" s="143"/>
      <c r="FK763" s="143"/>
      <c r="FL763" s="143"/>
      <c r="FM763" s="143"/>
      <c r="FN763" s="143"/>
      <c r="FO763" s="143"/>
      <c r="FP763" s="143"/>
      <c r="FQ763" s="143"/>
      <c r="FR763" s="143"/>
      <c r="FS763" s="143"/>
      <c r="FT763" s="143"/>
      <c r="FU763" s="143"/>
      <c r="FV763" s="143"/>
      <c r="FW763" s="143"/>
      <c r="FX763" s="143"/>
      <c r="FY763" s="143"/>
      <c r="FZ763" s="143"/>
      <c r="GA763" s="143"/>
      <c r="GB763" s="143"/>
      <c r="GC763" s="143"/>
      <c r="GD763" s="143"/>
      <c r="GE763" s="143"/>
      <c r="GF763" s="143"/>
      <c r="GG763" s="143"/>
      <c r="GH763" s="143"/>
      <c r="GI763" s="143"/>
      <c r="GJ763" s="143"/>
      <c r="GK763" s="143"/>
      <c r="GL763" s="143"/>
      <c r="GM763" s="143"/>
      <c r="GN763" s="143"/>
      <c r="GO763" s="143"/>
      <c r="GP763" s="143"/>
      <c r="GQ763" s="143"/>
      <c r="GR763" s="143"/>
      <c r="GS763" s="143"/>
      <c r="GT763" s="143"/>
      <c r="GU763" s="143"/>
      <c r="GV763" s="143"/>
      <c r="GW763" s="143"/>
      <c r="GX763" s="143"/>
      <c r="GY763" s="143"/>
      <c r="GZ763" s="143"/>
      <c r="HA763" s="143"/>
      <c r="HB763" s="143"/>
      <c r="HC763" s="143"/>
      <c r="HD763" s="143"/>
      <c r="HE763" s="143"/>
      <c r="HF763" s="143"/>
      <c r="HG763" s="143"/>
      <c r="HH763" s="143"/>
      <c r="HI763" s="143"/>
      <c r="HJ763" s="143"/>
      <c r="HK763" s="143"/>
      <c r="HL763" s="143"/>
      <c r="HM763" s="143"/>
      <c r="HN763" s="143"/>
      <c r="HO763" s="143"/>
      <c r="HP763" s="143"/>
      <c r="HQ763" s="143"/>
      <c r="HR763" s="143"/>
      <c r="HS763" s="143"/>
      <c r="HT763" s="143"/>
      <c r="HU763" s="143"/>
      <c r="HV763" s="143"/>
      <c r="HW763" s="143"/>
      <c r="HX763" s="143"/>
      <c r="HY763" s="143"/>
      <c r="HZ763" s="143"/>
      <c r="IA763" s="143"/>
      <c r="IB763" s="143"/>
      <c r="IC763" s="143"/>
      <c r="ID763" s="143"/>
      <c r="IE763" s="143"/>
      <c r="IF763" s="143"/>
      <c r="IG763" s="143"/>
      <c r="IH763" s="143"/>
      <c r="II763" s="143"/>
      <c r="IJ763" s="143"/>
      <c r="IK763" s="143"/>
      <c r="IL763" s="143"/>
      <c r="IM763" s="143"/>
      <c r="IN763" s="143"/>
      <c r="IO763" s="143"/>
      <c r="IP763" s="143"/>
      <c r="IQ763" s="143"/>
      <c r="IR763" s="143"/>
      <c r="IS763" s="143"/>
      <c r="IT763" s="143"/>
      <c r="IU763" s="143"/>
      <c r="IV763" s="143"/>
    </row>
    <row r="764" spans="1:256" s="145" customFormat="1" ht="15.6" x14ac:dyDescent="0.25">
      <c r="A764" s="147">
        <v>52780</v>
      </c>
      <c r="B764" s="146" t="s">
        <v>417</v>
      </c>
      <c r="C764" s="146" t="s">
        <v>417</v>
      </c>
      <c r="D764" s="148">
        <v>72140</v>
      </c>
      <c r="E764" s="170" t="s">
        <v>418</v>
      </c>
      <c r="F764" s="156">
        <f>SUM(F760:F763)</f>
        <v>0</v>
      </c>
      <c r="G764" s="156">
        <f>SUM(G760:G763)</f>
        <v>0</v>
      </c>
      <c r="H764" s="156"/>
      <c r="I764" s="156"/>
      <c r="J764" s="173"/>
      <c r="K764" s="156"/>
      <c r="L764" s="173"/>
      <c r="M764" s="173"/>
      <c r="N764" s="156">
        <f>SUM(N760:N763)</f>
        <v>0</v>
      </c>
      <c r="O764" s="157"/>
      <c r="P764" s="141"/>
      <c r="Q764" s="141"/>
      <c r="R764" s="141"/>
      <c r="S764" s="141"/>
      <c r="T764" s="141"/>
      <c r="U764" s="141"/>
      <c r="V764" s="141"/>
      <c r="W764" s="141"/>
      <c r="X764" s="141"/>
      <c r="Y764" s="141"/>
      <c r="Z764" s="141"/>
      <c r="AA764" s="141"/>
      <c r="AB764" s="141"/>
      <c r="AC764" s="141"/>
      <c r="AD764" s="141"/>
      <c r="AE764" s="141"/>
      <c r="AF764" s="141"/>
      <c r="AG764" s="141"/>
      <c r="AH764" s="141"/>
      <c r="AI764" s="141"/>
      <c r="AJ764" s="141"/>
      <c r="AK764" s="141"/>
      <c r="AL764" s="141"/>
      <c r="AM764" s="141"/>
      <c r="AN764" s="141"/>
      <c r="AO764" s="141"/>
      <c r="AP764" s="141"/>
      <c r="AQ764" s="141"/>
      <c r="AR764" s="141"/>
      <c r="AS764" s="141"/>
      <c r="AT764" s="141"/>
      <c r="AU764" s="141"/>
      <c r="AV764" s="141"/>
      <c r="AW764" s="141"/>
      <c r="AX764" s="141"/>
      <c r="AY764" s="141"/>
      <c r="AZ764" s="141"/>
      <c r="BA764" s="141"/>
      <c r="BB764" s="141"/>
      <c r="BC764" s="141"/>
      <c r="BD764" s="141"/>
      <c r="BE764" s="141"/>
      <c r="BF764" s="141"/>
      <c r="BG764" s="141"/>
      <c r="BH764" s="141"/>
      <c r="BI764" s="141"/>
      <c r="BJ764" s="141"/>
      <c r="BK764" s="141"/>
      <c r="BL764" s="141"/>
      <c r="BM764" s="141"/>
      <c r="BN764" s="141"/>
      <c r="BO764" s="141"/>
      <c r="BP764" s="141"/>
      <c r="BQ764" s="141"/>
      <c r="BR764" s="141"/>
      <c r="BS764" s="141"/>
      <c r="BT764" s="141"/>
      <c r="BU764" s="141"/>
      <c r="BV764" s="141"/>
      <c r="BW764" s="141"/>
      <c r="BX764" s="141"/>
      <c r="BY764" s="141"/>
      <c r="BZ764" s="141"/>
      <c r="CA764" s="141"/>
      <c r="CB764" s="141"/>
      <c r="CC764" s="141"/>
      <c r="CD764" s="141"/>
      <c r="CE764" s="141"/>
      <c r="CF764" s="141"/>
      <c r="CG764" s="141"/>
      <c r="CH764" s="141"/>
      <c r="CI764" s="141"/>
      <c r="CJ764" s="141"/>
      <c r="CK764" s="141"/>
      <c r="CL764" s="141"/>
      <c r="CM764" s="141"/>
      <c r="CN764" s="141"/>
      <c r="CO764" s="141"/>
      <c r="CP764" s="141"/>
      <c r="CQ764" s="141"/>
      <c r="CR764" s="141"/>
      <c r="CS764" s="141"/>
      <c r="CT764" s="141"/>
      <c r="CU764" s="141"/>
      <c r="CV764" s="141"/>
      <c r="CW764" s="141"/>
      <c r="CX764" s="141"/>
      <c r="CY764" s="141"/>
      <c r="CZ764" s="141"/>
      <c r="DA764" s="141"/>
      <c r="DB764" s="141"/>
      <c r="DC764" s="141"/>
      <c r="DD764" s="141"/>
      <c r="DE764" s="141"/>
      <c r="DF764" s="141"/>
      <c r="DG764" s="141"/>
      <c r="DH764" s="141"/>
      <c r="DI764" s="141"/>
      <c r="DJ764" s="141"/>
      <c r="DK764" s="141"/>
      <c r="DL764" s="141"/>
      <c r="DM764" s="141"/>
      <c r="DN764" s="141"/>
      <c r="DO764" s="141"/>
      <c r="DP764" s="141"/>
      <c r="DQ764" s="141"/>
      <c r="DR764" s="141"/>
      <c r="DS764" s="141"/>
      <c r="DT764" s="141"/>
      <c r="DU764" s="141"/>
      <c r="DV764" s="141"/>
      <c r="DW764" s="141"/>
      <c r="DX764" s="141"/>
      <c r="DY764" s="141"/>
      <c r="DZ764" s="141"/>
      <c r="EA764" s="141"/>
      <c r="EB764" s="141"/>
      <c r="EC764" s="141"/>
      <c r="ED764" s="141"/>
      <c r="EE764" s="141"/>
      <c r="EF764" s="141"/>
      <c r="EG764" s="141"/>
      <c r="EH764" s="141"/>
      <c r="EI764" s="141"/>
      <c r="EJ764" s="141"/>
      <c r="EK764" s="141"/>
      <c r="EL764" s="141"/>
      <c r="EM764" s="141"/>
      <c r="EN764" s="141"/>
      <c r="EO764" s="141"/>
      <c r="EP764" s="141"/>
      <c r="EQ764" s="141"/>
      <c r="ER764" s="141"/>
      <c r="ES764" s="141"/>
      <c r="ET764" s="141"/>
      <c r="EU764" s="141"/>
      <c r="EV764" s="141"/>
      <c r="EW764" s="141"/>
      <c r="EX764" s="141"/>
      <c r="EY764" s="141"/>
      <c r="EZ764" s="141"/>
      <c r="FA764" s="141"/>
      <c r="FB764" s="141"/>
      <c r="FC764" s="141"/>
      <c r="FD764" s="141"/>
      <c r="FE764" s="141"/>
      <c r="FF764" s="141"/>
      <c r="FG764" s="141"/>
      <c r="FH764" s="141"/>
      <c r="FI764" s="141"/>
      <c r="FJ764" s="141"/>
      <c r="FK764" s="141"/>
      <c r="FL764" s="141"/>
      <c r="FM764" s="141"/>
      <c r="FN764" s="141"/>
      <c r="FO764" s="141"/>
      <c r="FP764" s="141"/>
      <c r="FQ764" s="141"/>
      <c r="FR764" s="141"/>
      <c r="FS764" s="141"/>
      <c r="FT764" s="141"/>
      <c r="FU764" s="141"/>
      <c r="FV764" s="141"/>
      <c r="FW764" s="141"/>
      <c r="FX764" s="141"/>
      <c r="FY764" s="141"/>
      <c r="FZ764" s="141"/>
      <c r="GA764" s="141"/>
      <c r="GB764" s="141"/>
      <c r="GC764" s="141"/>
      <c r="GD764" s="141"/>
      <c r="GE764" s="141"/>
      <c r="GF764" s="141"/>
      <c r="GG764" s="141"/>
      <c r="GH764" s="141"/>
      <c r="GI764" s="141"/>
      <c r="GJ764" s="141"/>
      <c r="GK764" s="141"/>
      <c r="GL764" s="141"/>
      <c r="GM764" s="141"/>
      <c r="GN764" s="141"/>
      <c r="GO764" s="141"/>
      <c r="GP764" s="141"/>
      <c r="GQ764" s="141"/>
      <c r="GR764" s="141"/>
      <c r="GS764" s="141"/>
      <c r="GT764" s="141"/>
      <c r="GU764" s="141"/>
      <c r="GV764" s="141"/>
      <c r="GW764" s="141"/>
      <c r="GX764" s="141"/>
      <c r="GY764" s="141"/>
      <c r="GZ764" s="141"/>
      <c r="HA764" s="141"/>
      <c r="HB764" s="141"/>
      <c r="HC764" s="141"/>
      <c r="HD764" s="141"/>
      <c r="HE764" s="141"/>
      <c r="HF764" s="141"/>
      <c r="HG764" s="141"/>
      <c r="HH764" s="141"/>
      <c r="HI764" s="141"/>
      <c r="HJ764" s="141"/>
      <c r="HK764" s="141"/>
      <c r="HL764" s="141"/>
      <c r="HM764" s="141"/>
      <c r="HN764" s="141"/>
      <c r="HO764" s="141"/>
      <c r="HP764" s="141"/>
      <c r="HQ764" s="141"/>
      <c r="HR764" s="141"/>
      <c r="HS764" s="141"/>
      <c r="HT764" s="141"/>
      <c r="HU764" s="141"/>
      <c r="HV764" s="141"/>
      <c r="HW764" s="141"/>
      <c r="HX764" s="141"/>
      <c r="HY764" s="141"/>
      <c r="HZ764" s="141"/>
      <c r="IA764" s="141"/>
      <c r="IB764" s="141"/>
      <c r="IC764" s="141"/>
      <c r="ID764" s="141"/>
      <c r="IE764" s="141"/>
      <c r="IF764" s="141"/>
      <c r="IG764" s="141"/>
      <c r="IH764" s="141"/>
      <c r="II764" s="141"/>
      <c r="IJ764" s="141"/>
      <c r="IK764" s="141"/>
      <c r="IL764" s="141"/>
      <c r="IM764" s="141"/>
      <c r="IN764" s="141"/>
      <c r="IO764" s="141"/>
      <c r="IP764" s="141"/>
      <c r="IQ764" s="141"/>
      <c r="IR764" s="141"/>
      <c r="IS764" s="141"/>
      <c r="IT764" s="141"/>
      <c r="IU764" s="141"/>
      <c r="IV764" s="141"/>
    </row>
    <row r="765" spans="1:256" s="143" customFormat="1" ht="15.6" x14ac:dyDescent="0.25">
      <c r="A765" s="301" t="s">
        <v>1336</v>
      </c>
      <c r="B765" s="302"/>
      <c r="C765" s="302"/>
      <c r="D765" s="302"/>
      <c r="E765" s="302"/>
      <c r="F765" s="302"/>
      <c r="G765" s="302"/>
      <c r="H765" s="302"/>
      <c r="I765" s="302"/>
      <c r="J765" s="302"/>
      <c r="K765" s="302"/>
      <c r="L765" s="302"/>
      <c r="M765" s="302"/>
      <c r="N765" s="302"/>
      <c r="O765" s="303"/>
    </row>
    <row r="766" spans="1:256" s="143" customFormat="1" ht="15.6" x14ac:dyDescent="0.25">
      <c r="A766" s="149">
        <v>71000</v>
      </c>
      <c r="B766" s="150" t="s">
        <v>181</v>
      </c>
      <c r="C766" s="150" t="s">
        <v>143</v>
      </c>
      <c r="D766" s="148">
        <v>71240</v>
      </c>
      <c r="E766" s="148" t="s">
        <v>144</v>
      </c>
      <c r="F766" s="156">
        <f>'2018-2019 Form'!F806</f>
        <v>0</v>
      </c>
      <c r="G766" s="156">
        <f>$F766</f>
        <v>0</v>
      </c>
      <c r="H766" s="156"/>
      <c r="I766" s="156"/>
      <c r="J766" s="156"/>
      <c r="K766" s="156"/>
      <c r="L766" s="156"/>
      <c r="M766" s="156"/>
      <c r="N766" s="156"/>
      <c r="O766" s="157"/>
    </row>
    <row r="767" spans="1:256" s="143" customFormat="1" ht="15.6" x14ac:dyDescent="0.25">
      <c r="A767" s="149">
        <v>71020</v>
      </c>
      <c r="B767" s="150" t="s">
        <v>181</v>
      </c>
      <c r="C767" s="150" t="s">
        <v>145</v>
      </c>
      <c r="D767" s="148">
        <v>71240</v>
      </c>
      <c r="E767" s="148" t="s">
        <v>146</v>
      </c>
      <c r="F767" s="156">
        <f>'2018-2019 Form'!F807</f>
        <v>0</v>
      </c>
      <c r="G767" s="156">
        <f>$F767</f>
        <v>0</v>
      </c>
      <c r="H767" s="156"/>
      <c r="I767" s="156"/>
      <c r="J767" s="156"/>
      <c r="K767" s="156"/>
      <c r="L767" s="156"/>
      <c r="M767" s="156"/>
      <c r="N767" s="156"/>
      <c r="O767" s="157"/>
    </row>
    <row r="768" spans="1:256" s="143" customFormat="1" ht="15.6" x14ac:dyDescent="0.25">
      <c r="A768" s="149">
        <v>71120</v>
      </c>
      <c r="B768" s="150" t="s">
        <v>181</v>
      </c>
      <c r="C768" s="150" t="s">
        <v>15</v>
      </c>
      <c r="D768" s="148">
        <v>71240</v>
      </c>
      <c r="E768" s="148" t="s">
        <v>403</v>
      </c>
      <c r="F768" s="156">
        <f>'2018-2019 Form'!F808</f>
        <v>0</v>
      </c>
      <c r="G768" s="156"/>
      <c r="H768" s="156"/>
      <c r="I768" s="156"/>
      <c r="J768" s="156"/>
      <c r="K768" s="156"/>
      <c r="L768" s="156"/>
      <c r="M768" s="156"/>
      <c r="N768" s="156"/>
      <c r="O768" s="157">
        <f>F768</f>
        <v>0</v>
      </c>
    </row>
    <row r="769" spans="1:256" s="143" customFormat="1" ht="15.6" x14ac:dyDescent="0.25">
      <c r="A769" s="149">
        <v>71140</v>
      </c>
      <c r="B769" s="150" t="s">
        <v>181</v>
      </c>
      <c r="C769" s="150" t="s">
        <v>147</v>
      </c>
      <c r="D769" s="148">
        <v>71240</v>
      </c>
      <c r="E769" s="148" t="s">
        <v>148</v>
      </c>
      <c r="F769" s="156">
        <f>'2018-2019 Form'!F809</f>
        <v>0</v>
      </c>
      <c r="G769" s="156">
        <f t="shared" ref="G769:G777" si="76">$F769</f>
        <v>0</v>
      </c>
      <c r="H769" s="156"/>
      <c r="I769" s="156"/>
      <c r="J769" s="156"/>
      <c r="K769" s="156"/>
      <c r="L769" s="156"/>
      <c r="M769" s="156"/>
      <c r="N769" s="156"/>
      <c r="O769" s="157"/>
    </row>
    <row r="770" spans="1:256" ht="15.6" x14ac:dyDescent="0.25">
      <c r="A770" s="149">
        <v>71160</v>
      </c>
      <c r="B770" s="150" t="s">
        <v>181</v>
      </c>
      <c r="C770" s="150" t="s">
        <v>149</v>
      </c>
      <c r="D770" s="148">
        <v>71240</v>
      </c>
      <c r="E770" s="148" t="s">
        <v>150</v>
      </c>
      <c r="F770" s="156">
        <f>'2018-2019 Form'!F810</f>
        <v>0</v>
      </c>
      <c r="G770" s="156">
        <f t="shared" si="76"/>
        <v>0</v>
      </c>
      <c r="H770" s="156"/>
      <c r="I770" s="156"/>
      <c r="J770" s="156"/>
      <c r="K770" s="156"/>
      <c r="L770" s="156"/>
      <c r="M770" s="156"/>
      <c r="N770" s="156"/>
      <c r="O770" s="157"/>
    </row>
    <row r="771" spans="1:256" ht="15.6" x14ac:dyDescent="0.25">
      <c r="A771" s="149">
        <v>71180</v>
      </c>
      <c r="B771" s="150" t="s">
        <v>181</v>
      </c>
      <c r="C771" s="150" t="s">
        <v>151</v>
      </c>
      <c r="D771" s="148">
        <v>71240</v>
      </c>
      <c r="E771" s="148" t="s">
        <v>152</v>
      </c>
      <c r="F771" s="156">
        <f>'2018-2019 Form'!F811</f>
        <v>0</v>
      </c>
      <c r="G771" s="156">
        <f t="shared" si="76"/>
        <v>0</v>
      </c>
      <c r="H771" s="156"/>
      <c r="I771" s="156"/>
      <c r="J771" s="156"/>
      <c r="K771" s="156"/>
      <c r="L771" s="156"/>
      <c r="M771" s="156"/>
      <c r="N771" s="156"/>
      <c r="O771" s="157"/>
    </row>
    <row r="772" spans="1:256" ht="15.6" x14ac:dyDescent="0.25">
      <c r="A772" s="149">
        <v>71182</v>
      </c>
      <c r="B772" s="150" t="s">
        <v>181</v>
      </c>
      <c r="C772" s="150" t="s">
        <v>153</v>
      </c>
      <c r="D772" s="148">
        <v>71240</v>
      </c>
      <c r="E772" s="148" t="s">
        <v>154</v>
      </c>
      <c r="F772" s="156">
        <f>'2018-2019 Form'!F812</f>
        <v>0</v>
      </c>
      <c r="G772" s="156">
        <f t="shared" si="76"/>
        <v>0</v>
      </c>
      <c r="H772" s="156"/>
      <c r="I772" s="156"/>
      <c r="J772" s="156"/>
      <c r="K772" s="156"/>
      <c r="L772" s="156"/>
      <c r="M772" s="156"/>
      <c r="N772" s="156"/>
      <c r="O772" s="157"/>
    </row>
    <row r="773" spans="1:256" ht="15.6" x14ac:dyDescent="0.25">
      <c r="A773" s="149">
        <v>71200</v>
      </c>
      <c r="B773" s="150" t="s">
        <v>181</v>
      </c>
      <c r="C773" s="150" t="s">
        <v>155</v>
      </c>
      <c r="D773" s="148">
        <v>71240</v>
      </c>
      <c r="E773" s="148" t="s">
        <v>156</v>
      </c>
      <c r="F773" s="156">
        <f>'2018-2019 Form'!F813</f>
        <v>0</v>
      </c>
      <c r="G773" s="156">
        <f t="shared" si="76"/>
        <v>0</v>
      </c>
      <c r="H773" s="156"/>
      <c r="I773" s="156"/>
      <c r="J773" s="156"/>
      <c r="K773" s="156"/>
      <c r="L773" s="156"/>
      <c r="M773" s="156"/>
      <c r="N773" s="156"/>
      <c r="O773" s="157"/>
    </row>
    <row r="774" spans="1:256" ht="15.6" x14ac:dyDescent="0.25">
      <c r="A774" s="149">
        <v>71220</v>
      </c>
      <c r="B774" s="150" t="s">
        <v>181</v>
      </c>
      <c r="C774" s="150" t="s">
        <v>157</v>
      </c>
      <c r="D774" s="148">
        <v>71240</v>
      </c>
      <c r="E774" s="148" t="s">
        <v>158</v>
      </c>
      <c r="F774" s="156">
        <f>'2018-2019 Form'!F814</f>
        <v>0</v>
      </c>
      <c r="G774" s="156">
        <f t="shared" si="76"/>
        <v>0</v>
      </c>
      <c r="H774" s="156"/>
      <c r="I774" s="156"/>
      <c r="J774" s="156"/>
      <c r="K774" s="156"/>
      <c r="L774" s="156"/>
      <c r="M774" s="156"/>
      <c r="N774" s="156"/>
      <c r="O774" s="157"/>
    </row>
    <row r="775" spans="1:256" ht="15.6" x14ac:dyDescent="0.25">
      <c r="A775" s="149">
        <v>71225</v>
      </c>
      <c r="B775" s="150" t="s">
        <v>181</v>
      </c>
      <c r="C775" s="150" t="s">
        <v>404</v>
      </c>
      <c r="D775" s="148">
        <v>71240</v>
      </c>
      <c r="E775" s="148" t="s">
        <v>405</v>
      </c>
      <c r="F775" s="156">
        <f>'2018-2019 Form'!F815</f>
        <v>0</v>
      </c>
      <c r="G775" s="156">
        <f t="shared" si="76"/>
        <v>0</v>
      </c>
      <c r="H775" s="156"/>
      <c r="I775" s="156"/>
      <c r="J775" s="156"/>
      <c r="K775" s="156"/>
      <c r="L775" s="156"/>
      <c r="M775" s="156"/>
      <c r="N775" s="156"/>
      <c r="O775" s="157"/>
    </row>
    <row r="776" spans="1:256" ht="15.6" x14ac:dyDescent="0.25">
      <c r="A776" s="149">
        <v>71226</v>
      </c>
      <c r="B776" s="150" t="s">
        <v>181</v>
      </c>
      <c r="C776" s="150" t="s">
        <v>406</v>
      </c>
      <c r="D776" s="148">
        <v>71240</v>
      </c>
      <c r="E776" s="148" t="s">
        <v>407</v>
      </c>
      <c r="F776" s="156">
        <f>'2018-2019 Form'!F816</f>
        <v>0</v>
      </c>
      <c r="G776" s="156">
        <f t="shared" si="76"/>
        <v>0</v>
      </c>
      <c r="H776" s="156"/>
      <c r="I776" s="156"/>
      <c r="J776" s="156"/>
      <c r="K776" s="156"/>
      <c r="L776" s="156"/>
      <c r="M776" s="156"/>
      <c r="N776" s="156"/>
      <c r="O776" s="157"/>
    </row>
    <row r="777" spans="1:256" ht="15.6" x14ac:dyDescent="0.25">
      <c r="A777" s="149">
        <v>71227</v>
      </c>
      <c r="B777" s="150" t="s">
        <v>181</v>
      </c>
      <c r="C777" s="150" t="s">
        <v>394</v>
      </c>
      <c r="D777" s="148">
        <v>71240</v>
      </c>
      <c r="E777" s="148" t="s">
        <v>408</v>
      </c>
      <c r="F777" s="156">
        <f>'2018-2019 Form'!F817</f>
        <v>0</v>
      </c>
      <c r="G777" s="156">
        <f t="shared" si="76"/>
        <v>0</v>
      </c>
      <c r="H777" s="156"/>
      <c r="I777" s="156"/>
      <c r="J777" s="156"/>
      <c r="K777" s="156"/>
      <c r="L777" s="156"/>
      <c r="M777" s="156"/>
      <c r="N777" s="156"/>
      <c r="O777" s="157"/>
    </row>
    <row r="778" spans="1:256" s="145" customFormat="1" ht="15.6" x14ac:dyDescent="0.25">
      <c r="A778" s="149">
        <v>71240</v>
      </c>
      <c r="B778" s="150" t="s">
        <v>409</v>
      </c>
      <c r="C778" s="150" t="s">
        <v>409</v>
      </c>
      <c r="D778" s="148">
        <v>72140</v>
      </c>
      <c r="E778" s="148" t="s">
        <v>410</v>
      </c>
      <c r="F778" s="156">
        <f>SUM(F766:F777)</f>
        <v>0</v>
      </c>
      <c r="G778" s="156">
        <f>SUM(G766:G777)</f>
        <v>0</v>
      </c>
      <c r="H778" s="156">
        <f t="shared" ref="H778:O778" si="77">SUM(H766:H777)</f>
        <v>0</v>
      </c>
      <c r="I778" s="156">
        <f t="shared" si="77"/>
        <v>0</v>
      </c>
      <c r="J778" s="156">
        <f t="shared" si="77"/>
        <v>0</v>
      </c>
      <c r="K778" s="156">
        <f t="shared" si="77"/>
        <v>0</v>
      </c>
      <c r="L778" s="156">
        <f t="shared" si="77"/>
        <v>0</v>
      </c>
      <c r="M778" s="156">
        <f t="shared" si="77"/>
        <v>0</v>
      </c>
      <c r="N778" s="156">
        <f t="shared" si="77"/>
        <v>0</v>
      </c>
      <c r="O778" s="156">
        <f t="shared" si="77"/>
        <v>0</v>
      </c>
      <c r="P778" s="141"/>
      <c r="Q778" s="141"/>
      <c r="R778" s="141"/>
      <c r="S778" s="141"/>
      <c r="T778" s="141"/>
      <c r="U778" s="141"/>
      <c r="V778" s="141"/>
      <c r="W778" s="141"/>
      <c r="X778" s="141"/>
      <c r="Y778" s="141"/>
      <c r="Z778" s="141"/>
      <c r="AA778" s="141"/>
      <c r="AB778" s="141"/>
      <c r="AC778" s="141"/>
      <c r="AD778" s="141"/>
      <c r="AE778" s="141"/>
      <c r="AF778" s="141"/>
      <c r="AG778" s="141"/>
      <c r="AH778" s="141"/>
      <c r="AI778" s="141"/>
      <c r="AJ778" s="141"/>
      <c r="AK778" s="141"/>
      <c r="AL778" s="141"/>
      <c r="AM778" s="141"/>
      <c r="AN778" s="141"/>
      <c r="AO778" s="141"/>
      <c r="AP778" s="141"/>
      <c r="AQ778" s="141"/>
      <c r="AR778" s="141"/>
      <c r="AS778" s="141"/>
      <c r="AT778" s="141"/>
      <c r="AU778" s="141"/>
      <c r="AV778" s="141"/>
      <c r="AW778" s="141"/>
      <c r="AX778" s="141"/>
      <c r="AY778" s="141"/>
      <c r="AZ778" s="141"/>
      <c r="BA778" s="141"/>
      <c r="BB778" s="141"/>
      <c r="BC778" s="141"/>
      <c r="BD778" s="141"/>
      <c r="BE778" s="141"/>
      <c r="BF778" s="141"/>
      <c r="BG778" s="141"/>
      <c r="BH778" s="141"/>
      <c r="BI778" s="141"/>
      <c r="BJ778" s="141"/>
      <c r="BK778" s="141"/>
      <c r="BL778" s="141"/>
      <c r="BM778" s="141"/>
      <c r="BN778" s="141"/>
      <c r="BO778" s="141"/>
      <c r="BP778" s="141"/>
      <c r="BQ778" s="141"/>
      <c r="BR778" s="141"/>
      <c r="BS778" s="141"/>
      <c r="BT778" s="141"/>
      <c r="BU778" s="141"/>
      <c r="BV778" s="141"/>
      <c r="BW778" s="141"/>
      <c r="BX778" s="141"/>
      <c r="BY778" s="141"/>
      <c r="BZ778" s="141"/>
      <c r="CA778" s="141"/>
      <c r="CB778" s="141"/>
      <c r="CC778" s="141"/>
      <c r="CD778" s="141"/>
      <c r="CE778" s="141"/>
      <c r="CF778" s="141"/>
      <c r="CG778" s="141"/>
      <c r="CH778" s="141"/>
      <c r="CI778" s="141"/>
      <c r="CJ778" s="141"/>
      <c r="CK778" s="141"/>
      <c r="CL778" s="141"/>
      <c r="CM778" s="141"/>
      <c r="CN778" s="141"/>
      <c r="CO778" s="141"/>
      <c r="CP778" s="141"/>
      <c r="CQ778" s="141"/>
      <c r="CR778" s="141"/>
      <c r="CS778" s="141"/>
      <c r="CT778" s="141"/>
      <c r="CU778" s="141"/>
      <c r="CV778" s="141"/>
      <c r="CW778" s="141"/>
      <c r="CX778" s="141"/>
      <c r="CY778" s="141"/>
      <c r="CZ778" s="141"/>
      <c r="DA778" s="141"/>
      <c r="DB778" s="141"/>
      <c r="DC778" s="141"/>
      <c r="DD778" s="141"/>
      <c r="DE778" s="141"/>
      <c r="DF778" s="141"/>
      <c r="DG778" s="141"/>
      <c r="DH778" s="141"/>
      <c r="DI778" s="141"/>
      <c r="DJ778" s="141"/>
      <c r="DK778" s="141"/>
      <c r="DL778" s="141"/>
      <c r="DM778" s="141"/>
      <c r="DN778" s="141"/>
      <c r="DO778" s="141"/>
      <c r="DP778" s="141"/>
      <c r="DQ778" s="141"/>
      <c r="DR778" s="141"/>
      <c r="DS778" s="141"/>
      <c r="DT778" s="141"/>
      <c r="DU778" s="141"/>
      <c r="DV778" s="141"/>
      <c r="DW778" s="141"/>
      <c r="DX778" s="141"/>
      <c r="DY778" s="141"/>
      <c r="DZ778" s="141"/>
      <c r="EA778" s="141"/>
      <c r="EB778" s="141"/>
      <c r="EC778" s="141"/>
      <c r="ED778" s="141"/>
      <c r="EE778" s="141"/>
      <c r="EF778" s="141"/>
      <c r="EG778" s="141"/>
      <c r="EH778" s="141"/>
      <c r="EI778" s="141"/>
      <c r="EJ778" s="141"/>
      <c r="EK778" s="141"/>
      <c r="EL778" s="141"/>
      <c r="EM778" s="141"/>
      <c r="EN778" s="141"/>
      <c r="EO778" s="141"/>
      <c r="EP778" s="141"/>
      <c r="EQ778" s="141"/>
      <c r="ER778" s="141"/>
      <c r="ES778" s="141"/>
      <c r="ET778" s="141"/>
      <c r="EU778" s="141"/>
      <c r="EV778" s="141"/>
      <c r="EW778" s="141"/>
      <c r="EX778" s="141"/>
      <c r="EY778" s="141"/>
      <c r="EZ778" s="141"/>
      <c r="FA778" s="141"/>
      <c r="FB778" s="141"/>
      <c r="FC778" s="141"/>
      <c r="FD778" s="141"/>
      <c r="FE778" s="141"/>
      <c r="FF778" s="141"/>
      <c r="FG778" s="141"/>
      <c r="FH778" s="141"/>
      <c r="FI778" s="141"/>
      <c r="FJ778" s="141"/>
      <c r="FK778" s="141"/>
      <c r="FL778" s="141"/>
      <c r="FM778" s="141"/>
      <c r="FN778" s="141"/>
      <c r="FO778" s="141"/>
      <c r="FP778" s="141"/>
      <c r="FQ778" s="141"/>
      <c r="FR778" s="141"/>
      <c r="FS778" s="141"/>
      <c r="FT778" s="141"/>
      <c r="FU778" s="141"/>
      <c r="FV778" s="141"/>
      <c r="FW778" s="141"/>
      <c r="FX778" s="141"/>
      <c r="FY778" s="141"/>
      <c r="FZ778" s="141"/>
      <c r="GA778" s="141"/>
      <c r="GB778" s="141"/>
      <c r="GC778" s="141"/>
      <c r="GD778" s="141"/>
      <c r="GE778" s="141"/>
      <c r="GF778" s="141"/>
      <c r="GG778" s="141"/>
      <c r="GH778" s="141"/>
      <c r="GI778" s="141"/>
      <c r="GJ778" s="141"/>
      <c r="GK778" s="141"/>
      <c r="GL778" s="141"/>
      <c r="GM778" s="141"/>
      <c r="GN778" s="141"/>
      <c r="GO778" s="141"/>
      <c r="GP778" s="141"/>
      <c r="GQ778" s="141"/>
      <c r="GR778" s="141"/>
      <c r="GS778" s="141"/>
      <c r="GT778" s="141"/>
      <c r="GU778" s="141"/>
      <c r="GV778" s="141"/>
      <c r="GW778" s="141"/>
      <c r="GX778" s="141"/>
      <c r="GY778" s="141"/>
      <c r="GZ778" s="141"/>
      <c r="HA778" s="141"/>
      <c r="HB778" s="141"/>
      <c r="HC778" s="141"/>
      <c r="HD778" s="141"/>
      <c r="HE778" s="141"/>
      <c r="HF778" s="141"/>
      <c r="HG778" s="141"/>
      <c r="HH778" s="141"/>
      <c r="HI778" s="141"/>
      <c r="HJ778" s="141"/>
      <c r="HK778" s="141"/>
      <c r="HL778" s="141"/>
      <c r="HM778" s="141"/>
      <c r="HN778" s="141"/>
      <c r="HO778" s="141"/>
      <c r="HP778" s="141"/>
      <c r="HQ778" s="141"/>
      <c r="HR778" s="141"/>
      <c r="HS778" s="141"/>
      <c r="HT778" s="141"/>
      <c r="HU778" s="141"/>
      <c r="HV778" s="141"/>
      <c r="HW778" s="141"/>
      <c r="HX778" s="141"/>
      <c r="HY778" s="141"/>
      <c r="HZ778" s="141"/>
      <c r="IA778" s="141"/>
      <c r="IB778" s="141"/>
      <c r="IC778" s="141"/>
      <c r="ID778" s="141"/>
      <c r="IE778" s="141"/>
      <c r="IF778" s="141"/>
      <c r="IG778" s="141"/>
      <c r="IH778" s="141"/>
      <c r="II778" s="141"/>
      <c r="IJ778" s="141"/>
      <c r="IK778" s="141"/>
      <c r="IL778" s="141"/>
      <c r="IM778" s="141"/>
      <c r="IN778" s="141"/>
      <c r="IO778" s="141"/>
      <c r="IP778" s="141"/>
      <c r="IQ778" s="141"/>
      <c r="IR778" s="141"/>
      <c r="IS778" s="141"/>
      <c r="IT778" s="141"/>
      <c r="IU778" s="141"/>
      <c r="IV778" s="141"/>
    </row>
    <row r="779" spans="1:256" ht="15.6" x14ac:dyDescent="0.25">
      <c r="A779" s="301" t="s">
        <v>1337</v>
      </c>
      <c r="B779" s="302"/>
      <c r="C779" s="302"/>
      <c r="D779" s="302"/>
      <c r="E779" s="302"/>
      <c r="F779" s="302"/>
      <c r="G779" s="302"/>
      <c r="H779" s="302"/>
      <c r="I779" s="302"/>
      <c r="J779" s="302"/>
      <c r="K779" s="302"/>
      <c r="L779" s="302"/>
      <c r="M779" s="302"/>
      <c r="N779" s="302"/>
      <c r="O779" s="303"/>
    </row>
    <row r="780" spans="1:256" ht="14.4" customHeight="1" x14ac:dyDescent="0.25">
      <c r="A780" s="149">
        <v>71900</v>
      </c>
      <c r="B780" s="146" t="s">
        <v>378</v>
      </c>
      <c r="C780" s="150" t="s">
        <v>32</v>
      </c>
      <c r="D780" s="148">
        <v>72020</v>
      </c>
      <c r="E780" s="149" t="s">
        <v>141</v>
      </c>
      <c r="F780" s="156">
        <f>'2018-2019 Form'!F820</f>
        <v>0</v>
      </c>
      <c r="G780" s="156">
        <f>$F780</f>
        <v>0</v>
      </c>
      <c r="H780" s="156"/>
      <c r="I780" s="156"/>
      <c r="J780" s="173"/>
      <c r="K780" s="156"/>
      <c r="L780" s="156">
        <f>$F780</f>
        <v>0</v>
      </c>
      <c r="M780" s="156"/>
      <c r="N780" s="322"/>
      <c r="O780" s="157"/>
    </row>
    <row r="781" spans="1:256" ht="15.6" x14ac:dyDescent="0.25">
      <c r="A781" s="149">
        <v>71908</v>
      </c>
      <c r="B781" s="146" t="s">
        <v>378</v>
      </c>
      <c r="C781" s="146" t="s">
        <v>320</v>
      </c>
      <c r="D781" s="148">
        <v>72020</v>
      </c>
      <c r="E781" s="149" t="s">
        <v>385</v>
      </c>
      <c r="F781" s="156">
        <f>'2018-2019 Form'!F821</f>
        <v>0</v>
      </c>
      <c r="G781" s="156">
        <f>$F781</f>
        <v>0</v>
      </c>
      <c r="H781" s="156"/>
      <c r="I781" s="156"/>
      <c r="J781" s="173"/>
      <c r="K781" s="156"/>
      <c r="L781" s="156">
        <f>$F781</f>
        <v>0</v>
      </c>
      <c r="M781" s="156"/>
      <c r="N781" s="322"/>
      <c r="O781" s="157"/>
    </row>
    <row r="782" spans="1:256" ht="15.6" x14ac:dyDescent="0.25">
      <c r="A782" s="149">
        <v>71910</v>
      </c>
      <c r="B782" s="146" t="s">
        <v>378</v>
      </c>
      <c r="C782" s="150" t="s">
        <v>143</v>
      </c>
      <c r="D782" s="148">
        <v>72020</v>
      </c>
      <c r="E782" s="148" t="s">
        <v>386</v>
      </c>
      <c r="F782" s="156">
        <f>'2018-2019 Form'!F822</f>
        <v>0</v>
      </c>
      <c r="G782" s="156">
        <f>$F782</f>
        <v>0</v>
      </c>
      <c r="H782" s="156"/>
      <c r="I782" s="156"/>
      <c r="J782" s="173"/>
      <c r="K782" s="156"/>
      <c r="L782" s="156">
        <f>$F782</f>
        <v>0</v>
      </c>
      <c r="M782" s="156"/>
      <c r="N782" s="322"/>
      <c r="O782" s="157"/>
    </row>
    <row r="783" spans="1:256" ht="15.6" x14ac:dyDescent="0.25">
      <c r="A783" s="149">
        <v>71911</v>
      </c>
      <c r="B783" s="146" t="s">
        <v>378</v>
      </c>
      <c r="C783" s="150" t="s">
        <v>145</v>
      </c>
      <c r="D783" s="148">
        <v>72020</v>
      </c>
      <c r="E783" s="148" t="s">
        <v>387</v>
      </c>
      <c r="F783" s="156">
        <f>'2018-2019 Form'!F823</f>
        <v>0</v>
      </c>
      <c r="G783" s="156">
        <f>$F783</f>
        <v>0</v>
      </c>
      <c r="H783" s="156"/>
      <c r="I783" s="156"/>
      <c r="J783" s="173"/>
      <c r="K783" s="156"/>
      <c r="L783" s="156">
        <f>$F783</f>
        <v>0</v>
      </c>
      <c r="M783" s="156"/>
      <c r="N783" s="322"/>
      <c r="O783" s="157"/>
    </row>
    <row r="784" spans="1:256" ht="15.6" x14ac:dyDescent="0.25">
      <c r="A784" s="149">
        <v>71912</v>
      </c>
      <c r="B784" s="146" t="s">
        <v>378</v>
      </c>
      <c r="C784" s="150" t="s">
        <v>15</v>
      </c>
      <c r="D784" s="148">
        <v>72020</v>
      </c>
      <c r="E784" s="148" t="s">
        <v>388</v>
      </c>
      <c r="F784" s="156">
        <f>'2018-2019 Form'!F824</f>
        <v>0</v>
      </c>
      <c r="H784" s="156"/>
      <c r="I784" s="156"/>
      <c r="J784" s="173"/>
      <c r="K784" s="156"/>
      <c r="L784" s="156"/>
      <c r="N784" s="322"/>
      <c r="O784" s="156">
        <f>F784</f>
        <v>0</v>
      </c>
    </row>
    <row r="785" spans="1:256" s="144" customFormat="1" ht="15.6" x14ac:dyDescent="0.25">
      <c r="A785" s="149">
        <v>71913</v>
      </c>
      <c r="B785" s="146" t="s">
        <v>378</v>
      </c>
      <c r="C785" s="150" t="s">
        <v>147</v>
      </c>
      <c r="D785" s="148">
        <v>72020</v>
      </c>
      <c r="E785" s="148" t="s">
        <v>389</v>
      </c>
      <c r="F785" s="156">
        <f>'2018-2019 Form'!F825</f>
        <v>0</v>
      </c>
      <c r="G785" s="156">
        <f>F785</f>
        <v>0</v>
      </c>
      <c r="H785" s="156"/>
      <c r="I785" s="156"/>
      <c r="J785" s="173"/>
      <c r="K785" s="156"/>
      <c r="L785" s="156">
        <f t="shared" ref="L785:L796" si="78">F785</f>
        <v>0</v>
      </c>
      <c r="M785" s="156"/>
      <c r="N785" s="322"/>
      <c r="O785" s="157"/>
      <c r="P785" s="143"/>
      <c r="Q785" s="143"/>
      <c r="R785" s="143"/>
      <c r="S785" s="143"/>
      <c r="T785" s="143"/>
      <c r="U785" s="143"/>
      <c r="V785" s="143"/>
      <c r="W785" s="143"/>
      <c r="X785" s="143"/>
      <c r="Y785" s="143"/>
      <c r="Z785" s="143"/>
      <c r="AA785" s="143"/>
      <c r="AB785" s="143"/>
      <c r="AC785" s="143"/>
      <c r="AD785" s="143"/>
      <c r="AE785" s="143"/>
      <c r="AF785" s="143"/>
      <c r="AG785" s="143"/>
      <c r="AH785" s="143"/>
      <c r="AI785" s="143"/>
      <c r="AJ785" s="143"/>
      <c r="AK785" s="143"/>
      <c r="AL785" s="143"/>
      <c r="AM785" s="143"/>
      <c r="AN785" s="143"/>
      <c r="AO785" s="143"/>
      <c r="AP785" s="143"/>
      <c r="AQ785" s="143"/>
      <c r="AR785" s="143"/>
      <c r="AS785" s="143"/>
      <c r="AT785" s="143"/>
      <c r="AU785" s="143"/>
      <c r="AV785" s="143"/>
      <c r="AW785" s="143"/>
      <c r="AX785" s="143"/>
      <c r="AY785" s="143"/>
      <c r="AZ785" s="143"/>
      <c r="BA785" s="143"/>
      <c r="BB785" s="143"/>
      <c r="BC785" s="143"/>
      <c r="BD785" s="143"/>
      <c r="BE785" s="143"/>
      <c r="BF785" s="143"/>
      <c r="BG785" s="143"/>
      <c r="BH785" s="143"/>
      <c r="BI785" s="143"/>
      <c r="BJ785" s="143"/>
      <c r="BK785" s="143"/>
      <c r="BL785" s="143"/>
      <c r="BM785" s="143"/>
      <c r="BN785" s="143"/>
      <c r="BO785" s="143"/>
      <c r="BP785" s="143"/>
      <c r="BQ785" s="143"/>
      <c r="BR785" s="143"/>
      <c r="BS785" s="143"/>
      <c r="BT785" s="143"/>
      <c r="BU785" s="143"/>
      <c r="BV785" s="143"/>
      <c r="BW785" s="143"/>
      <c r="BX785" s="143"/>
      <c r="BY785" s="143"/>
      <c r="BZ785" s="143"/>
      <c r="CA785" s="143"/>
      <c r="CB785" s="143"/>
      <c r="CC785" s="143"/>
      <c r="CD785" s="143"/>
      <c r="CE785" s="143"/>
      <c r="CF785" s="143"/>
      <c r="CG785" s="143"/>
      <c r="CH785" s="143"/>
      <c r="CI785" s="143"/>
      <c r="CJ785" s="143"/>
      <c r="CK785" s="143"/>
      <c r="CL785" s="143"/>
      <c r="CM785" s="143"/>
      <c r="CN785" s="143"/>
      <c r="CO785" s="143"/>
      <c r="CP785" s="143"/>
      <c r="CQ785" s="143"/>
      <c r="CR785" s="143"/>
      <c r="CS785" s="143"/>
      <c r="CT785" s="143"/>
      <c r="CU785" s="143"/>
      <c r="CV785" s="143"/>
      <c r="CW785" s="143"/>
      <c r="CX785" s="143"/>
      <c r="CY785" s="143"/>
      <c r="CZ785" s="143"/>
      <c r="DA785" s="143"/>
      <c r="DB785" s="143"/>
      <c r="DC785" s="143"/>
      <c r="DD785" s="143"/>
      <c r="DE785" s="143"/>
      <c r="DF785" s="143"/>
      <c r="DG785" s="143"/>
      <c r="DH785" s="143"/>
      <c r="DI785" s="143"/>
      <c r="DJ785" s="143"/>
      <c r="DK785" s="143"/>
      <c r="DL785" s="143"/>
      <c r="DM785" s="143"/>
      <c r="DN785" s="143"/>
      <c r="DO785" s="143"/>
      <c r="DP785" s="143"/>
      <c r="DQ785" s="143"/>
      <c r="DR785" s="143"/>
      <c r="DS785" s="143"/>
      <c r="DT785" s="143"/>
      <c r="DU785" s="143"/>
      <c r="DV785" s="143"/>
      <c r="DW785" s="143"/>
      <c r="DX785" s="143"/>
      <c r="DY785" s="143"/>
      <c r="DZ785" s="143"/>
      <c r="EA785" s="143"/>
      <c r="EB785" s="143"/>
      <c r="EC785" s="143"/>
      <c r="ED785" s="143"/>
      <c r="EE785" s="143"/>
      <c r="EF785" s="143"/>
      <c r="EG785" s="143"/>
      <c r="EH785" s="143"/>
      <c r="EI785" s="143"/>
      <c r="EJ785" s="143"/>
      <c r="EK785" s="143"/>
      <c r="EL785" s="143"/>
      <c r="EM785" s="143"/>
      <c r="EN785" s="143"/>
      <c r="EO785" s="143"/>
      <c r="EP785" s="143"/>
      <c r="EQ785" s="143"/>
      <c r="ER785" s="143"/>
      <c r="ES785" s="143"/>
      <c r="ET785" s="143"/>
      <c r="EU785" s="143"/>
      <c r="EV785" s="143"/>
      <c r="EW785" s="143"/>
      <c r="EX785" s="143"/>
      <c r="EY785" s="143"/>
      <c r="EZ785" s="143"/>
      <c r="FA785" s="143"/>
      <c r="FB785" s="143"/>
      <c r="FC785" s="143"/>
      <c r="FD785" s="143"/>
      <c r="FE785" s="143"/>
      <c r="FF785" s="143"/>
      <c r="FG785" s="143"/>
      <c r="FH785" s="143"/>
      <c r="FI785" s="143"/>
      <c r="FJ785" s="143"/>
      <c r="FK785" s="143"/>
      <c r="FL785" s="143"/>
      <c r="FM785" s="143"/>
      <c r="FN785" s="143"/>
      <c r="FO785" s="143"/>
      <c r="FP785" s="143"/>
      <c r="FQ785" s="143"/>
      <c r="FR785" s="143"/>
      <c r="FS785" s="143"/>
      <c r="FT785" s="143"/>
      <c r="FU785" s="143"/>
      <c r="FV785" s="143"/>
      <c r="FW785" s="143"/>
      <c r="FX785" s="143"/>
      <c r="FY785" s="143"/>
      <c r="FZ785" s="143"/>
      <c r="GA785" s="143"/>
      <c r="GB785" s="143"/>
      <c r="GC785" s="143"/>
      <c r="GD785" s="143"/>
      <c r="GE785" s="143"/>
      <c r="GF785" s="143"/>
      <c r="GG785" s="143"/>
      <c r="GH785" s="143"/>
      <c r="GI785" s="143"/>
      <c r="GJ785" s="143"/>
      <c r="GK785" s="143"/>
      <c r="GL785" s="143"/>
      <c r="GM785" s="143"/>
      <c r="GN785" s="143"/>
      <c r="GO785" s="143"/>
      <c r="GP785" s="143"/>
      <c r="GQ785" s="143"/>
      <c r="GR785" s="143"/>
      <c r="GS785" s="143"/>
      <c r="GT785" s="143"/>
      <c r="GU785" s="143"/>
      <c r="GV785" s="143"/>
      <c r="GW785" s="143"/>
      <c r="GX785" s="143"/>
      <c r="GY785" s="143"/>
      <c r="GZ785" s="143"/>
      <c r="HA785" s="143"/>
      <c r="HB785" s="143"/>
      <c r="HC785" s="143"/>
      <c r="HD785" s="143"/>
      <c r="HE785" s="143"/>
      <c r="HF785" s="143"/>
      <c r="HG785" s="143"/>
      <c r="HH785" s="143"/>
      <c r="HI785" s="143"/>
      <c r="HJ785" s="143"/>
      <c r="HK785" s="143"/>
      <c r="HL785" s="143"/>
      <c r="HM785" s="143"/>
      <c r="HN785" s="143"/>
      <c r="HO785" s="143"/>
      <c r="HP785" s="143"/>
      <c r="HQ785" s="143"/>
      <c r="HR785" s="143"/>
      <c r="HS785" s="143"/>
      <c r="HT785" s="143"/>
      <c r="HU785" s="143"/>
      <c r="HV785" s="143"/>
      <c r="HW785" s="143"/>
      <c r="HX785" s="143"/>
      <c r="HY785" s="143"/>
      <c r="HZ785" s="143"/>
      <c r="IA785" s="143"/>
      <c r="IB785" s="143"/>
      <c r="IC785" s="143"/>
      <c r="ID785" s="143"/>
      <c r="IE785" s="143"/>
      <c r="IF785" s="143"/>
      <c r="IG785" s="143"/>
      <c r="IH785" s="143"/>
      <c r="II785" s="143"/>
      <c r="IJ785" s="143"/>
      <c r="IK785" s="143"/>
      <c r="IL785" s="143"/>
      <c r="IM785" s="143"/>
      <c r="IN785" s="143"/>
      <c r="IO785" s="143"/>
      <c r="IP785" s="143"/>
      <c r="IQ785" s="143"/>
      <c r="IR785" s="143"/>
      <c r="IS785" s="143"/>
      <c r="IT785" s="143"/>
      <c r="IU785" s="143"/>
      <c r="IV785" s="143"/>
    </row>
    <row r="786" spans="1:256" s="144" customFormat="1" ht="15.6" x14ac:dyDescent="0.25">
      <c r="A786" s="149">
        <v>71914</v>
      </c>
      <c r="B786" s="146" t="s">
        <v>378</v>
      </c>
      <c r="C786" s="150" t="s">
        <v>149</v>
      </c>
      <c r="D786" s="148">
        <v>72020</v>
      </c>
      <c r="E786" s="148" t="s">
        <v>390</v>
      </c>
      <c r="F786" s="156">
        <f>'2018-2019 Form'!F826</f>
        <v>0</v>
      </c>
      <c r="G786" s="156">
        <f t="shared" ref="G786:G796" si="79">F786</f>
        <v>0</v>
      </c>
      <c r="H786" s="156"/>
      <c r="I786" s="156"/>
      <c r="J786" s="173"/>
      <c r="K786" s="156"/>
      <c r="L786" s="156">
        <f t="shared" si="78"/>
        <v>0</v>
      </c>
      <c r="M786" s="156"/>
      <c r="N786" s="322"/>
      <c r="O786" s="157"/>
      <c r="P786" s="143"/>
      <c r="Q786" s="143"/>
      <c r="R786" s="143"/>
      <c r="S786" s="143"/>
      <c r="T786" s="143"/>
      <c r="U786" s="143"/>
      <c r="V786" s="143"/>
      <c r="W786" s="143"/>
      <c r="X786" s="143"/>
      <c r="Y786" s="143"/>
      <c r="Z786" s="143"/>
      <c r="AA786" s="143"/>
      <c r="AB786" s="143"/>
      <c r="AC786" s="143"/>
      <c r="AD786" s="143"/>
      <c r="AE786" s="143"/>
      <c r="AF786" s="143"/>
      <c r="AG786" s="143"/>
      <c r="AH786" s="143"/>
      <c r="AI786" s="143"/>
      <c r="AJ786" s="143"/>
      <c r="AK786" s="143"/>
      <c r="AL786" s="143"/>
      <c r="AM786" s="143"/>
      <c r="AN786" s="143"/>
      <c r="AO786" s="143"/>
      <c r="AP786" s="143"/>
      <c r="AQ786" s="143"/>
      <c r="AR786" s="143"/>
      <c r="AS786" s="143"/>
      <c r="AT786" s="143"/>
      <c r="AU786" s="143"/>
      <c r="AV786" s="143"/>
      <c r="AW786" s="143"/>
      <c r="AX786" s="143"/>
      <c r="AY786" s="143"/>
      <c r="AZ786" s="143"/>
      <c r="BA786" s="143"/>
      <c r="BB786" s="143"/>
      <c r="BC786" s="143"/>
      <c r="BD786" s="143"/>
      <c r="BE786" s="143"/>
      <c r="BF786" s="143"/>
      <c r="BG786" s="143"/>
      <c r="BH786" s="143"/>
      <c r="BI786" s="143"/>
      <c r="BJ786" s="143"/>
      <c r="BK786" s="143"/>
      <c r="BL786" s="143"/>
      <c r="BM786" s="143"/>
      <c r="BN786" s="143"/>
      <c r="BO786" s="143"/>
      <c r="BP786" s="143"/>
      <c r="BQ786" s="143"/>
      <c r="BR786" s="143"/>
      <c r="BS786" s="143"/>
      <c r="BT786" s="143"/>
      <c r="BU786" s="143"/>
      <c r="BV786" s="143"/>
      <c r="BW786" s="143"/>
      <c r="BX786" s="143"/>
      <c r="BY786" s="143"/>
      <c r="BZ786" s="143"/>
      <c r="CA786" s="143"/>
      <c r="CB786" s="143"/>
      <c r="CC786" s="143"/>
      <c r="CD786" s="143"/>
      <c r="CE786" s="143"/>
      <c r="CF786" s="143"/>
      <c r="CG786" s="143"/>
      <c r="CH786" s="143"/>
      <c r="CI786" s="143"/>
      <c r="CJ786" s="143"/>
      <c r="CK786" s="143"/>
      <c r="CL786" s="143"/>
      <c r="CM786" s="143"/>
      <c r="CN786" s="143"/>
      <c r="CO786" s="143"/>
      <c r="CP786" s="143"/>
      <c r="CQ786" s="143"/>
      <c r="CR786" s="143"/>
      <c r="CS786" s="143"/>
      <c r="CT786" s="143"/>
      <c r="CU786" s="143"/>
      <c r="CV786" s="143"/>
      <c r="CW786" s="143"/>
      <c r="CX786" s="143"/>
      <c r="CY786" s="143"/>
      <c r="CZ786" s="143"/>
      <c r="DA786" s="143"/>
      <c r="DB786" s="143"/>
      <c r="DC786" s="143"/>
      <c r="DD786" s="143"/>
      <c r="DE786" s="143"/>
      <c r="DF786" s="143"/>
      <c r="DG786" s="143"/>
      <c r="DH786" s="143"/>
      <c r="DI786" s="143"/>
      <c r="DJ786" s="143"/>
      <c r="DK786" s="143"/>
      <c r="DL786" s="143"/>
      <c r="DM786" s="143"/>
      <c r="DN786" s="143"/>
      <c r="DO786" s="143"/>
      <c r="DP786" s="143"/>
      <c r="DQ786" s="143"/>
      <c r="DR786" s="143"/>
      <c r="DS786" s="143"/>
      <c r="DT786" s="143"/>
      <c r="DU786" s="143"/>
      <c r="DV786" s="143"/>
      <c r="DW786" s="143"/>
      <c r="DX786" s="143"/>
      <c r="DY786" s="143"/>
      <c r="DZ786" s="143"/>
      <c r="EA786" s="143"/>
      <c r="EB786" s="143"/>
      <c r="EC786" s="143"/>
      <c r="ED786" s="143"/>
      <c r="EE786" s="143"/>
      <c r="EF786" s="143"/>
      <c r="EG786" s="143"/>
      <c r="EH786" s="143"/>
      <c r="EI786" s="143"/>
      <c r="EJ786" s="143"/>
      <c r="EK786" s="143"/>
      <c r="EL786" s="143"/>
      <c r="EM786" s="143"/>
      <c r="EN786" s="143"/>
      <c r="EO786" s="143"/>
      <c r="EP786" s="143"/>
      <c r="EQ786" s="143"/>
      <c r="ER786" s="143"/>
      <c r="ES786" s="143"/>
      <c r="ET786" s="143"/>
      <c r="EU786" s="143"/>
      <c r="EV786" s="143"/>
      <c r="EW786" s="143"/>
      <c r="EX786" s="143"/>
      <c r="EY786" s="143"/>
      <c r="EZ786" s="143"/>
      <c r="FA786" s="143"/>
      <c r="FB786" s="143"/>
      <c r="FC786" s="143"/>
      <c r="FD786" s="143"/>
      <c r="FE786" s="143"/>
      <c r="FF786" s="143"/>
      <c r="FG786" s="143"/>
      <c r="FH786" s="143"/>
      <c r="FI786" s="143"/>
      <c r="FJ786" s="143"/>
      <c r="FK786" s="143"/>
      <c r="FL786" s="143"/>
      <c r="FM786" s="143"/>
      <c r="FN786" s="143"/>
      <c r="FO786" s="143"/>
      <c r="FP786" s="143"/>
      <c r="FQ786" s="143"/>
      <c r="FR786" s="143"/>
      <c r="FS786" s="143"/>
      <c r="FT786" s="143"/>
      <c r="FU786" s="143"/>
      <c r="FV786" s="143"/>
      <c r="FW786" s="143"/>
      <c r="FX786" s="143"/>
      <c r="FY786" s="143"/>
      <c r="FZ786" s="143"/>
      <c r="GA786" s="143"/>
      <c r="GB786" s="143"/>
      <c r="GC786" s="143"/>
      <c r="GD786" s="143"/>
      <c r="GE786" s="143"/>
      <c r="GF786" s="143"/>
      <c r="GG786" s="143"/>
      <c r="GH786" s="143"/>
      <c r="GI786" s="143"/>
      <c r="GJ786" s="143"/>
      <c r="GK786" s="143"/>
      <c r="GL786" s="143"/>
      <c r="GM786" s="143"/>
      <c r="GN786" s="143"/>
      <c r="GO786" s="143"/>
      <c r="GP786" s="143"/>
      <c r="GQ786" s="143"/>
      <c r="GR786" s="143"/>
      <c r="GS786" s="143"/>
      <c r="GT786" s="143"/>
      <c r="GU786" s="143"/>
      <c r="GV786" s="143"/>
      <c r="GW786" s="143"/>
      <c r="GX786" s="143"/>
      <c r="GY786" s="143"/>
      <c r="GZ786" s="143"/>
      <c r="HA786" s="143"/>
      <c r="HB786" s="143"/>
      <c r="HC786" s="143"/>
      <c r="HD786" s="143"/>
      <c r="HE786" s="143"/>
      <c r="HF786" s="143"/>
      <c r="HG786" s="143"/>
      <c r="HH786" s="143"/>
      <c r="HI786" s="143"/>
      <c r="HJ786" s="143"/>
      <c r="HK786" s="143"/>
      <c r="HL786" s="143"/>
      <c r="HM786" s="143"/>
      <c r="HN786" s="143"/>
      <c r="HO786" s="143"/>
      <c r="HP786" s="143"/>
      <c r="HQ786" s="143"/>
      <c r="HR786" s="143"/>
      <c r="HS786" s="143"/>
      <c r="HT786" s="143"/>
      <c r="HU786" s="143"/>
      <c r="HV786" s="143"/>
      <c r="HW786" s="143"/>
      <c r="HX786" s="143"/>
      <c r="HY786" s="143"/>
      <c r="HZ786" s="143"/>
      <c r="IA786" s="143"/>
      <c r="IB786" s="143"/>
      <c r="IC786" s="143"/>
      <c r="ID786" s="143"/>
      <c r="IE786" s="143"/>
      <c r="IF786" s="143"/>
      <c r="IG786" s="143"/>
      <c r="IH786" s="143"/>
      <c r="II786" s="143"/>
      <c r="IJ786" s="143"/>
      <c r="IK786" s="143"/>
      <c r="IL786" s="143"/>
      <c r="IM786" s="143"/>
      <c r="IN786" s="143"/>
      <c r="IO786" s="143"/>
      <c r="IP786" s="143"/>
      <c r="IQ786" s="143"/>
      <c r="IR786" s="143"/>
      <c r="IS786" s="143"/>
      <c r="IT786" s="143"/>
      <c r="IU786" s="143"/>
      <c r="IV786" s="143"/>
    </row>
    <row r="787" spans="1:256" s="144" customFormat="1" ht="15.6" x14ac:dyDescent="0.25">
      <c r="A787" s="149">
        <v>71915</v>
      </c>
      <c r="B787" s="146" t="s">
        <v>378</v>
      </c>
      <c r="C787" s="150" t="s">
        <v>151</v>
      </c>
      <c r="D787" s="148">
        <v>72020</v>
      </c>
      <c r="E787" s="148" t="s">
        <v>391</v>
      </c>
      <c r="F787" s="156">
        <f>'2018-2019 Form'!F827</f>
        <v>0</v>
      </c>
      <c r="G787" s="156">
        <f t="shared" si="79"/>
        <v>0</v>
      </c>
      <c r="H787" s="156"/>
      <c r="I787" s="156"/>
      <c r="J787" s="173"/>
      <c r="K787" s="156"/>
      <c r="L787" s="156">
        <f t="shared" si="78"/>
        <v>0</v>
      </c>
      <c r="M787" s="156"/>
      <c r="N787" s="173"/>
      <c r="O787" s="157"/>
      <c r="P787" s="143"/>
      <c r="Q787" s="143"/>
      <c r="R787" s="143"/>
      <c r="S787" s="143"/>
      <c r="T787" s="143"/>
      <c r="U787" s="143"/>
      <c r="V787" s="143"/>
      <c r="W787" s="143"/>
      <c r="X787" s="143"/>
      <c r="Y787" s="143"/>
      <c r="Z787" s="143"/>
      <c r="AA787" s="143"/>
      <c r="AB787" s="143"/>
      <c r="AC787" s="143"/>
      <c r="AD787" s="143"/>
      <c r="AE787" s="143"/>
      <c r="AF787" s="143"/>
      <c r="AG787" s="143"/>
      <c r="AH787" s="143"/>
      <c r="AI787" s="143"/>
      <c r="AJ787" s="143"/>
      <c r="AK787" s="143"/>
      <c r="AL787" s="143"/>
      <c r="AM787" s="143"/>
      <c r="AN787" s="143"/>
      <c r="AO787" s="143"/>
      <c r="AP787" s="143"/>
      <c r="AQ787" s="143"/>
      <c r="AR787" s="143"/>
      <c r="AS787" s="143"/>
      <c r="AT787" s="143"/>
      <c r="AU787" s="143"/>
      <c r="AV787" s="143"/>
      <c r="AW787" s="143"/>
      <c r="AX787" s="143"/>
      <c r="AY787" s="143"/>
      <c r="AZ787" s="143"/>
      <c r="BA787" s="143"/>
      <c r="BB787" s="143"/>
      <c r="BC787" s="143"/>
      <c r="BD787" s="143"/>
      <c r="BE787" s="143"/>
      <c r="BF787" s="143"/>
      <c r="BG787" s="143"/>
      <c r="BH787" s="143"/>
      <c r="BI787" s="143"/>
      <c r="BJ787" s="143"/>
      <c r="BK787" s="143"/>
      <c r="BL787" s="143"/>
      <c r="BM787" s="143"/>
      <c r="BN787" s="143"/>
      <c r="BO787" s="143"/>
      <c r="BP787" s="143"/>
      <c r="BQ787" s="143"/>
      <c r="BR787" s="143"/>
      <c r="BS787" s="143"/>
      <c r="BT787" s="143"/>
      <c r="BU787" s="143"/>
      <c r="BV787" s="143"/>
      <c r="BW787" s="143"/>
      <c r="BX787" s="143"/>
      <c r="BY787" s="143"/>
      <c r="BZ787" s="143"/>
      <c r="CA787" s="143"/>
      <c r="CB787" s="143"/>
      <c r="CC787" s="143"/>
      <c r="CD787" s="143"/>
      <c r="CE787" s="143"/>
      <c r="CF787" s="143"/>
      <c r="CG787" s="143"/>
      <c r="CH787" s="143"/>
      <c r="CI787" s="143"/>
      <c r="CJ787" s="143"/>
      <c r="CK787" s="143"/>
      <c r="CL787" s="143"/>
      <c r="CM787" s="143"/>
      <c r="CN787" s="143"/>
      <c r="CO787" s="143"/>
      <c r="CP787" s="143"/>
      <c r="CQ787" s="143"/>
      <c r="CR787" s="143"/>
      <c r="CS787" s="143"/>
      <c r="CT787" s="143"/>
      <c r="CU787" s="143"/>
      <c r="CV787" s="143"/>
      <c r="CW787" s="143"/>
      <c r="CX787" s="143"/>
      <c r="CY787" s="143"/>
      <c r="CZ787" s="143"/>
      <c r="DA787" s="143"/>
      <c r="DB787" s="143"/>
      <c r="DC787" s="143"/>
      <c r="DD787" s="143"/>
      <c r="DE787" s="143"/>
      <c r="DF787" s="143"/>
      <c r="DG787" s="143"/>
      <c r="DH787" s="143"/>
      <c r="DI787" s="143"/>
      <c r="DJ787" s="143"/>
      <c r="DK787" s="143"/>
      <c r="DL787" s="143"/>
      <c r="DM787" s="143"/>
      <c r="DN787" s="143"/>
      <c r="DO787" s="143"/>
      <c r="DP787" s="143"/>
      <c r="DQ787" s="143"/>
      <c r="DR787" s="143"/>
      <c r="DS787" s="143"/>
      <c r="DT787" s="143"/>
      <c r="DU787" s="143"/>
      <c r="DV787" s="143"/>
      <c r="DW787" s="143"/>
      <c r="DX787" s="143"/>
      <c r="DY787" s="143"/>
      <c r="DZ787" s="143"/>
      <c r="EA787" s="143"/>
      <c r="EB787" s="143"/>
      <c r="EC787" s="143"/>
      <c r="ED787" s="143"/>
      <c r="EE787" s="143"/>
      <c r="EF787" s="143"/>
      <c r="EG787" s="143"/>
      <c r="EH787" s="143"/>
      <c r="EI787" s="143"/>
      <c r="EJ787" s="143"/>
      <c r="EK787" s="143"/>
      <c r="EL787" s="143"/>
      <c r="EM787" s="143"/>
      <c r="EN787" s="143"/>
      <c r="EO787" s="143"/>
      <c r="EP787" s="143"/>
      <c r="EQ787" s="143"/>
      <c r="ER787" s="143"/>
      <c r="ES787" s="143"/>
      <c r="ET787" s="143"/>
      <c r="EU787" s="143"/>
      <c r="EV787" s="143"/>
      <c r="EW787" s="143"/>
      <c r="EX787" s="143"/>
      <c r="EY787" s="143"/>
      <c r="EZ787" s="143"/>
      <c r="FA787" s="143"/>
      <c r="FB787" s="143"/>
      <c r="FC787" s="143"/>
      <c r="FD787" s="143"/>
      <c r="FE787" s="143"/>
      <c r="FF787" s="143"/>
      <c r="FG787" s="143"/>
      <c r="FH787" s="143"/>
      <c r="FI787" s="143"/>
      <c r="FJ787" s="143"/>
      <c r="FK787" s="143"/>
      <c r="FL787" s="143"/>
      <c r="FM787" s="143"/>
      <c r="FN787" s="143"/>
      <c r="FO787" s="143"/>
      <c r="FP787" s="143"/>
      <c r="FQ787" s="143"/>
      <c r="FR787" s="143"/>
      <c r="FS787" s="143"/>
      <c r="FT787" s="143"/>
      <c r="FU787" s="143"/>
      <c r="FV787" s="143"/>
      <c r="FW787" s="143"/>
      <c r="FX787" s="143"/>
      <c r="FY787" s="143"/>
      <c r="FZ787" s="143"/>
      <c r="GA787" s="143"/>
      <c r="GB787" s="143"/>
      <c r="GC787" s="143"/>
      <c r="GD787" s="143"/>
      <c r="GE787" s="143"/>
      <c r="GF787" s="143"/>
      <c r="GG787" s="143"/>
      <c r="GH787" s="143"/>
      <c r="GI787" s="143"/>
      <c r="GJ787" s="143"/>
      <c r="GK787" s="143"/>
      <c r="GL787" s="143"/>
      <c r="GM787" s="143"/>
      <c r="GN787" s="143"/>
      <c r="GO787" s="143"/>
      <c r="GP787" s="143"/>
      <c r="GQ787" s="143"/>
      <c r="GR787" s="143"/>
      <c r="GS787" s="143"/>
      <c r="GT787" s="143"/>
      <c r="GU787" s="143"/>
      <c r="GV787" s="143"/>
      <c r="GW787" s="143"/>
      <c r="GX787" s="143"/>
      <c r="GY787" s="143"/>
      <c r="GZ787" s="143"/>
      <c r="HA787" s="143"/>
      <c r="HB787" s="143"/>
      <c r="HC787" s="143"/>
      <c r="HD787" s="143"/>
      <c r="HE787" s="143"/>
      <c r="HF787" s="143"/>
      <c r="HG787" s="143"/>
      <c r="HH787" s="143"/>
      <c r="HI787" s="143"/>
      <c r="HJ787" s="143"/>
      <c r="HK787" s="143"/>
      <c r="HL787" s="143"/>
      <c r="HM787" s="143"/>
      <c r="HN787" s="143"/>
      <c r="HO787" s="143"/>
      <c r="HP787" s="143"/>
      <c r="HQ787" s="143"/>
      <c r="HR787" s="143"/>
      <c r="HS787" s="143"/>
      <c r="HT787" s="143"/>
      <c r="HU787" s="143"/>
      <c r="HV787" s="143"/>
      <c r="HW787" s="143"/>
      <c r="HX787" s="143"/>
      <c r="HY787" s="143"/>
      <c r="HZ787" s="143"/>
      <c r="IA787" s="143"/>
      <c r="IB787" s="143"/>
      <c r="IC787" s="143"/>
      <c r="ID787" s="143"/>
      <c r="IE787" s="143"/>
      <c r="IF787" s="143"/>
      <c r="IG787" s="143"/>
      <c r="IH787" s="143"/>
      <c r="II787" s="143"/>
      <c r="IJ787" s="143"/>
      <c r="IK787" s="143"/>
      <c r="IL787" s="143"/>
      <c r="IM787" s="143"/>
      <c r="IN787" s="143"/>
      <c r="IO787" s="143"/>
      <c r="IP787" s="143"/>
      <c r="IQ787" s="143"/>
      <c r="IR787" s="143"/>
      <c r="IS787" s="143"/>
      <c r="IT787" s="143"/>
      <c r="IU787" s="143"/>
      <c r="IV787" s="143"/>
    </row>
    <row r="788" spans="1:256" s="144" customFormat="1" ht="14.4" customHeight="1" x14ac:dyDescent="0.25">
      <c r="A788" s="149">
        <v>71916</v>
      </c>
      <c r="B788" s="146" t="s">
        <v>378</v>
      </c>
      <c r="C788" s="150" t="s">
        <v>155</v>
      </c>
      <c r="D788" s="148">
        <v>72020</v>
      </c>
      <c r="E788" s="148" t="s">
        <v>392</v>
      </c>
      <c r="F788" s="156">
        <f>'2018-2019 Form'!F828</f>
        <v>0</v>
      </c>
      <c r="G788" s="156">
        <f t="shared" si="79"/>
        <v>0</v>
      </c>
      <c r="H788" s="156"/>
      <c r="I788" s="156"/>
      <c r="J788" s="173"/>
      <c r="K788" s="156"/>
      <c r="L788" s="156">
        <f t="shared" si="78"/>
        <v>0</v>
      </c>
      <c r="M788" s="156"/>
      <c r="N788" s="173"/>
      <c r="O788" s="157"/>
      <c r="P788" s="143"/>
      <c r="Q788" s="143"/>
      <c r="R788" s="143"/>
      <c r="S788" s="143"/>
      <c r="T788" s="143"/>
      <c r="U788" s="143"/>
      <c r="V788" s="143"/>
      <c r="W788" s="143"/>
      <c r="X788" s="143"/>
      <c r="Y788" s="143"/>
      <c r="Z788" s="143"/>
      <c r="AA788" s="143"/>
      <c r="AB788" s="143"/>
      <c r="AC788" s="143"/>
      <c r="AD788" s="143"/>
      <c r="AE788" s="143"/>
      <c r="AF788" s="143"/>
      <c r="AG788" s="143"/>
      <c r="AH788" s="143"/>
      <c r="AI788" s="143"/>
      <c r="AJ788" s="143"/>
      <c r="AK788" s="143"/>
      <c r="AL788" s="143"/>
      <c r="AM788" s="143"/>
      <c r="AN788" s="143"/>
      <c r="AO788" s="143"/>
      <c r="AP788" s="143"/>
      <c r="AQ788" s="143"/>
      <c r="AR788" s="143"/>
      <c r="AS788" s="143"/>
      <c r="AT788" s="143"/>
      <c r="AU788" s="143"/>
      <c r="AV788" s="143"/>
      <c r="AW788" s="143"/>
      <c r="AX788" s="143"/>
      <c r="AY788" s="143"/>
      <c r="AZ788" s="143"/>
      <c r="BA788" s="143"/>
      <c r="BB788" s="143"/>
      <c r="BC788" s="143"/>
      <c r="BD788" s="143"/>
      <c r="BE788" s="143"/>
      <c r="BF788" s="143"/>
      <c r="BG788" s="143"/>
      <c r="BH788" s="143"/>
      <c r="BI788" s="143"/>
      <c r="BJ788" s="143"/>
      <c r="BK788" s="143"/>
      <c r="BL788" s="143"/>
      <c r="BM788" s="143"/>
      <c r="BN788" s="143"/>
      <c r="BO788" s="143"/>
      <c r="BP788" s="143"/>
      <c r="BQ788" s="143"/>
      <c r="BR788" s="143"/>
      <c r="BS788" s="143"/>
      <c r="BT788" s="143"/>
      <c r="BU788" s="143"/>
      <c r="BV788" s="143"/>
      <c r="BW788" s="143"/>
      <c r="BX788" s="143"/>
      <c r="BY788" s="143"/>
      <c r="BZ788" s="143"/>
      <c r="CA788" s="143"/>
      <c r="CB788" s="143"/>
      <c r="CC788" s="143"/>
      <c r="CD788" s="143"/>
      <c r="CE788" s="143"/>
      <c r="CF788" s="143"/>
      <c r="CG788" s="143"/>
      <c r="CH788" s="143"/>
      <c r="CI788" s="143"/>
      <c r="CJ788" s="143"/>
      <c r="CK788" s="143"/>
      <c r="CL788" s="143"/>
      <c r="CM788" s="143"/>
      <c r="CN788" s="143"/>
      <c r="CO788" s="143"/>
      <c r="CP788" s="143"/>
      <c r="CQ788" s="143"/>
      <c r="CR788" s="143"/>
      <c r="CS788" s="143"/>
      <c r="CT788" s="143"/>
      <c r="CU788" s="143"/>
      <c r="CV788" s="143"/>
      <c r="CW788" s="143"/>
      <c r="CX788" s="143"/>
      <c r="CY788" s="143"/>
      <c r="CZ788" s="143"/>
      <c r="DA788" s="143"/>
      <c r="DB788" s="143"/>
      <c r="DC788" s="143"/>
      <c r="DD788" s="143"/>
      <c r="DE788" s="143"/>
      <c r="DF788" s="143"/>
      <c r="DG788" s="143"/>
      <c r="DH788" s="143"/>
      <c r="DI788" s="143"/>
      <c r="DJ788" s="143"/>
      <c r="DK788" s="143"/>
      <c r="DL788" s="143"/>
      <c r="DM788" s="143"/>
      <c r="DN788" s="143"/>
      <c r="DO788" s="143"/>
      <c r="DP788" s="143"/>
      <c r="DQ788" s="143"/>
      <c r="DR788" s="143"/>
      <c r="DS788" s="143"/>
      <c r="DT788" s="143"/>
      <c r="DU788" s="143"/>
      <c r="DV788" s="143"/>
      <c r="DW788" s="143"/>
      <c r="DX788" s="143"/>
      <c r="DY788" s="143"/>
      <c r="DZ788" s="143"/>
      <c r="EA788" s="143"/>
      <c r="EB788" s="143"/>
      <c r="EC788" s="143"/>
      <c r="ED788" s="143"/>
      <c r="EE788" s="143"/>
      <c r="EF788" s="143"/>
      <c r="EG788" s="143"/>
      <c r="EH788" s="143"/>
      <c r="EI788" s="143"/>
      <c r="EJ788" s="143"/>
      <c r="EK788" s="143"/>
      <c r="EL788" s="143"/>
      <c r="EM788" s="143"/>
      <c r="EN788" s="143"/>
      <c r="EO788" s="143"/>
      <c r="EP788" s="143"/>
      <c r="EQ788" s="143"/>
      <c r="ER788" s="143"/>
      <c r="ES788" s="143"/>
      <c r="ET788" s="143"/>
      <c r="EU788" s="143"/>
      <c r="EV788" s="143"/>
      <c r="EW788" s="143"/>
      <c r="EX788" s="143"/>
      <c r="EY788" s="143"/>
      <c r="EZ788" s="143"/>
      <c r="FA788" s="143"/>
      <c r="FB788" s="143"/>
      <c r="FC788" s="143"/>
      <c r="FD788" s="143"/>
      <c r="FE788" s="143"/>
      <c r="FF788" s="143"/>
      <c r="FG788" s="143"/>
      <c r="FH788" s="143"/>
      <c r="FI788" s="143"/>
      <c r="FJ788" s="143"/>
      <c r="FK788" s="143"/>
      <c r="FL788" s="143"/>
      <c r="FM788" s="143"/>
      <c r="FN788" s="143"/>
      <c r="FO788" s="143"/>
      <c r="FP788" s="143"/>
      <c r="FQ788" s="143"/>
      <c r="FR788" s="143"/>
      <c r="FS788" s="143"/>
      <c r="FT788" s="143"/>
      <c r="FU788" s="143"/>
      <c r="FV788" s="143"/>
      <c r="FW788" s="143"/>
      <c r="FX788" s="143"/>
      <c r="FY788" s="143"/>
      <c r="FZ788" s="143"/>
      <c r="GA788" s="143"/>
      <c r="GB788" s="143"/>
      <c r="GC788" s="143"/>
      <c r="GD788" s="143"/>
      <c r="GE788" s="143"/>
      <c r="GF788" s="143"/>
      <c r="GG788" s="143"/>
      <c r="GH788" s="143"/>
      <c r="GI788" s="143"/>
      <c r="GJ788" s="143"/>
      <c r="GK788" s="143"/>
      <c r="GL788" s="143"/>
      <c r="GM788" s="143"/>
      <c r="GN788" s="143"/>
      <c r="GO788" s="143"/>
      <c r="GP788" s="143"/>
      <c r="GQ788" s="143"/>
      <c r="GR788" s="143"/>
      <c r="GS788" s="143"/>
      <c r="GT788" s="143"/>
      <c r="GU788" s="143"/>
      <c r="GV788" s="143"/>
      <c r="GW788" s="143"/>
      <c r="GX788" s="143"/>
      <c r="GY788" s="143"/>
      <c r="GZ788" s="143"/>
      <c r="HA788" s="143"/>
      <c r="HB788" s="143"/>
      <c r="HC788" s="143"/>
      <c r="HD788" s="143"/>
      <c r="HE788" s="143"/>
      <c r="HF788" s="143"/>
      <c r="HG788" s="143"/>
      <c r="HH788" s="143"/>
      <c r="HI788" s="143"/>
      <c r="HJ788" s="143"/>
      <c r="HK788" s="143"/>
      <c r="HL788" s="143"/>
      <c r="HM788" s="143"/>
      <c r="HN788" s="143"/>
      <c r="HO788" s="143"/>
      <c r="HP788" s="143"/>
      <c r="HQ788" s="143"/>
      <c r="HR788" s="143"/>
      <c r="HS788" s="143"/>
      <c r="HT788" s="143"/>
      <c r="HU788" s="143"/>
      <c r="HV788" s="143"/>
      <c r="HW788" s="143"/>
      <c r="HX788" s="143"/>
      <c r="HY788" s="143"/>
      <c r="HZ788" s="143"/>
      <c r="IA788" s="143"/>
      <c r="IB788" s="143"/>
      <c r="IC788" s="143"/>
      <c r="ID788" s="143"/>
      <c r="IE788" s="143"/>
      <c r="IF788" s="143"/>
      <c r="IG788" s="143"/>
      <c r="IH788" s="143"/>
      <c r="II788" s="143"/>
      <c r="IJ788" s="143"/>
      <c r="IK788" s="143"/>
      <c r="IL788" s="143"/>
      <c r="IM788" s="143"/>
      <c r="IN788" s="143"/>
      <c r="IO788" s="143"/>
      <c r="IP788" s="143"/>
      <c r="IQ788" s="143"/>
      <c r="IR788" s="143"/>
      <c r="IS788" s="143"/>
      <c r="IT788" s="143"/>
      <c r="IU788" s="143"/>
      <c r="IV788" s="143"/>
    </row>
    <row r="789" spans="1:256" s="144" customFormat="1" ht="15.6" x14ac:dyDescent="0.25">
      <c r="A789" s="149">
        <v>71917</v>
      </c>
      <c r="B789" s="146" t="s">
        <v>378</v>
      </c>
      <c r="C789" s="150" t="s">
        <v>157</v>
      </c>
      <c r="D789" s="148">
        <v>72020</v>
      </c>
      <c r="E789" s="148" t="s">
        <v>393</v>
      </c>
      <c r="F789" s="156">
        <f>'2018-2019 Form'!F829</f>
        <v>0</v>
      </c>
      <c r="G789" s="156">
        <f t="shared" si="79"/>
        <v>0</v>
      </c>
      <c r="H789" s="156"/>
      <c r="I789" s="156"/>
      <c r="J789" s="173"/>
      <c r="K789" s="156"/>
      <c r="L789" s="156">
        <f t="shared" si="78"/>
        <v>0</v>
      </c>
      <c r="M789" s="156"/>
      <c r="N789" s="173"/>
      <c r="O789" s="157"/>
      <c r="P789" s="143"/>
      <c r="Q789" s="143"/>
      <c r="R789" s="143"/>
      <c r="S789" s="143"/>
      <c r="T789" s="143"/>
      <c r="U789" s="143"/>
      <c r="V789" s="143"/>
      <c r="W789" s="143"/>
      <c r="X789" s="143"/>
      <c r="Y789" s="143"/>
      <c r="Z789" s="143"/>
      <c r="AA789" s="143"/>
      <c r="AB789" s="143"/>
      <c r="AC789" s="143"/>
      <c r="AD789" s="143"/>
      <c r="AE789" s="143"/>
      <c r="AF789" s="143"/>
      <c r="AG789" s="143"/>
      <c r="AH789" s="143"/>
      <c r="AI789" s="143"/>
      <c r="AJ789" s="143"/>
      <c r="AK789" s="143"/>
      <c r="AL789" s="143"/>
      <c r="AM789" s="143"/>
      <c r="AN789" s="143"/>
      <c r="AO789" s="143"/>
      <c r="AP789" s="143"/>
      <c r="AQ789" s="143"/>
      <c r="AR789" s="143"/>
      <c r="AS789" s="143"/>
      <c r="AT789" s="143"/>
      <c r="AU789" s="143"/>
      <c r="AV789" s="143"/>
      <c r="AW789" s="143"/>
      <c r="AX789" s="143"/>
      <c r="AY789" s="143"/>
      <c r="AZ789" s="143"/>
      <c r="BA789" s="143"/>
      <c r="BB789" s="143"/>
      <c r="BC789" s="143"/>
      <c r="BD789" s="143"/>
      <c r="BE789" s="143"/>
      <c r="BF789" s="143"/>
      <c r="BG789" s="143"/>
      <c r="BH789" s="143"/>
      <c r="BI789" s="143"/>
      <c r="BJ789" s="143"/>
      <c r="BK789" s="143"/>
      <c r="BL789" s="143"/>
      <c r="BM789" s="143"/>
      <c r="BN789" s="143"/>
      <c r="BO789" s="143"/>
      <c r="BP789" s="143"/>
      <c r="BQ789" s="143"/>
      <c r="BR789" s="143"/>
      <c r="BS789" s="143"/>
      <c r="BT789" s="143"/>
      <c r="BU789" s="143"/>
      <c r="BV789" s="143"/>
      <c r="BW789" s="143"/>
      <c r="BX789" s="143"/>
      <c r="BY789" s="143"/>
      <c r="BZ789" s="143"/>
      <c r="CA789" s="143"/>
      <c r="CB789" s="143"/>
      <c r="CC789" s="143"/>
      <c r="CD789" s="143"/>
      <c r="CE789" s="143"/>
      <c r="CF789" s="143"/>
      <c r="CG789" s="143"/>
      <c r="CH789" s="143"/>
      <c r="CI789" s="143"/>
      <c r="CJ789" s="143"/>
      <c r="CK789" s="143"/>
      <c r="CL789" s="143"/>
      <c r="CM789" s="143"/>
      <c r="CN789" s="143"/>
      <c r="CO789" s="143"/>
      <c r="CP789" s="143"/>
      <c r="CQ789" s="143"/>
      <c r="CR789" s="143"/>
      <c r="CS789" s="143"/>
      <c r="CT789" s="143"/>
      <c r="CU789" s="143"/>
      <c r="CV789" s="143"/>
      <c r="CW789" s="143"/>
      <c r="CX789" s="143"/>
      <c r="CY789" s="143"/>
      <c r="CZ789" s="143"/>
      <c r="DA789" s="143"/>
      <c r="DB789" s="143"/>
      <c r="DC789" s="143"/>
      <c r="DD789" s="143"/>
      <c r="DE789" s="143"/>
      <c r="DF789" s="143"/>
      <c r="DG789" s="143"/>
      <c r="DH789" s="143"/>
      <c r="DI789" s="143"/>
      <c r="DJ789" s="143"/>
      <c r="DK789" s="143"/>
      <c r="DL789" s="143"/>
      <c r="DM789" s="143"/>
      <c r="DN789" s="143"/>
      <c r="DO789" s="143"/>
      <c r="DP789" s="143"/>
      <c r="DQ789" s="143"/>
      <c r="DR789" s="143"/>
      <c r="DS789" s="143"/>
      <c r="DT789" s="143"/>
      <c r="DU789" s="143"/>
      <c r="DV789" s="143"/>
      <c r="DW789" s="143"/>
      <c r="DX789" s="143"/>
      <c r="DY789" s="143"/>
      <c r="DZ789" s="143"/>
      <c r="EA789" s="143"/>
      <c r="EB789" s="143"/>
      <c r="EC789" s="143"/>
      <c r="ED789" s="143"/>
      <c r="EE789" s="143"/>
      <c r="EF789" s="143"/>
      <c r="EG789" s="143"/>
      <c r="EH789" s="143"/>
      <c r="EI789" s="143"/>
      <c r="EJ789" s="143"/>
      <c r="EK789" s="143"/>
      <c r="EL789" s="143"/>
      <c r="EM789" s="143"/>
      <c r="EN789" s="143"/>
      <c r="EO789" s="143"/>
      <c r="EP789" s="143"/>
      <c r="EQ789" s="143"/>
      <c r="ER789" s="143"/>
      <c r="ES789" s="143"/>
      <c r="ET789" s="143"/>
      <c r="EU789" s="143"/>
      <c r="EV789" s="143"/>
      <c r="EW789" s="143"/>
      <c r="EX789" s="143"/>
      <c r="EY789" s="143"/>
      <c r="EZ789" s="143"/>
      <c r="FA789" s="143"/>
      <c r="FB789" s="143"/>
      <c r="FC789" s="143"/>
      <c r="FD789" s="143"/>
      <c r="FE789" s="143"/>
      <c r="FF789" s="143"/>
      <c r="FG789" s="143"/>
      <c r="FH789" s="143"/>
      <c r="FI789" s="143"/>
      <c r="FJ789" s="143"/>
      <c r="FK789" s="143"/>
      <c r="FL789" s="143"/>
      <c r="FM789" s="143"/>
      <c r="FN789" s="143"/>
      <c r="FO789" s="143"/>
      <c r="FP789" s="143"/>
      <c r="FQ789" s="143"/>
      <c r="FR789" s="143"/>
      <c r="FS789" s="143"/>
      <c r="FT789" s="143"/>
      <c r="FU789" s="143"/>
      <c r="FV789" s="143"/>
      <c r="FW789" s="143"/>
      <c r="FX789" s="143"/>
      <c r="FY789" s="143"/>
      <c r="FZ789" s="143"/>
      <c r="GA789" s="143"/>
      <c r="GB789" s="143"/>
      <c r="GC789" s="143"/>
      <c r="GD789" s="143"/>
      <c r="GE789" s="143"/>
      <c r="GF789" s="143"/>
      <c r="GG789" s="143"/>
      <c r="GH789" s="143"/>
      <c r="GI789" s="143"/>
      <c r="GJ789" s="143"/>
      <c r="GK789" s="143"/>
      <c r="GL789" s="143"/>
      <c r="GM789" s="143"/>
      <c r="GN789" s="143"/>
      <c r="GO789" s="143"/>
      <c r="GP789" s="143"/>
      <c r="GQ789" s="143"/>
      <c r="GR789" s="143"/>
      <c r="GS789" s="143"/>
      <c r="GT789" s="143"/>
      <c r="GU789" s="143"/>
      <c r="GV789" s="143"/>
      <c r="GW789" s="143"/>
      <c r="GX789" s="143"/>
      <c r="GY789" s="143"/>
      <c r="GZ789" s="143"/>
      <c r="HA789" s="143"/>
      <c r="HB789" s="143"/>
      <c r="HC789" s="143"/>
      <c r="HD789" s="143"/>
      <c r="HE789" s="143"/>
      <c r="HF789" s="143"/>
      <c r="HG789" s="143"/>
      <c r="HH789" s="143"/>
      <c r="HI789" s="143"/>
      <c r="HJ789" s="143"/>
      <c r="HK789" s="143"/>
      <c r="HL789" s="143"/>
      <c r="HM789" s="143"/>
      <c r="HN789" s="143"/>
      <c r="HO789" s="143"/>
      <c r="HP789" s="143"/>
      <c r="HQ789" s="143"/>
      <c r="HR789" s="143"/>
      <c r="HS789" s="143"/>
      <c r="HT789" s="143"/>
      <c r="HU789" s="143"/>
      <c r="HV789" s="143"/>
      <c r="HW789" s="143"/>
      <c r="HX789" s="143"/>
      <c r="HY789" s="143"/>
      <c r="HZ789" s="143"/>
      <c r="IA789" s="143"/>
      <c r="IB789" s="143"/>
      <c r="IC789" s="143"/>
      <c r="ID789" s="143"/>
      <c r="IE789" s="143"/>
      <c r="IF789" s="143"/>
      <c r="IG789" s="143"/>
      <c r="IH789" s="143"/>
      <c r="II789" s="143"/>
      <c r="IJ789" s="143"/>
      <c r="IK789" s="143"/>
      <c r="IL789" s="143"/>
      <c r="IM789" s="143"/>
      <c r="IN789" s="143"/>
      <c r="IO789" s="143"/>
      <c r="IP789" s="143"/>
      <c r="IQ789" s="143"/>
      <c r="IR789" s="143"/>
      <c r="IS789" s="143"/>
      <c r="IT789" s="143"/>
      <c r="IU789" s="143"/>
      <c r="IV789" s="143"/>
    </row>
    <row r="790" spans="1:256" s="144" customFormat="1" ht="15.6" x14ac:dyDescent="0.25">
      <c r="A790" s="149">
        <v>71918</v>
      </c>
      <c r="B790" s="146" t="s">
        <v>378</v>
      </c>
      <c r="C790" s="150" t="s">
        <v>394</v>
      </c>
      <c r="D790" s="148">
        <v>72020</v>
      </c>
      <c r="E790" s="148" t="s">
        <v>395</v>
      </c>
      <c r="F790" s="156">
        <f>'2018-2019 Form'!F830</f>
        <v>0</v>
      </c>
      <c r="G790" s="156">
        <f t="shared" si="79"/>
        <v>0</v>
      </c>
      <c r="H790" s="156"/>
      <c r="I790" s="156"/>
      <c r="J790" s="173"/>
      <c r="K790" s="156"/>
      <c r="L790" s="156">
        <f t="shared" si="78"/>
        <v>0</v>
      </c>
      <c r="M790" s="156"/>
      <c r="N790" s="173"/>
      <c r="O790" s="157"/>
      <c r="P790" s="143"/>
      <c r="Q790" s="143"/>
      <c r="R790" s="143"/>
      <c r="S790" s="143"/>
      <c r="T790" s="143"/>
      <c r="U790" s="143"/>
      <c r="V790" s="143"/>
      <c r="W790" s="143"/>
      <c r="X790" s="143"/>
      <c r="Y790" s="143"/>
      <c r="Z790" s="143"/>
      <c r="AA790" s="143"/>
      <c r="AB790" s="143"/>
      <c r="AC790" s="143"/>
      <c r="AD790" s="143"/>
      <c r="AE790" s="143"/>
      <c r="AF790" s="143"/>
      <c r="AG790" s="143"/>
      <c r="AH790" s="143"/>
      <c r="AI790" s="143"/>
      <c r="AJ790" s="143"/>
      <c r="AK790" s="143"/>
      <c r="AL790" s="143"/>
      <c r="AM790" s="143"/>
      <c r="AN790" s="143"/>
      <c r="AO790" s="143"/>
      <c r="AP790" s="143"/>
      <c r="AQ790" s="143"/>
      <c r="AR790" s="143"/>
      <c r="AS790" s="143"/>
      <c r="AT790" s="143"/>
      <c r="AU790" s="143"/>
      <c r="AV790" s="143"/>
      <c r="AW790" s="143"/>
      <c r="AX790" s="143"/>
      <c r="AY790" s="143"/>
      <c r="AZ790" s="143"/>
      <c r="BA790" s="143"/>
      <c r="BB790" s="143"/>
      <c r="BC790" s="143"/>
      <c r="BD790" s="143"/>
      <c r="BE790" s="143"/>
      <c r="BF790" s="143"/>
      <c r="BG790" s="143"/>
      <c r="BH790" s="143"/>
      <c r="BI790" s="143"/>
      <c r="BJ790" s="143"/>
      <c r="BK790" s="143"/>
      <c r="BL790" s="143"/>
      <c r="BM790" s="143"/>
      <c r="BN790" s="143"/>
      <c r="BO790" s="143"/>
      <c r="BP790" s="143"/>
      <c r="BQ790" s="143"/>
      <c r="BR790" s="143"/>
      <c r="BS790" s="143"/>
      <c r="BT790" s="143"/>
      <c r="BU790" s="143"/>
      <c r="BV790" s="143"/>
      <c r="BW790" s="143"/>
      <c r="BX790" s="143"/>
      <c r="BY790" s="143"/>
      <c r="BZ790" s="143"/>
      <c r="CA790" s="143"/>
      <c r="CB790" s="143"/>
      <c r="CC790" s="143"/>
      <c r="CD790" s="143"/>
      <c r="CE790" s="143"/>
      <c r="CF790" s="143"/>
      <c r="CG790" s="143"/>
      <c r="CH790" s="143"/>
      <c r="CI790" s="143"/>
      <c r="CJ790" s="143"/>
      <c r="CK790" s="143"/>
      <c r="CL790" s="143"/>
      <c r="CM790" s="143"/>
      <c r="CN790" s="143"/>
      <c r="CO790" s="143"/>
      <c r="CP790" s="143"/>
      <c r="CQ790" s="143"/>
      <c r="CR790" s="143"/>
      <c r="CS790" s="143"/>
      <c r="CT790" s="143"/>
      <c r="CU790" s="143"/>
      <c r="CV790" s="143"/>
      <c r="CW790" s="143"/>
      <c r="CX790" s="143"/>
      <c r="CY790" s="143"/>
      <c r="CZ790" s="143"/>
      <c r="DA790" s="143"/>
      <c r="DB790" s="143"/>
      <c r="DC790" s="143"/>
      <c r="DD790" s="143"/>
      <c r="DE790" s="143"/>
      <c r="DF790" s="143"/>
      <c r="DG790" s="143"/>
      <c r="DH790" s="143"/>
      <c r="DI790" s="143"/>
      <c r="DJ790" s="143"/>
      <c r="DK790" s="143"/>
      <c r="DL790" s="143"/>
      <c r="DM790" s="143"/>
      <c r="DN790" s="143"/>
      <c r="DO790" s="143"/>
      <c r="DP790" s="143"/>
      <c r="DQ790" s="143"/>
      <c r="DR790" s="143"/>
      <c r="DS790" s="143"/>
      <c r="DT790" s="143"/>
      <c r="DU790" s="143"/>
      <c r="DV790" s="143"/>
      <c r="DW790" s="143"/>
      <c r="DX790" s="143"/>
      <c r="DY790" s="143"/>
      <c r="DZ790" s="143"/>
      <c r="EA790" s="143"/>
      <c r="EB790" s="143"/>
      <c r="EC790" s="143"/>
      <c r="ED790" s="143"/>
      <c r="EE790" s="143"/>
      <c r="EF790" s="143"/>
      <c r="EG790" s="143"/>
      <c r="EH790" s="143"/>
      <c r="EI790" s="143"/>
      <c r="EJ790" s="143"/>
      <c r="EK790" s="143"/>
      <c r="EL790" s="143"/>
      <c r="EM790" s="143"/>
      <c r="EN790" s="143"/>
      <c r="EO790" s="143"/>
      <c r="EP790" s="143"/>
      <c r="EQ790" s="143"/>
      <c r="ER790" s="143"/>
      <c r="ES790" s="143"/>
      <c r="ET790" s="143"/>
      <c r="EU790" s="143"/>
      <c r="EV790" s="143"/>
      <c r="EW790" s="143"/>
      <c r="EX790" s="143"/>
      <c r="EY790" s="143"/>
      <c r="EZ790" s="143"/>
      <c r="FA790" s="143"/>
      <c r="FB790" s="143"/>
      <c r="FC790" s="143"/>
      <c r="FD790" s="143"/>
      <c r="FE790" s="143"/>
      <c r="FF790" s="143"/>
      <c r="FG790" s="143"/>
      <c r="FH790" s="143"/>
      <c r="FI790" s="143"/>
      <c r="FJ790" s="143"/>
      <c r="FK790" s="143"/>
      <c r="FL790" s="143"/>
      <c r="FM790" s="143"/>
      <c r="FN790" s="143"/>
      <c r="FO790" s="143"/>
      <c r="FP790" s="143"/>
      <c r="FQ790" s="143"/>
      <c r="FR790" s="143"/>
      <c r="FS790" s="143"/>
      <c r="FT790" s="143"/>
      <c r="FU790" s="143"/>
      <c r="FV790" s="143"/>
      <c r="FW790" s="143"/>
      <c r="FX790" s="143"/>
      <c r="FY790" s="143"/>
      <c r="FZ790" s="143"/>
      <c r="GA790" s="143"/>
      <c r="GB790" s="143"/>
      <c r="GC790" s="143"/>
      <c r="GD790" s="143"/>
      <c r="GE790" s="143"/>
      <c r="GF790" s="143"/>
      <c r="GG790" s="143"/>
      <c r="GH790" s="143"/>
      <c r="GI790" s="143"/>
      <c r="GJ790" s="143"/>
      <c r="GK790" s="143"/>
      <c r="GL790" s="143"/>
      <c r="GM790" s="143"/>
      <c r="GN790" s="143"/>
      <c r="GO790" s="143"/>
      <c r="GP790" s="143"/>
      <c r="GQ790" s="143"/>
      <c r="GR790" s="143"/>
      <c r="GS790" s="143"/>
      <c r="GT790" s="143"/>
      <c r="GU790" s="143"/>
      <c r="GV790" s="143"/>
      <c r="GW790" s="143"/>
      <c r="GX790" s="143"/>
      <c r="GY790" s="143"/>
      <c r="GZ790" s="143"/>
      <c r="HA790" s="143"/>
      <c r="HB790" s="143"/>
      <c r="HC790" s="143"/>
      <c r="HD790" s="143"/>
      <c r="HE790" s="143"/>
      <c r="HF790" s="143"/>
      <c r="HG790" s="143"/>
      <c r="HH790" s="143"/>
      <c r="HI790" s="143"/>
      <c r="HJ790" s="143"/>
      <c r="HK790" s="143"/>
      <c r="HL790" s="143"/>
      <c r="HM790" s="143"/>
      <c r="HN790" s="143"/>
      <c r="HO790" s="143"/>
      <c r="HP790" s="143"/>
      <c r="HQ790" s="143"/>
      <c r="HR790" s="143"/>
      <c r="HS790" s="143"/>
      <c r="HT790" s="143"/>
      <c r="HU790" s="143"/>
      <c r="HV790" s="143"/>
      <c r="HW790" s="143"/>
      <c r="HX790" s="143"/>
      <c r="HY790" s="143"/>
      <c r="HZ790" s="143"/>
      <c r="IA790" s="143"/>
      <c r="IB790" s="143"/>
      <c r="IC790" s="143"/>
      <c r="ID790" s="143"/>
      <c r="IE790" s="143"/>
      <c r="IF790" s="143"/>
      <c r="IG790" s="143"/>
      <c r="IH790" s="143"/>
      <c r="II790" s="143"/>
      <c r="IJ790" s="143"/>
      <c r="IK790" s="143"/>
      <c r="IL790" s="143"/>
      <c r="IM790" s="143"/>
      <c r="IN790" s="143"/>
      <c r="IO790" s="143"/>
      <c r="IP790" s="143"/>
      <c r="IQ790" s="143"/>
      <c r="IR790" s="143"/>
      <c r="IS790" s="143"/>
      <c r="IT790" s="143"/>
      <c r="IU790" s="143"/>
      <c r="IV790" s="143"/>
    </row>
    <row r="791" spans="1:256" s="144" customFormat="1" ht="15.6" x14ac:dyDescent="0.25">
      <c r="A791" s="149">
        <v>71950</v>
      </c>
      <c r="B791" s="146" t="s">
        <v>378</v>
      </c>
      <c r="C791" s="146" t="s">
        <v>396</v>
      </c>
      <c r="D791" s="148">
        <v>72020</v>
      </c>
      <c r="E791" s="148" t="s">
        <v>397</v>
      </c>
      <c r="F791" s="156">
        <f>'2018-2019 Form'!F831</f>
        <v>0</v>
      </c>
      <c r="G791" s="156">
        <f t="shared" si="79"/>
        <v>0</v>
      </c>
      <c r="H791" s="156"/>
      <c r="I791" s="156"/>
      <c r="J791" s="173"/>
      <c r="K791" s="156"/>
      <c r="L791" s="156">
        <f t="shared" si="78"/>
        <v>0</v>
      </c>
      <c r="M791" s="156"/>
      <c r="N791" s="173"/>
      <c r="O791" s="157"/>
      <c r="P791" s="143"/>
      <c r="Q791" s="143"/>
      <c r="R791" s="143"/>
      <c r="S791" s="143"/>
      <c r="T791" s="143"/>
      <c r="U791" s="143"/>
      <c r="V791" s="143"/>
      <c r="W791" s="143"/>
      <c r="X791" s="143"/>
      <c r="Y791" s="143"/>
      <c r="Z791" s="143"/>
      <c r="AA791" s="143"/>
      <c r="AB791" s="143"/>
      <c r="AC791" s="143"/>
      <c r="AD791" s="143"/>
      <c r="AE791" s="143"/>
      <c r="AF791" s="143"/>
      <c r="AG791" s="143"/>
      <c r="AH791" s="143"/>
      <c r="AI791" s="143"/>
      <c r="AJ791" s="143"/>
      <c r="AK791" s="143"/>
      <c r="AL791" s="143"/>
      <c r="AM791" s="143"/>
      <c r="AN791" s="143"/>
      <c r="AO791" s="143"/>
      <c r="AP791" s="143"/>
      <c r="AQ791" s="143"/>
      <c r="AR791" s="143"/>
      <c r="AS791" s="143"/>
      <c r="AT791" s="143"/>
      <c r="AU791" s="143"/>
      <c r="AV791" s="143"/>
      <c r="AW791" s="143"/>
      <c r="AX791" s="143"/>
      <c r="AY791" s="143"/>
      <c r="AZ791" s="143"/>
      <c r="BA791" s="143"/>
      <c r="BB791" s="143"/>
      <c r="BC791" s="143"/>
      <c r="BD791" s="143"/>
      <c r="BE791" s="143"/>
      <c r="BF791" s="143"/>
      <c r="BG791" s="143"/>
      <c r="BH791" s="143"/>
      <c r="BI791" s="143"/>
      <c r="BJ791" s="143"/>
      <c r="BK791" s="143"/>
      <c r="BL791" s="143"/>
      <c r="BM791" s="143"/>
      <c r="BN791" s="143"/>
      <c r="BO791" s="143"/>
      <c r="BP791" s="143"/>
      <c r="BQ791" s="143"/>
      <c r="BR791" s="143"/>
      <c r="BS791" s="143"/>
      <c r="BT791" s="143"/>
      <c r="BU791" s="143"/>
      <c r="BV791" s="143"/>
      <c r="BW791" s="143"/>
      <c r="BX791" s="143"/>
      <c r="BY791" s="143"/>
      <c r="BZ791" s="143"/>
      <c r="CA791" s="143"/>
      <c r="CB791" s="143"/>
      <c r="CC791" s="143"/>
      <c r="CD791" s="143"/>
      <c r="CE791" s="143"/>
      <c r="CF791" s="143"/>
      <c r="CG791" s="143"/>
      <c r="CH791" s="143"/>
      <c r="CI791" s="143"/>
      <c r="CJ791" s="143"/>
      <c r="CK791" s="143"/>
      <c r="CL791" s="143"/>
      <c r="CM791" s="143"/>
      <c r="CN791" s="143"/>
      <c r="CO791" s="143"/>
      <c r="CP791" s="143"/>
      <c r="CQ791" s="143"/>
      <c r="CR791" s="143"/>
      <c r="CS791" s="143"/>
      <c r="CT791" s="143"/>
      <c r="CU791" s="143"/>
      <c r="CV791" s="143"/>
      <c r="CW791" s="143"/>
      <c r="CX791" s="143"/>
      <c r="CY791" s="143"/>
      <c r="CZ791" s="143"/>
      <c r="DA791" s="143"/>
      <c r="DB791" s="143"/>
      <c r="DC791" s="143"/>
      <c r="DD791" s="143"/>
      <c r="DE791" s="143"/>
      <c r="DF791" s="143"/>
      <c r="DG791" s="143"/>
      <c r="DH791" s="143"/>
      <c r="DI791" s="143"/>
      <c r="DJ791" s="143"/>
      <c r="DK791" s="143"/>
      <c r="DL791" s="143"/>
      <c r="DM791" s="143"/>
      <c r="DN791" s="143"/>
      <c r="DO791" s="143"/>
      <c r="DP791" s="143"/>
      <c r="DQ791" s="143"/>
      <c r="DR791" s="143"/>
      <c r="DS791" s="143"/>
      <c r="DT791" s="143"/>
      <c r="DU791" s="143"/>
      <c r="DV791" s="143"/>
      <c r="DW791" s="143"/>
      <c r="DX791" s="143"/>
      <c r="DY791" s="143"/>
      <c r="DZ791" s="143"/>
      <c r="EA791" s="143"/>
      <c r="EB791" s="143"/>
      <c r="EC791" s="143"/>
      <c r="ED791" s="143"/>
      <c r="EE791" s="143"/>
      <c r="EF791" s="143"/>
      <c r="EG791" s="143"/>
      <c r="EH791" s="143"/>
      <c r="EI791" s="143"/>
      <c r="EJ791" s="143"/>
      <c r="EK791" s="143"/>
      <c r="EL791" s="143"/>
      <c r="EM791" s="143"/>
      <c r="EN791" s="143"/>
      <c r="EO791" s="143"/>
      <c r="EP791" s="143"/>
      <c r="EQ791" s="143"/>
      <c r="ER791" s="143"/>
      <c r="ES791" s="143"/>
      <c r="ET791" s="143"/>
      <c r="EU791" s="143"/>
      <c r="EV791" s="143"/>
      <c r="EW791" s="143"/>
      <c r="EX791" s="143"/>
      <c r="EY791" s="143"/>
      <c r="EZ791" s="143"/>
      <c r="FA791" s="143"/>
      <c r="FB791" s="143"/>
      <c r="FC791" s="143"/>
      <c r="FD791" s="143"/>
      <c r="FE791" s="143"/>
      <c r="FF791" s="143"/>
      <c r="FG791" s="143"/>
      <c r="FH791" s="143"/>
      <c r="FI791" s="143"/>
      <c r="FJ791" s="143"/>
      <c r="FK791" s="143"/>
      <c r="FL791" s="143"/>
      <c r="FM791" s="143"/>
      <c r="FN791" s="143"/>
      <c r="FO791" s="143"/>
      <c r="FP791" s="143"/>
      <c r="FQ791" s="143"/>
      <c r="FR791" s="143"/>
      <c r="FS791" s="143"/>
      <c r="FT791" s="143"/>
      <c r="FU791" s="143"/>
      <c r="FV791" s="143"/>
      <c r="FW791" s="143"/>
      <c r="FX791" s="143"/>
      <c r="FY791" s="143"/>
      <c r="FZ791" s="143"/>
      <c r="GA791" s="143"/>
      <c r="GB791" s="143"/>
      <c r="GC791" s="143"/>
      <c r="GD791" s="143"/>
      <c r="GE791" s="143"/>
      <c r="GF791" s="143"/>
      <c r="GG791" s="143"/>
      <c r="GH791" s="143"/>
      <c r="GI791" s="143"/>
      <c r="GJ791" s="143"/>
      <c r="GK791" s="143"/>
      <c r="GL791" s="143"/>
      <c r="GM791" s="143"/>
      <c r="GN791" s="143"/>
      <c r="GO791" s="143"/>
      <c r="GP791" s="143"/>
      <c r="GQ791" s="143"/>
      <c r="GR791" s="143"/>
      <c r="GS791" s="143"/>
      <c r="GT791" s="143"/>
      <c r="GU791" s="143"/>
      <c r="GV791" s="143"/>
      <c r="GW791" s="143"/>
      <c r="GX791" s="143"/>
      <c r="GY791" s="143"/>
      <c r="GZ791" s="143"/>
      <c r="HA791" s="143"/>
      <c r="HB791" s="143"/>
      <c r="HC791" s="143"/>
      <c r="HD791" s="143"/>
      <c r="HE791" s="143"/>
      <c r="HF791" s="143"/>
      <c r="HG791" s="143"/>
      <c r="HH791" s="143"/>
      <c r="HI791" s="143"/>
      <c r="HJ791" s="143"/>
      <c r="HK791" s="143"/>
      <c r="HL791" s="143"/>
      <c r="HM791" s="143"/>
      <c r="HN791" s="143"/>
      <c r="HO791" s="143"/>
      <c r="HP791" s="143"/>
      <c r="HQ791" s="143"/>
      <c r="HR791" s="143"/>
      <c r="HS791" s="143"/>
      <c r="HT791" s="143"/>
      <c r="HU791" s="143"/>
      <c r="HV791" s="143"/>
      <c r="HW791" s="143"/>
      <c r="HX791" s="143"/>
      <c r="HY791" s="143"/>
      <c r="HZ791" s="143"/>
      <c r="IA791" s="143"/>
      <c r="IB791" s="143"/>
      <c r="IC791" s="143"/>
      <c r="ID791" s="143"/>
      <c r="IE791" s="143"/>
      <c r="IF791" s="143"/>
      <c r="IG791" s="143"/>
      <c r="IH791" s="143"/>
      <c r="II791" s="143"/>
      <c r="IJ791" s="143"/>
      <c r="IK791" s="143"/>
      <c r="IL791" s="143"/>
      <c r="IM791" s="143"/>
      <c r="IN791" s="143"/>
      <c r="IO791" s="143"/>
      <c r="IP791" s="143"/>
      <c r="IQ791" s="143"/>
      <c r="IR791" s="143"/>
      <c r="IS791" s="143"/>
      <c r="IT791" s="143"/>
      <c r="IU791" s="143"/>
      <c r="IV791" s="143"/>
    </row>
    <row r="792" spans="1:256" s="144" customFormat="1" ht="15.6" x14ac:dyDescent="0.25">
      <c r="A792" s="149">
        <v>71951</v>
      </c>
      <c r="B792" s="146" t="s">
        <v>378</v>
      </c>
      <c r="C792" s="150" t="s">
        <v>398</v>
      </c>
      <c r="D792" s="148">
        <v>72020</v>
      </c>
      <c r="E792" s="148" t="s">
        <v>399</v>
      </c>
      <c r="F792" s="156">
        <f>'2018-2019 Form'!F832</f>
        <v>0</v>
      </c>
      <c r="G792" s="156">
        <f t="shared" si="79"/>
        <v>0</v>
      </c>
      <c r="H792" s="156"/>
      <c r="I792" s="156"/>
      <c r="J792" s="173"/>
      <c r="K792" s="156"/>
      <c r="L792" s="156">
        <f t="shared" si="78"/>
        <v>0</v>
      </c>
      <c r="M792" s="156"/>
      <c r="N792" s="173"/>
      <c r="O792" s="157"/>
      <c r="P792" s="143"/>
      <c r="Q792" s="143"/>
      <c r="R792" s="143"/>
      <c r="S792" s="143"/>
      <c r="T792" s="143"/>
      <c r="U792" s="143"/>
      <c r="V792" s="143"/>
      <c r="W792" s="143"/>
      <c r="X792" s="143"/>
      <c r="Y792" s="143"/>
      <c r="Z792" s="143"/>
      <c r="AA792" s="143"/>
      <c r="AB792" s="143"/>
      <c r="AC792" s="143"/>
      <c r="AD792" s="143"/>
      <c r="AE792" s="143"/>
      <c r="AF792" s="143"/>
      <c r="AG792" s="143"/>
      <c r="AH792" s="143"/>
      <c r="AI792" s="143"/>
      <c r="AJ792" s="143"/>
      <c r="AK792" s="143"/>
      <c r="AL792" s="143"/>
      <c r="AM792" s="143"/>
      <c r="AN792" s="143"/>
      <c r="AO792" s="143"/>
      <c r="AP792" s="143"/>
      <c r="AQ792" s="143"/>
      <c r="AR792" s="143"/>
      <c r="AS792" s="143"/>
      <c r="AT792" s="143"/>
      <c r="AU792" s="143"/>
      <c r="AV792" s="143"/>
      <c r="AW792" s="143"/>
      <c r="AX792" s="143"/>
      <c r="AY792" s="143"/>
      <c r="AZ792" s="143"/>
      <c r="BA792" s="143"/>
      <c r="BB792" s="143"/>
      <c r="BC792" s="143"/>
      <c r="BD792" s="143"/>
      <c r="BE792" s="143"/>
      <c r="BF792" s="143"/>
      <c r="BG792" s="143"/>
      <c r="BH792" s="143"/>
      <c r="BI792" s="143"/>
      <c r="BJ792" s="143"/>
      <c r="BK792" s="143"/>
      <c r="BL792" s="143"/>
      <c r="BM792" s="143"/>
      <c r="BN792" s="143"/>
      <c r="BO792" s="143"/>
      <c r="BP792" s="143"/>
      <c r="BQ792" s="143"/>
      <c r="BR792" s="143"/>
      <c r="BS792" s="143"/>
      <c r="BT792" s="143"/>
      <c r="BU792" s="143"/>
      <c r="BV792" s="143"/>
      <c r="BW792" s="143"/>
      <c r="BX792" s="143"/>
      <c r="BY792" s="143"/>
      <c r="BZ792" s="143"/>
      <c r="CA792" s="143"/>
      <c r="CB792" s="143"/>
      <c r="CC792" s="143"/>
      <c r="CD792" s="143"/>
      <c r="CE792" s="143"/>
      <c r="CF792" s="143"/>
      <c r="CG792" s="143"/>
      <c r="CH792" s="143"/>
      <c r="CI792" s="143"/>
      <c r="CJ792" s="143"/>
      <c r="CK792" s="143"/>
      <c r="CL792" s="143"/>
      <c r="CM792" s="143"/>
      <c r="CN792" s="143"/>
      <c r="CO792" s="143"/>
      <c r="CP792" s="143"/>
      <c r="CQ792" s="143"/>
      <c r="CR792" s="143"/>
      <c r="CS792" s="143"/>
      <c r="CT792" s="143"/>
      <c r="CU792" s="143"/>
      <c r="CV792" s="143"/>
      <c r="CW792" s="143"/>
      <c r="CX792" s="143"/>
      <c r="CY792" s="143"/>
      <c r="CZ792" s="143"/>
      <c r="DA792" s="143"/>
      <c r="DB792" s="143"/>
      <c r="DC792" s="143"/>
      <c r="DD792" s="143"/>
      <c r="DE792" s="143"/>
      <c r="DF792" s="143"/>
      <c r="DG792" s="143"/>
      <c r="DH792" s="143"/>
      <c r="DI792" s="143"/>
      <c r="DJ792" s="143"/>
      <c r="DK792" s="143"/>
      <c r="DL792" s="143"/>
      <c r="DM792" s="143"/>
      <c r="DN792" s="143"/>
      <c r="DO792" s="143"/>
      <c r="DP792" s="143"/>
      <c r="DQ792" s="143"/>
      <c r="DR792" s="143"/>
      <c r="DS792" s="143"/>
      <c r="DT792" s="143"/>
      <c r="DU792" s="143"/>
      <c r="DV792" s="143"/>
      <c r="DW792" s="143"/>
      <c r="DX792" s="143"/>
      <c r="DY792" s="143"/>
      <c r="DZ792" s="143"/>
      <c r="EA792" s="143"/>
      <c r="EB792" s="143"/>
      <c r="EC792" s="143"/>
      <c r="ED792" s="143"/>
      <c r="EE792" s="143"/>
      <c r="EF792" s="143"/>
      <c r="EG792" s="143"/>
      <c r="EH792" s="143"/>
      <c r="EI792" s="143"/>
      <c r="EJ792" s="143"/>
      <c r="EK792" s="143"/>
      <c r="EL792" s="143"/>
      <c r="EM792" s="143"/>
      <c r="EN792" s="143"/>
      <c r="EO792" s="143"/>
      <c r="EP792" s="143"/>
      <c r="EQ792" s="143"/>
      <c r="ER792" s="143"/>
      <c r="ES792" s="143"/>
      <c r="ET792" s="143"/>
      <c r="EU792" s="143"/>
      <c r="EV792" s="143"/>
      <c r="EW792" s="143"/>
      <c r="EX792" s="143"/>
      <c r="EY792" s="143"/>
      <c r="EZ792" s="143"/>
      <c r="FA792" s="143"/>
      <c r="FB792" s="143"/>
      <c r="FC792" s="143"/>
      <c r="FD792" s="143"/>
      <c r="FE792" s="143"/>
      <c r="FF792" s="143"/>
      <c r="FG792" s="143"/>
      <c r="FH792" s="143"/>
      <c r="FI792" s="143"/>
      <c r="FJ792" s="143"/>
      <c r="FK792" s="143"/>
      <c r="FL792" s="143"/>
      <c r="FM792" s="143"/>
      <c r="FN792" s="143"/>
      <c r="FO792" s="143"/>
      <c r="FP792" s="143"/>
      <c r="FQ792" s="143"/>
      <c r="FR792" s="143"/>
      <c r="FS792" s="143"/>
      <c r="FT792" s="143"/>
      <c r="FU792" s="143"/>
      <c r="FV792" s="143"/>
      <c r="FW792" s="143"/>
      <c r="FX792" s="143"/>
      <c r="FY792" s="143"/>
      <c r="FZ792" s="143"/>
      <c r="GA792" s="143"/>
      <c r="GB792" s="143"/>
      <c r="GC792" s="143"/>
      <c r="GD792" s="143"/>
      <c r="GE792" s="143"/>
      <c r="GF792" s="143"/>
      <c r="GG792" s="143"/>
      <c r="GH792" s="143"/>
      <c r="GI792" s="143"/>
      <c r="GJ792" s="143"/>
      <c r="GK792" s="143"/>
      <c r="GL792" s="143"/>
      <c r="GM792" s="143"/>
      <c r="GN792" s="143"/>
      <c r="GO792" s="143"/>
      <c r="GP792" s="143"/>
      <c r="GQ792" s="143"/>
      <c r="GR792" s="143"/>
      <c r="GS792" s="143"/>
      <c r="GT792" s="143"/>
      <c r="GU792" s="143"/>
      <c r="GV792" s="143"/>
      <c r="GW792" s="143"/>
      <c r="GX792" s="143"/>
      <c r="GY792" s="143"/>
      <c r="GZ792" s="143"/>
      <c r="HA792" s="143"/>
      <c r="HB792" s="143"/>
      <c r="HC792" s="143"/>
      <c r="HD792" s="143"/>
      <c r="HE792" s="143"/>
      <c r="HF792" s="143"/>
      <c r="HG792" s="143"/>
      <c r="HH792" s="143"/>
      <c r="HI792" s="143"/>
      <c r="HJ792" s="143"/>
      <c r="HK792" s="143"/>
      <c r="HL792" s="143"/>
      <c r="HM792" s="143"/>
      <c r="HN792" s="143"/>
      <c r="HO792" s="143"/>
      <c r="HP792" s="143"/>
      <c r="HQ792" s="143"/>
      <c r="HR792" s="143"/>
      <c r="HS792" s="143"/>
      <c r="HT792" s="143"/>
      <c r="HU792" s="143"/>
      <c r="HV792" s="143"/>
      <c r="HW792" s="143"/>
      <c r="HX792" s="143"/>
      <c r="HY792" s="143"/>
      <c r="HZ792" s="143"/>
      <c r="IA792" s="143"/>
      <c r="IB792" s="143"/>
      <c r="IC792" s="143"/>
      <c r="ID792" s="143"/>
      <c r="IE792" s="143"/>
      <c r="IF792" s="143"/>
      <c r="IG792" s="143"/>
      <c r="IH792" s="143"/>
      <c r="II792" s="143"/>
      <c r="IJ792" s="143"/>
      <c r="IK792" s="143"/>
      <c r="IL792" s="143"/>
      <c r="IM792" s="143"/>
      <c r="IN792" s="143"/>
      <c r="IO792" s="143"/>
      <c r="IP792" s="143"/>
      <c r="IQ792" s="143"/>
      <c r="IR792" s="143"/>
      <c r="IS792" s="143"/>
      <c r="IT792" s="143"/>
      <c r="IU792" s="143"/>
      <c r="IV792" s="143"/>
    </row>
    <row r="793" spans="1:256" s="144" customFormat="1" ht="15.6" x14ac:dyDescent="0.25">
      <c r="A793" s="149">
        <v>71961</v>
      </c>
      <c r="B793" s="146" t="s">
        <v>378</v>
      </c>
      <c r="C793" s="150" t="s">
        <v>400</v>
      </c>
      <c r="D793" s="148">
        <v>72020</v>
      </c>
      <c r="E793" s="149" t="s">
        <v>401</v>
      </c>
      <c r="F793" s="156">
        <f>'2018-2019 Form'!F833</f>
        <v>0</v>
      </c>
      <c r="G793" s="156">
        <f t="shared" si="79"/>
        <v>0</v>
      </c>
      <c r="H793" s="156"/>
      <c r="I793" s="156"/>
      <c r="J793" s="173"/>
      <c r="K793" s="156"/>
      <c r="L793" s="156">
        <f t="shared" si="78"/>
        <v>0</v>
      </c>
      <c r="M793" s="156"/>
      <c r="N793" s="173"/>
      <c r="O793" s="157"/>
      <c r="P793" s="143"/>
      <c r="Q793" s="143"/>
      <c r="R793" s="143"/>
      <c r="S793" s="143"/>
      <c r="T793" s="143"/>
      <c r="U793" s="143"/>
      <c r="V793" s="143"/>
      <c r="W793" s="143"/>
      <c r="X793" s="143"/>
      <c r="Y793" s="143"/>
      <c r="Z793" s="143"/>
      <c r="AA793" s="143"/>
      <c r="AB793" s="143"/>
      <c r="AC793" s="143"/>
      <c r="AD793" s="143"/>
      <c r="AE793" s="143"/>
      <c r="AF793" s="143"/>
      <c r="AG793" s="143"/>
      <c r="AH793" s="143"/>
      <c r="AI793" s="143"/>
      <c r="AJ793" s="143"/>
      <c r="AK793" s="143"/>
      <c r="AL793" s="143"/>
      <c r="AM793" s="143"/>
      <c r="AN793" s="143"/>
      <c r="AO793" s="143"/>
      <c r="AP793" s="143"/>
      <c r="AQ793" s="143"/>
      <c r="AR793" s="143"/>
      <c r="AS793" s="143"/>
      <c r="AT793" s="143"/>
      <c r="AU793" s="143"/>
      <c r="AV793" s="143"/>
      <c r="AW793" s="143"/>
      <c r="AX793" s="143"/>
      <c r="AY793" s="143"/>
      <c r="AZ793" s="143"/>
      <c r="BA793" s="143"/>
      <c r="BB793" s="143"/>
      <c r="BC793" s="143"/>
      <c r="BD793" s="143"/>
      <c r="BE793" s="143"/>
      <c r="BF793" s="143"/>
      <c r="BG793" s="143"/>
      <c r="BH793" s="143"/>
      <c r="BI793" s="143"/>
      <c r="BJ793" s="143"/>
      <c r="BK793" s="143"/>
      <c r="BL793" s="143"/>
      <c r="BM793" s="143"/>
      <c r="BN793" s="143"/>
      <c r="BO793" s="143"/>
      <c r="BP793" s="143"/>
      <c r="BQ793" s="143"/>
      <c r="BR793" s="143"/>
      <c r="BS793" s="143"/>
      <c r="BT793" s="143"/>
      <c r="BU793" s="143"/>
      <c r="BV793" s="143"/>
      <c r="BW793" s="143"/>
      <c r="BX793" s="143"/>
      <c r="BY793" s="143"/>
      <c r="BZ793" s="143"/>
      <c r="CA793" s="143"/>
      <c r="CB793" s="143"/>
      <c r="CC793" s="143"/>
      <c r="CD793" s="143"/>
      <c r="CE793" s="143"/>
      <c r="CF793" s="143"/>
      <c r="CG793" s="143"/>
      <c r="CH793" s="143"/>
      <c r="CI793" s="143"/>
      <c r="CJ793" s="143"/>
      <c r="CK793" s="143"/>
      <c r="CL793" s="143"/>
      <c r="CM793" s="143"/>
      <c r="CN793" s="143"/>
      <c r="CO793" s="143"/>
      <c r="CP793" s="143"/>
      <c r="CQ793" s="143"/>
      <c r="CR793" s="143"/>
      <c r="CS793" s="143"/>
      <c r="CT793" s="143"/>
      <c r="CU793" s="143"/>
      <c r="CV793" s="143"/>
      <c r="CW793" s="143"/>
      <c r="CX793" s="143"/>
      <c r="CY793" s="143"/>
      <c r="CZ793" s="143"/>
      <c r="DA793" s="143"/>
      <c r="DB793" s="143"/>
      <c r="DC793" s="143"/>
      <c r="DD793" s="143"/>
      <c r="DE793" s="143"/>
      <c r="DF793" s="143"/>
      <c r="DG793" s="143"/>
      <c r="DH793" s="143"/>
      <c r="DI793" s="143"/>
      <c r="DJ793" s="143"/>
      <c r="DK793" s="143"/>
      <c r="DL793" s="143"/>
      <c r="DM793" s="143"/>
      <c r="DN793" s="143"/>
      <c r="DO793" s="143"/>
      <c r="DP793" s="143"/>
      <c r="DQ793" s="143"/>
      <c r="DR793" s="143"/>
      <c r="DS793" s="143"/>
      <c r="DT793" s="143"/>
      <c r="DU793" s="143"/>
      <c r="DV793" s="143"/>
      <c r="DW793" s="143"/>
      <c r="DX793" s="143"/>
      <c r="DY793" s="143"/>
      <c r="DZ793" s="143"/>
      <c r="EA793" s="143"/>
      <c r="EB793" s="143"/>
      <c r="EC793" s="143"/>
      <c r="ED793" s="143"/>
      <c r="EE793" s="143"/>
      <c r="EF793" s="143"/>
      <c r="EG793" s="143"/>
      <c r="EH793" s="143"/>
      <c r="EI793" s="143"/>
      <c r="EJ793" s="143"/>
      <c r="EK793" s="143"/>
      <c r="EL793" s="143"/>
      <c r="EM793" s="143"/>
      <c r="EN793" s="143"/>
      <c r="EO793" s="143"/>
      <c r="EP793" s="143"/>
      <c r="EQ793" s="143"/>
      <c r="ER793" s="143"/>
      <c r="ES793" s="143"/>
      <c r="ET793" s="143"/>
      <c r="EU793" s="143"/>
      <c r="EV793" s="143"/>
      <c r="EW793" s="143"/>
      <c r="EX793" s="143"/>
      <c r="EY793" s="143"/>
      <c r="EZ793" s="143"/>
      <c r="FA793" s="143"/>
      <c r="FB793" s="143"/>
      <c r="FC793" s="143"/>
      <c r="FD793" s="143"/>
      <c r="FE793" s="143"/>
      <c r="FF793" s="143"/>
      <c r="FG793" s="143"/>
      <c r="FH793" s="143"/>
      <c r="FI793" s="143"/>
      <c r="FJ793" s="143"/>
      <c r="FK793" s="143"/>
      <c r="FL793" s="143"/>
      <c r="FM793" s="143"/>
      <c r="FN793" s="143"/>
      <c r="FO793" s="143"/>
      <c r="FP793" s="143"/>
      <c r="FQ793" s="143"/>
      <c r="FR793" s="143"/>
      <c r="FS793" s="143"/>
      <c r="FT793" s="143"/>
      <c r="FU793" s="143"/>
      <c r="FV793" s="143"/>
      <c r="FW793" s="143"/>
      <c r="FX793" s="143"/>
      <c r="FY793" s="143"/>
      <c r="FZ793" s="143"/>
      <c r="GA793" s="143"/>
      <c r="GB793" s="143"/>
      <c r="GC793" s="143"/>
      <c r="GD793" s="143"/>
      <c r="GE793" s="143"/>
      <c r="GF793" s="143"/>
      <c r="GG793" s="143"/>
      <c r="GH793" s="143"/>
      <c r="GI793" s="143"/>
      <c r="GJ793" s="143"/>
      <c r="GK793" s="143"/>
      <c r="GL793" s="143"/>
      <c r="GM793" s="143"/>
      <c r="GN793" s="143"/>
      <c r="GO793" s="143"/>
      <c r="GP793" s="143"/>
      <c r="GQ793" s="143"/>
      <c r="GR793" s="143"/>
      <c r="GS793" s="143"/>
      <c r="GT793" s="143"/>
      <c r="GU793" s="143"/>
      <c r="GV793" s="143"/>
      <c r="GW793" s="143"/>
      <c r="GX793" s="143"/>
      <c r="GY793" s="143"/>
      <c r="GZ793" s="143"/>
      <c r="HA793" s="143"/>
      <c r="HB793" s="143"/>
      <c r="HC793" s="143"/>
      <c r="HD793" s="143"/>
      <c r="HE793" s="143"/>
      <c r="HF793" s="143"/>
      <c r="HG793" s="143"/>
      <c r="HH793" s="143"/>
      <c r="HI793" s="143"/>
      <c r="HJ793" s="143"/>
      <c r="HK793" s="143"/>
      <c r="HL793" s="143"/>
      <c r="HM793" s="143"/>
      <c r="HN793" s="143"/>
      <c r="HO793" s="143"/>
      <c r="HP793" s="143"/>
      <c r="HQ793" s="143"/>
      <c r="HR793" s="143"/>
      <c r="HS793" s="143"/>
      <c r="HT793" s="143"/>
      <c r="HU793" s="143"/>
      <c r="HV793" s="143"/>
      <c r="HW793" s="143"/>
      <c r="HX793" s="143"/>
      <c r="HY793" s="143"/>
      <c r="HZ793" s="143"/>
      <c r="IA793" s="143"/>
      <c r="IB793" s="143"/>
      <c r="IC793" s="143"/>
      <c r="ID793" s="143"/>
      <c r="IE793" s="143"/>
      <c r="IF793" s="143"/>
      <c r="IG793" s="143"/>
      <c r="IH793" s="143"/>
      <c r="II793" s="143"/>
      <c r="IJ793" s="143"/>
      <c r="IK793" s="143"/>
      <c r="IL793" s="143"/>
      <c r="IM793" s="143"/>
      <c r="IN793" s="143"/>
      <c r="IO793" s="143"/>
      <c r="IP793" s="143"/>
      <c r="IQ793" s="143"/>
      <c r="IR793" s="143"/>
      <c r="IS793" s="143"/>
      <c r="IT793" s="143"/>
      <c r="IU793" s="143"/>
      <c r="IV793" s="143"/>
    </row>
    <row r="794" spans="1:256" s="144" customFormat="1" ht="15.6" x14ac:dyDescent="0.25">
      <c r="A794" s="149">
        <v>71962</v>
      </c>
      <c r="B794" s="146" t="s">
        <v>378</v>
      </c>
      <c r="C794" s="150" t="s">
        <v>379</v>
      </c>
      <c r="D794" s="148">
        <v>72020</v>
      </c>
      <c r="E794" s="149" t="s">
        <v>380</v>
      </c>
      <c r="F794" s="156">
        <f>'2018-2019 Form'!F834</f>
        <v>0</v>
      </c>
      <c r="G794" s="156">
        <f t="shared" si="79"/>
        <v>0</v>
      </c>
      <c r="H794" s="156"/>
      <c r="I794" s="156"/>
      <c r="J794" s="173"/>
      <c r="K794" s="156"/>
      <c r="L794" s="156">
        <f t="shared" si="78"/>
        <v>0</v>
      </c>
      <c r="M794" s="156"/>
      <c r="N794" s="173"/>
      <c r="O794" s="157"/>
      <c r="P794" s="143"/>
      <c r="Q794" s="143"/>
      <c r="R794" s="143"/>
      <c r="S794" s="143"/>
      <c r="T794" s="143"/>
      <c r="U794" s="143"/>
      <c r="V794" s="143"/>
      <c r="W794" s="143"/>
      <c r="X794" s="143"/>
      <c r="Y794" s="143"/>
      <c r="Z794" s="143"/>
      <c r="AA794" s="143"/>
      <c r="AB794" s="143"/>
      <c r="AC794" s="143"/>
      <c r="AD794" s="143"/>
      <c r="AE794" s="143"/>
      <c r="AF794" s="143"/>
      <c r="AG794" s="143"/>
      <c r="AH794" s="143"/>
      <c r="AI794" s="143"/>
      <c r="AJ794" s="143"/>
      <c r="AK794" s="143"/>
      <c r="AL794" s="143"/>
      <c r="AM794" s="143"/>
      <c r="AN794" s="143"/>
      <c r="AO794" s="143"/>
      <c r="AP794" s="143"/>
      <c r="AQ794" s="143"/>
      <c r="AR794" s="143"/>
      <c r="AS794" s="143"/>
      <c r="AT794" s="143"/>
      <c r="AU794" s="143"/>
      <c r="AV794" s="143"/>
      <c r="AW794" s="143"/>
      <c r="AX794" s="143"/>
      <c r="AY794" s="143"/>
      <c r="AZ794" s="143"/>
      <c r="BA794" s="143"/>
      <c r="BB794" s="143"/>
      <c r="BC794" s="143"/>
      <c r="BD794" s="143"/>
      <c r="BE794" s="143"/>
      <c r="BF794" s="143"/>
      <c r="BG794" s="143"/>
      <c r="BH794" s="143"/>
      <c r="BI794" s="143"/>
      <c r="BJ794" s="143"/>
      <c r="BK794" s="143"/>
      <c r="BL794" s="143"/>
      <c r="BM794" s="143"/>
      <c r="BN794" s="143"/>
      <c r="BO794" s="143"/>
      <c r="BP794" s="143"/>
      <c r="BQ794" s="143"/>
      <c r="BR794" s="143"/>
      <c r="BS794" s="143"/>
      <c r="BT794" s="143"/>
      <c r="BU794" s="143"/>
      <c r="BV794" s="143"/>
      <c r="BW794" s="143"/>
      <c r="BX794" s="143"/>
      <c r="BY794" s="143"/>
      <c r="BZ794" s="143"/>
      <c r="CA794" s="143"/>
      <c r="CB794" s="143"/>
      <c r="CC794" s="143"/>
      <c r="CD794" s="143"/>
      <c r="CE794" s="143"/>
      <c r="CF794" s="143"/>
      <c r="CG794" s="143"/>
      <c r="CH794" s="143"/>
      <c r="CI794" s="143"/>
      <c r="CJ794" s="143"/>
      <c r="CK794" s="143"/>
      <c r="CL794" s="143"/>
      <c r="CM794" s="143"/>
      <c r="CN794" s="143"/>
      <c r="CO794" s="143"/>
      <c r="CP794" s="143"/>
      <c r="CQ794" s="143"/>
      <c r="CR794" s="143"/>
      <c r="CS794" s="143"/>
      <c r="CT794" s="143"/>
      <c r="CU794" s="143"/>
      <c r="CV794" s="143"/>
      <c r="CW794" s="143"/>
      <c r="CX794" s="143"/>
      <c r="CY794" s="143"/>
      <c r="CZ794" s="143"/>
      <c r="DA794" s="143"/>
      <c r="DB794" s="143"/>
      <c r="DC794" s="143"/>
      <c r="DD794" s="143"/>
      <c r="DE794" s="143"/>
      <c r="DF794" s="143"/>
      <c r="DG794" s="143"/>
      <c r="DH794" s="143"/>
      <c r="DI794" s="143"/>
      <c r="DJ794" s="143"/>
      <c r="DK794" s="143"/>
      <c r="DL794" s="143"/>
      <c r="DM794" s="143"/>
      <c r="DN794" s="143"/>
      <c r="DO794" s="143"/>
      <c r="DP794" s="143"/>
      <c r="DQ794" s="143"/>
      <c r="DR794" s="143"/>
      <c r="DS794" s="143"/>
      <c r="DT794" s="143"/>
      <c r="DU794" s="143"/>
      <c r="DV794" s="143"/>
      <c r="DW794" s="143"/>
      <c r="DX794" s="143"/>
      <c r="DY794" s="143"/>
      <c r="DZ794" s="143"/>
      <c r="EA794" s="143"/>
      <c r="EB794" s="143"/>
      <c r="EC794" s="143"/>
      <c r="ED794" s="143"/>
      <c r="EE794" s="143"/>
      <c r="EF794" s="143"/>
      <c r="EG794" s="143"/>
      <c r="EH794" s="143"/>
      <c r="EI794" s="143"/>
      <c r="EJ794" s="143"/>
      <c r="EK794" s="143"/>
      <c r="EL794" s="143"/>
      <c r="EM794" s="143"/>
      <c r="EN794" s="143"/>
      <c r="EO794" s="143"/>
      <c r="EP794" s="143"/>
      <c r="EQ794" s="143"/>
      <c r="ER794" s="143"/>
      <c r="ES794" s="143"/>
      <c r="ET794" s="143"/>
      <c r="EU794" s="143"/>
      <c r="EV794" s="143"/>
      <c r="EW794" s="143"/>
      <c r="EX794" s="143"/>
      <c r="EY794" s="143"/>
      <c r="EZ794" s="143"/>
      <c r="FA794" s="143"/>
      <c r="FB794" s="143"/>
      <c r="FC794" s="143"/>
      <c r="FD794" s="143"/>
      <c r="FE794" s="143"/>
      <c r="FF794" s="143"/>
      <c r="FG794" s="143"/>
      <c r="FH794" s="143"/>
      <c r="FI794" s="143"/>
      <c r="FJ794" s="143"/>
      <c r="FK794" s="143"/>
      <c r="FL794" s="143"/>
      <c r="FM794" s="143"/>
      <c r="FN794" s="143"/>
      <c r="FO794" s="143"/>
      <c r="FP794" s="143"/>
      <c r="FQ794" s="143"/>
      <c r="FR794" s="143"/>
      <c r="FS794" s="143"/>
      <c r="FT794" s="143"/>
      <c r="FU794" s="143"/>
      <c r="FV794" s="143"/>
      <c r="FW794" s="143"/>
      <c r="FX794" s="143"/>
      <c r="FY794" s="143"/>
      <c r="FZ794" s="143"/>
      <c r="GA794" s="143"/>
      <c r="GB794" s="143"/>
      <c r="GC794" s="143"/>
      <c r="GD794" s="143"/>
      <c r="GE794" s="143"/>
      <c r="GF794" s="143"/>
      <c r="GG794" s="143"/>
      <c r="GH794" s="143"/>
      <c r="GI794" s="143"/>
      <c r="GJ794" s="143"/>
      <c r="GK794" s="143"/>
      <c r="GL794" s="143"/>
      <c r="GM794" s="143"/>
      <c r="GN794" s="143"/>
      <c r="GO794" s="143"/>
      <c r="GP794" s="143"/>
      <c r="GQ794" s="143"/>
      <c r="GR794" s="143"/>
      <c r="GS794" s="143"/>
      <c r="GT794" s="143"/>
      <c r="GU794" s="143"/>
      <c r="GV794" s="143"/>
      <c r="GW794" s="143"/>
      <c r="GX794" s="143"/>
      <c r="GY794" s="143"/>
      <c r="GZ794" s="143"/>
      <c r="HA794" s="143"/>
      <c r="HB794" s="143"/>
      <c r="HC794" s="143"/>
      <c r="HD794" s="143"/>
      <c r="HE794" s="143"/>
      <c r="HF794" s="143"/>
      <c r="HG794" s="143"/>
      <c r="HH794" s="143"/>
      <c r="HI794" s="143"/>
      <c r="HJ794" s="143"/>
      <c r="HK794" s="143"/>
      <c r="HL794" s="143"/>
      <c r="HM794" s="143"/>
      <c r="HN794" s="143"/>
      <c r="HO794" s="143"/>
      <c r="HP794" s="143"/>
      <c r="HQ794" s="143"/>
      <c r="HR794" s="143"/>
      <c r="HS794" s="143"/>
      <c r="HT794" s="143"/>
      <c r="HU794" s="143"/>
      <c r="HV794" s="143"/>
      <c r="HW794" s="143"/>
      <c r="HX794" s="143"/>
      <c r="HY794" s="143"/>
      <c r="HZ794" s="143"/>
      <c r="IA794" s="143"/>
      <c r="IB794" s="143"/>
      <c r="IC794" s="143"/>
      <c r="ID794" s="143"/>
      <c r="IE794" s="143"/>
      <c r="IF794" s="143"/>
      <c r="IG794" s="143"/>
      <c r="IH794" s="143"/>
      <c r="II794" s="143"/>
      <c r="IJ794" s="143"/>
      <c r="IK794" s="143"/>
      <c r="IL794" s="143"/>
      <c r="IM794" s="143"/>
      <c r="IN794" s="143"/>
      <c r="IO794" s="143"/>
      <c r="IP794" s="143"/>
      <c r="IQ794" s="143"/>
      <c r="IR794" s="143"/>
      <c r="IS794" s="143"/>
      <c r="IT794" s="143"/>
      <c r="IU794" s="143"/>
      <c r="IV794" s="143"/>
    </row>
    <row r="795" spans="1:256" s="144" customFormat="1" ht="15.6" x14ac:dyDescent="0.25">
      <c r="A795" s="149">
        <v>71970</v>
      </c>
      <c r="B795" s="146" t="s">
        <v>378</v>
      </c>
      <c r="C795" s="150" t="s">
        <v>381</v>
      </c>
      <c r="D795" s="148">
        <v>72020</v>
      </c>
      <c r="E795" s="149" t="s">
        <v>382</v>
      </c>
      <c r="F795" s="156">
        <f>'2018-2019 Form'!F835</f>
        <v>0</v>
      </c>
      <c r="G795" s="156">
        <f t="shared" si="79"/>
        <v>0</v>
      </c>
      <c r="H795" s="156"/>
      <c r="I795" s="156"/>
      <c r="J795" s="173"/>
      <c r="K795" s="156"/>
      <c r="L795" s="156">
        <f t="shared" si="78"/>
        <v>0</v>
      </c>
      <c r="M795" s="156"/>
      <c r="N795" s="173"/>
      <c r="O795" s="157"/>
      <c r="P795" s="143"/>
      <c r="Q795" s="143"/>
      <c r="R795" s="143"/>
      <c r="S795" s="143"/>
      <c r="T795" s="143"/>
      <c r="U795" s="143"/>
      <c r="V795" s="143"/>
      <c r="W795" s="143"/>
      <c r="X795" s="143"/>
      <c r="Y795" s="143"/>
      <c r="Z795" s="143"/>
      <c r="AA795" s="143"/>
      <c r="AB795" s="143"/>
      <c r="AC795" s="143"/>
      <c r="AD795" s="143"/>
      <c r="AE795" s="143"/>
      <c r="AF795" s="143"/>
      <c r="AG795" s="143"/>
      <c r="AH795" s="143"/>
      <c r="AI795" s="143"/>
      <c r="AJ795" s="143"/>
      <c r="AK795" s="143"/>
      <c r="AL795" s="143"/>
      <c r="AM795" s="143"/>
      <c r="AN795" s="143"/>
      <c r="AO795" s="143"/>
      <c r="AP795" s="143"/>
      <c r="AQ795" s="143"/>
      <c r="AR795" s="143"/>
      <c r="AS795" s="143"/>
      <c r="AT795" s="143"/>
      <c r="AU795" s="143"/>
      <c r="AV795" s="143"/>
      <c r="AW795" s="143"/>
      <c r="AX795" s="143"/>
      <c r="AY795" s="143"/>
      <c r="AZ795" s="143"/>
      <c r="BA795" s="143"/>
      <c r="BB795" s="143"/>
      <c r="BC795" s="143"/>
      <c r="BD795" s="143"/>
      <c r="BE795" s="143"/>
      <c r="BF795" s="143"/>
      <c r="BG795" s="143"/>
      <c r="BH795" s="143"/>
      <c r="BI795" s="143"/>
      <c r="BJ795" s="143"/>
      <c r="BK795" s="143"/>
      <c r="BL795" s="143"/>
      <c r="BM795" s="143"/>
      <c r="BN795" s="143"/>
      <c r="BO795" s="143"/>
      <c r="BP795" s="143"/>
      <c r="BQ795" s="143"/>
      <c r="BR795" s="143"/>
      <c r="BS795" s="143"/>
      <c r="BT795" s="143"/>
      <c r="BU795" s="143"/>
      <c r="BV795" s="143"/>
      <c r="BW795" s="143"/>
      <c r="BX795" s="143"/>
      <c r="BY795" s="143"/>
      <c r="BZ795" s="143"/>
      <c r="CA795" s="143"/>
      <c r="CB795" s="143"/>
      <c r="CC795" s="143"/>
      <c r="CD795" s="143"/>
      <c r="CE795" s="143"/>
      <c r="CF795" s="143"/>
      <c r="CG795" s="143"/>
      <c r="CH795" s="143"/>
      <c r="CI795" s="143"/>
      <c r="CJ795" s="143"/>
      <c r="CK795" s="143"/>
      <c r="CL795" s="143"/>
      <c r="CM795" s="143"/>
      <c r="CN795" s="143"/>
      <c r="CO795" s="143"/>
      <c r="CP795" s="143"/>
      <c r="CQ795" s="143"/>
      <c r="CR795" s="143"/>
      <c r="CS795" s="143"/>
      <c r="CT795" s="143"/>
      <c r="CU795" s="143"/>
      <c r="CV795" s="143"/>
      <c r="CW795" s="143"/>
      <c r="CX795" s="143"/>
      <c r="CY795" s="143"/>
      <c r="CZ795" s="143"/>
      <c r="DA795" s="143"/>
      <c r="DB795" s="143"/>
      <c r="DC795" s="143"/>
      <c r="DD795" s="143"/>
      <c r="DE795" s="143"/>
      <c r="DF795" s="143"/>
      <c r="DG795" s="143"/>
      <c r="DH795" s="143"/>
      <c r="DI795" s="143"/>
      <c r="DJ795" s="143"/>
      <c r="DK795" s="143"/>
      <c r="DL795" s="143"/>
      <c r="DM795" s="143"/>
      <c r="DN795" s="143"/>
      <c r="DO795" s="143"/>
      <c r="DP795" s="143"/>
      <c r="DQ795" s="143"/>
      <c r="DR795" s="143"/>
      <c r="DS795" s="143"/>
      <c r="DT795" s="143"/>
      <c r="DU795" s="143"/>
      <c r="DV795" s="143"/>
      <c r="DW795" s="143"/>
      <c r="DX795" s="143"/>
      <c r="DY795" s="143"/>
      <c r="DZ795" s="143"/>
      <c r="EA795" s="143"/>
      <c r="EB795" s="143"/>
      <c r="EC795" s="143"/>
      <c r="ED795" s="143"/>
      <c r="EE795" s="143"/>
      <c r="EF795" s="143"/>
      <c r="EG795" s="143"/>
      <c r="EH795" s="143"/>
      <c r="EI795" s="143"/>
      <c r="EJ795" s="143"/>
      <c r="EK795" s="143"/>
      <c r="EL795" s="143"/>
      <c r="EM795" s="143"/>
      <c r="EN795" s="143"/>
      <c r="EO795" s="143"/>
      <c r="EP795" s="143"/>
      <c r="EQ795" s="143"/>
      <c r="ER795" s="143"/>
      <c r="ES795" s="143"/>
      <c r="ET795" s="143"/>
      <c r="EU795" s="143"/>
      <c r="EV795" s="143"/>
      <c r="EW795" s="143"/>
      <c r="EX795" s="143"/>
      <c r="EY795" s="143"/>
      <c r="EZ795" s="143"/>
      <c r="FA795" s="143"/>
      <c r="FB795" s="143"/>
      <c r="FC795" s="143"/>
      <c r="FD795" s="143"/>
      <c r="FE795" s="143"/>
      <c r="FF795" s="143"/>
      <c r="FG795" s="143"/>
      <c r="FH795" s="143"/>
      <c r="FI795" s="143"/>
      <c r="FJ795" s="143"/>
      <c r="FK795" s="143"/>
      <c r="FL795" s="143"/>
      <c r="FM795" s="143"/>
      <c r="FN795" s="143"/>
      <c r="FO795" s="143"/>
      <c r="FP795" s="143"/>
      <c r="FQ795" s="143"/>
      <c r="FR795" s="143"/>
      <c r="FS795" s="143"/>
      <c r="FT795" s="143"/>
      <c r="FU795" s="143"/>
      <c r="FV795" s="143"/>
      <c r="FW795" s="143"/>
      <c r="FX795" s="143"/>
      <c r="FY795" s="143"/>
      <c r="FZ795" s="143"/>
      <c r="GA795" s="143"/>
      <c r="GB795" s="143"/>
      <c r="GC795" s="143"/>
      <c r="GD795" s="143"/>
      <c r="GE795" s="143"/>
      <c r="GF795" s="143"/>
      <c r="GG795" s="143"/>
      <c r="GH795" s="143"/>
      <c r="GI795" s="143"/>
      <c r="GJ795" s="143"/>
      <c r="GK795" s="143"/>
      <c r="GL795" s="143"/>
      <c r="GM795" s="143"/>
      <c r="GN795" s="143"/>
      <c r="GO795" s="143"/>
      <c r="GP795" s="143"/>
      <c r="GQ795" s="143"/>
      <c r="GR795" s="143"/>
      <c r="GS795" s="143"/>
      <c r="GT795" s="143"/>
      <c r="GU795" s="143"/>
      <c r="GV795" s="143"/>
      <c r="GW795" s="143"/>
      <c r="GX795" s="143"/>
      <c r="GY795" s="143"/>
      <c r="GZ795" s="143"/>
      <c r="HA795" s="143"/>
      <c r="HB795" s="143"/>
      <c r="HC795" s="143"/>
      <c r="HD795" s="143"/>
      <c r="HE795" s="143"/>
      <c r="HF795" s="143"/>
      <c r="HG795" s="143"/>
      <c r="HH795" s="143"/>
      <c r="HI795" s="143"/>
      <c r="HJ795" s="143"/>
      <c r="HK795" s="143"/>
      <c r="HL795" s="143"/>
      <c r="HM795" s="143"/>
      <c r="HN795" s="143"/>
      <c r="HO795" s="143"/>
      <c r="HP795" s="143"/>
      <c r="HQ795" s="143"/>
      <c r="HR795" s="143"/>
      <c r="HS795" s="143"/>
      <c r="HT795" s="143"/>
      <c r="HU795" s="143"/>
      <c r="HV795" s="143"/>
      <c r="HW795" s="143"/>
      <c r="HX795" s="143"/>
      <c r="HY795" s="143"/>
      <c r="HZ795" s="143"/>
      <c r="IA795" s="143"/>
      <c r="IB795" s="143"/>
      <c r="IC795" s="143"/>
      <c r="ID795" s="143"/>
      <c r="IE795" s="143"/>
      <c r="IF795" s="143"/>
      <c r="IG795" s="143"/>
      <c r="IH795" s="143"/>
      <c r="II795" s="143"/>
      <c r="IJ795" s="143"/>
      <c r="IK795" s="143"/>
      <c r="IL795" s="143"/>
      <c r="IM795" s="143"/>
      <c r="IN795" s="143"/>
      <c r="IO795" s="143"/>
      <c r="IP795" s="143"/>
      <c r="IQ795" s="143"/>
      <c r="IR795" s="143"/>
      <c r="IS795" s="143"/>
      <c r="IT795" s="143"/>
      <c r="IU795" s="143"/>
      <c r="IV795" s="143"/>
    </row>
    <row r="796" spans="1:256" s="144" customFormat="1" ht="15.6" x14ac:dyDescent="0.25">
      <c r="A796" s="149">
        <v>71980</v>
      </c>
      <c r="B796" s="146" t="s">
        <v>378</v>
      </c>
      <c r="C796" s="150" t="s">
        <v>21</v>
      </c>
      <c r="D796" s="148">
        <v>72020</v>
      </c>
      <c r="E796" s="149" t="s">
        <v>297</v>
      </c>
      <c r="F796" s="156">
        <f>'2018-2019 Form'!F836</f>
        <v>0</v>
      </c>
      <c r="G796" s="156">
        <f t="shared" si="79"/>
        <v>0</v>
      </c>
      <c r="H796" s="156"/>
      <c r="I796" s="156"/>
      <c r="J796" s="173"/>
      <c r="K796" s="156"/>
      <c r="L796" s="156">
        <f t="shared" si="78"/>
        <v>0</v>
      </c>
      <c r="M796" s="156"/>
      <c r="N796" s="173"/>
      <c r="O796" s="157"/>
      <c r="P796" s="143"/>
      <c r="Q796" s="143"/>
      <c r="R796" s="143"/>
      <c r="S796" s="143"/>
      <c r="T796" s="143"/>
      <c r="U796" s="143"/>
      <c r="V796" s="143"/>
      <c r="W796" s="143"/>
      <c r="X796" s="143"/>
      <c r="Y796" s="143"/>
      <c r="Z796" s="143"/>
      <c r="AA796" s="143"/>
      <c r="AB796" s="143"/>
      <c r="AC796" s="143"/>
      <c r="AD796" s="143"/>
      <c r="AE796" s="143"/>
      <c r="AF796" s="143"/>
      <c r="AG796" s="143"/>
      <c r="AH796" s="143"/>
      <c r="AI796" s="143"/>
      <c r="AJ796" s="143"/>
      <c r="AK796" s="143"/>
      <c r="AL796" s="143"/>
      <c r="AM796" s="143"/>
      <c r="AN796" s="143"/>
      <c r="AO796" s="143"/>
      <c r="AP796" s="143"/>
      <c r="AQ796" s="143"/>
      <c r="AR796" s="143"/>
      <c r="AS796" s="143"/>
      <c r="AT796" s="143"/>
      <c r="AU796" s="143"/>
      <c r="AV796" s="143"/>
      <c r="AW796" s="143"/>
      <c r="AX796" s="143"/>
      <c r="AY796" s="143"/>
      <c r="AZ796" s="143"/>
      <c r="BA796" s="143"/>
      <c r="BB796" s="143"/>
      <c r="BC796" s="143"/>
      <c r="BD796" s="143"/>
      <c r="BE796" s="143"/>
      <c r="BF796" s="143"/>
      <c r="BG796" s="143"/>
      <c r="BH796" s="143"/>
      <c r="BI796" s="143"/>
      <c r="BJ796" s="143"/>
      <c r="BK796" s="143"/>
      <c r="BL796" s="143"/>
      <c r="BM796" s="143"/>
      <c r="BN796" s="143"/>
      <c r="BO796" s="143"/>
      <c r="BP796" s="143"/>
      <c r="BQ796" s="143"/>
      <c r="BR796" s="143"/>
      <c r="BS796" s="143"/>
      <c r="BT796" s="143"/>
      <c r="BU796" s="143"/>
      <c r="BV796" s="143"/>
      <c r="BW796" s="143"/>
      <c r="BX796" s="143"/>
      <c r="BY796" s="143"/>
      <c r="BZ796" s="143"/>
      <c r="CA796" s="143"/>
      <c r="CB796" s="143"/>
      <c r="CC796" s="143"/>
      <c r="CD796" s="143"/>
      <c r="CE796" s="143"/>
      <c r="CF796" s="143"/>
      <c r="CG796" s="143"/>
      <c r="CH796" s="143"/>
      <c r="CI796" s="143"/>
      <c r="CJ796" s="143"/>
      <c r="CK796" s="143"/>
      <c r="CL796" s="143"/>
      <c r="CM796" s="143"/>
      <c r="CN796" s="143"/>
      <c r="CO796" s="143"/>
      <c r="CP796" s="143"/>
      <c r="CQ796" s="143"/>
      <c r="CR796" s="143"/>
      <c r="CS796" s="143"/>
      <c r="CT796" s="143"/>
      <c r="CU796" s="143"/>
      <c r="CV796" s="143"/>
      <c r="CW796" s="143"/>
      <c r="CX796" s="143"/>
      <c r="CY796" s="143"/>
      <c r="CZ796" s="143"/>
      <c r="DA796" s="143"/>
      <c r="DB796" s="143"/>
      <c r="DC796" s="143"/>
      <c r="DD796" s="143"/>
      <c r="DE796" s="143"/>
      <c r="DF796" s="143"/>
      <c r="DG796" s="143"/>
      <c r="DH796" s="143"/>
      <c r="DI796" s="143"/>
      <c r="DJ796" s="143"/>
      <c r="DK796" s="143"/>
      <c r="DL796" s="143"/>
      <c r="DM796" s="143"/>
      <c r="DN796" s="143"/>
      <c r="DO796" s="143"/>
      <c r="DP796" s="143"/>
      <c r="DQ796" s="143"/>
      <c r="DR796" s="143"/>
      <c r="DS796" s="143"/>
      <c r="DT796" s="143"/>
      <c r="DU796" s="143"/>
      <c r="DV796" s="143"/>
      <c r="DW796" s="143"/>
      <c r="DX796" s="143"/>
      <c r="DY796" s="143"/>
      <c r="DZ796" s="143"/>
      <c r="EA796" s="143"/>
      <c r="EB796" s="143"/>
      <c r="EC796" s="143"/>
      <c r="ED796" s="143"/>
      <c r="EE796" s="143"/>
      <c r="EF796" s="143"/>
      <c r="EG796" s="143"/>
      <c r="EH796" s="143"/>
      <c r="EI796" s="143"/>
      <c r="EJ796" s="143"/>
      <c r="EK796" s="143"/>
      <c r="EL796" s="143"/>
      <c r="EM796" s="143"/>
      <c r="EN796" s="143"/>
      <c r="EO796" s="143"/>
      <c r="EP796" s="143"/>
      <c r="EQ796" s="143"/>
      <c r="ER796" s="143"/>
      <c r="ES796" s="143"/>
      <c r="ET796" s="143"/>
      <c r="EU796" s="143"/>
      <c r="EV796" s="143"/>
      <c r="EW796" s="143"/>
      <c r="EX796" s="143"/>
      <c r="EY796" s="143"/>
      <c r="EZ796" s="143"/>
      <c r="FA796" s="143"/>
      <c r="FB796" s="143"/>
      <c r="FC796" s="143"/>
      <c r="FD796" s="143"/>
      <c r="FE796" s="143"/>
      <c r="FF796" s="143"/>
      <c r="FG796" s="143"/>
      <c r="FH796" s="143"/>
      <c r="FI796" s="143"/>
      <c r="FJ796" s="143"/>
      <c r="FK796" s="143"/>
      <c r="FL796" s="143"/>
      <c r="FM796" s="143"/>
      <c r="FN796" s="143"/>
      <c r="FO796" s="143"/>
      <c r="FP796" s="143"/>
      <c r="FQ796" s="143"/>
      <c r="FR796" s="143"/>
      <c r="FS796" s="143"/>
      <c r="FT796" s="143"/>
      <c r="FU796" s="143"/>
      <c r="FV796" s="143"/>
      <c r="FW796" s="143"/>
      <c r="FX796" s="143"/>
      <c r="FY796" s="143"/>
      <c r="FZ796" s="143"/>
      <c r="GA796" s="143"/>
      <c r="GB796" s="143"/>
      <c r="GC796" s="143"/>
      <c r="GD796" s="143"/>
      <c r="GE796" s="143"/>
      <c r="GF796" s="143"/>
      <c r="GG796" s="143"/>
      <c r="GH796" s="143"/>
      <c r="GI796" s="143"/>
      <c r="GJ796" s="143"/>
      <c r="GK796" s="143"/>
      <c r="GL796" s="143"/>
      <c r="GM796" s="143"/>
      <c r="GN796" s="143"/>
      <c r="GO796" s="143"/>
      <c r="GP796" s="143"/>
      <c r="GQ796" s="143"/>
      <c r="GR796" s="143"/>
      <c r="GS796" s="143"/>
      <c r="GT796" s="143"/>
      <c r="GU796" s="143"/>
      <c r="GV796" s="143"/>
      <c r="GW796" s="143"/>
      <c r="GX796" s="143"/>
      <c r="GY796" s="143"/>
      <c r="GZ796" s="143"/>
      <c r="HA796" s="143"/>
      <c r="HB796" s="143"/>
      <c r="HC796" s="143"/>
      <c r="HD796" s="143"/>
      <c r="HE796" s="143"/>
      <c r="HF796" s="143"/>
      <c r="HG796" s="143"/>
      <c r="HH796" s="143"/>
      <c r="HI796" s="143"/>
      <c r="HJ796" s="143"/>
      <c r="HK796" s="143"/>
      <c r="HL796" s="143"/>
      <c r="HM796" s="143"/>
      <c r="HN796" s="143"/>
      <c r="HO796" s="143"/>
      <c r="HP796" s="143"/>
      <c r="HQ796" s="143"/>
      <c r="HR796" s="143"/>
      <c r="HS796" s="143"/>
      <c r="HT796" s="143"/>
      <c r="HU796" s="143"/>
      <c r="HV796" s="143"/>
      <c r="HW796" s="143"/>
      <c r="HX796" s="143"/>
      <c r="HY796" s="143"/>
      <c r="HZ796" s="143"/>
      <c r="IA796" s="143"/>
      <c r="IB796" s="143"/>
      <c r="IC796" s="143"/>
      <c r="ID796" s="143"/>
      <c r="IE796" s="143"/>
      <c r="IF796" s="143"/>
      <c r="IG796" s="143"/>
      <c r="IH796" s="143"/>
      <c r="II796" s="143"/>
      <c r="IJ796" s="143"/>
      <c r="IK796" s="143"/>
      <c r="IL796" s="143"/>
      <c r="IM796" s="143"/>
      <c r="IN796" s="143"/>
      <c r="IO796" s="143"/>
      <c r="IP796" s="143"/>
      <c r="IQ796" s="143"/>
      <c r="IR796" s="143"/>
      <c r="IS796" s="143"/>
      <c r="IT796" s="143"/>
      <c r="IU796" s="143"/>
      <c r="IV796" s="143"/>
    </row>
    <row r="797" spans="1:256" s="144" customFormat="1" ht="15.6" x14ac:dyDescent="0.25">
      <c r="A797" s="147">
        <v>72020</v>
      </c>
      <c r="B797" s="150" t="s">
        <v>383</v>
      </c>
      <c r="C797" s="150" t="s">
        <v>383</v>
      </c>
      <c r="D797" s="148">
        <v>72140</v>
      </c>
      <c r="E797" s="148" t="s">
        <v>384</v>
      </c>
      <c r="F797" s="156">
        <f>SUM(F780:F796)</f>
        <v>0</v>
      </c>
      <c r="G797" s="156">
        <f>SUM(G780:G796)</f>
        <v>0</v>
      </c>
      <c r="H797" s="156"/>
      <c r="I797" s="156"/>
      <c r="J797" s="173"/>
      <c r="K797" s="156"/>
      <c r="L797" s="156">
        <f>SUM(L780:L796)</f>
        <v>0</v>
      </c>
      <c r="M797" s="156"/>
      <c r="N797" s="173"/>
      <c r="O797" s="157"/>
      <c r="P797" s="143"/>
      <c r="Q797" s="143"/>
      <c r="R797" s="143"/>
      <c r="S797" s="143"/>
      <c r="T797" s="143"/>
      <c r="U797" s="143"/>
      <c r="V797" s="143"/>
      <c r="W797" s="143"/>
      <c r="X797" s="143"/>
      <c r="Y797" s="143"/>
      <c r="Z797" s="143"/>
      <c r="AA797" s="143"/>
      <c r="AB797" s="143"/>
      <c r="AC797" s="143"/>
      <c r="AD797" s="143"/>
      <c r="AE797" s="143"/>
      <c r="AF797" s="143"/>
      <c r="AG797" s="143"/>
      <c r="AH797" s="143"/>
      <c r="AI797" s="143"/>
      <c r="AJ797" s="143"/>
      <c r="AK797" s="143"/>
      <c r="AL797" s="143"/>
      <c r="AM797" s="143"/>
      <c r="AN797" s="143"/>
      <c r="AO797" s="143"/>
      <c r="AP797" s="143"/>
      <c r="AQ797" s="143"/>
      <c r="AR797" s="143"/>
      <c r="AS797" s="143"/>
      <c r="AT797" s="143"/>
      <c r="AU797" s="143"/>
      <c r="AV797" s="143"/>
      <c r="AW797" s="143"/>
      <c r="AX797" s="143"/>
      <c r="AY797" s="143"/>
      <c r="AZ797" s="143"/>
      <c r="BA797" s="143"/>
      <c r="BB797" s="143"/>
      <c r="BC797" s="143"/>
      <c r="BD797" s="143"/>
      <c r="BE797" s="143"/>
      <c r="BF797" s="143"/>
      <c r="BG797" s="143"/>
      <c r="BH797" s="143"/>
      <c r="BI797" s="143"/>
      <c r="BJ797" s="143"/>
      <c r="BK797" s="143"/>
      <c r="BL797" s="143"/>
      <c r="BM797" s="143"/>
      <c r="BN797" s="143"/>
      <c r="BO797" s="143"/>
      <c r="BP797" s="143"/>
      <c r="BQ797" s="143"/>
      <c r="BR797" s="143"/>
      <c r="BS797" s="143"/>
      <c r="BT797" s="143"/>
      <c r="BU797" s="143"/>
      <c r="BV797" s="143"/>
      <c r="BW797" s="143"/>
      <c r="BX797" s="143"/>
      <c r="BY797" s="143"/>
      <c r="BZ797" s="143"/>
      <c r="CA797" s="143"/>
      <c r="CB797" s="143"/>
      <c r="CC797" s="143"/>
      <c r="CD797" s="143"/>
      <c r="CE797" s="143"/>
      <c r="CF797" s="143"/>
      <c r="CG797" s="143"/>
      <c r="CH797" s="143"/>
      <c r="CI797" s="143"/>
      <c r="CJ797" s="143"/>
      <c r="CK797" s="143"/>
      <c r="CL797" s="143"/>
      <c r="CM797" s="143"/>
      <c r="CN797" s="143"/>
      <c r="CO797" s="143"/>
      <c r="CP797" s="143"/>
      <c r="CQ797" s="143"/>
      <c r="CR797" s="143"/>
      <c r="CS797" s="143"/>
      <c r="CT797" s="143"/>
      <c r="CU797" s="143"/>
      <c r="CV797" s="143"/>
      <c r="CW797" s="143"/>
      <c r="CX797" s="143"/>
      <c r="CY797" s="143"/>
      <c r="CZ797" s="143"/>
      <c r="DA797" s="143"/>
      <c r="DB797" s="143"/>
      <c r="DC797" s="143"/>
      <c r="DD797" s="143"/>
      <c r="DE797" s="143"/>
      <c r="DF797" s="143"/>
      <c r="DG797" s="143"/>
      <c r="DH797" s="143"/>
      <c r="DI797" s="143"/>
      <c r="DJ797" s="143"/>
      <c r="DK797" s="143"/>
      <c r="DL797" s="143"/>
      <c r="DM797" s="143"/>
      <c r="DN797" s="143"/>
      <c r="DO797" s="143"/>
      <c r="DP797" s="143"/>
      <c r="DQ797" s="143"/>
      <c r="DR797" s="143"/>
      <c r="DS797" s="143"/>
      <c r="DT797" s="143"/>
      <c r="DU797" s="143"/>
      <c r="DV797" s="143"/>
      <c r="DW797" s="143"/>
      <c r="DX797" s="143"/>
      <c r="DY797" s="143"/>
      <c r="DZ797" s="143"/>
      <c r="EA797" s="143"/>
      <c r="EB797" s="143"/>
      <c r="EC797" s="143"/>
      <c r="ED797" s="143"/>
      <c r="EE797" s="143"/>
      <c r="EF797" s="143"/>
      <c r="EG797" s="143"/>
      <c r="EH797" s="143"/>
      <c r="EI797" s="143"/>
      <c r="EJ797" s="143"/>
      <c r="EK797" s="143"/>
      <c r="EL797" s="143"/>
      <c r="EM797" s="143"/>
      <c r="EN797" s="143"/>
      <c r="EO797" s="143"/>
      <c r="EP797" s="143"/>
      <c r="EQ797" s="143"/>
      <c r="ER797" s="143"/>
      <c r="ES797" s="143"/>
      <c r="ET797" s="143"/>
      <c r="EU797" s="143"/>
      <c r="EV797" s="143"/>
      <c r="EW797" s="143"/>
      <c r="EX797" s="143"/>
      <c r="EY797" s="143"/>
      <c r="EZ797" s="143"/>
      <c r="FA797" s="143"/>
      <c r="FB797" s="143"/>
      <c r="FC797" s="143"/>
      <c r="FD797" s="143"/>
      <c r="FE797" s="143"/>
      <c r="FF797" s="143"/>
      <c r="FG797" s="143"/>
      <c r="FH797" s="143"/>
      <c r="FI797" s="143"/>
      <c r="FJ797" s="143"/>
      <c r="FK797" s="143"/>
      <c r="FL797" s="143"/>
      <c r="FM797" s="143"/>
      <c r="FN797" s="143"/>
      <c r="FO797" s="143"/>
      <c r="FP797" s="143"/>
      <c r="FQ797" s="143"/>
      <c r="FR797" s="143"/>
      <c r="FS797" s="143"/>
      <c r="FT797" s="143"/>
      <c r="FU797" s="143"/>
      <c r="FV797" s="143"/>
      <c r="FW797" s="143"/>
      <c r="FX797" s="143"/>
      <c r="FY797" s="143"/>
      <c r="FZ797" s="143"/>
      <c r="GA797" s="143"/>
      <c r="GB797" s="143"/>
      <c r="GC797" s="143"/>
      <c r="GD797" s="143"/>
      <c r="GE797" s="143"/>
      <c r="GF797" s="143"/>
      <c r="GG797" s="143"/>
      <c r="GH797" s="143"/>
      <c r="GI797" s="143"/>
      <c r="GJ797" s="143"/>
      <c r="GK797" s="143"/>
      <c r="GL797" s="143"/>
      <c r="GM797" s="143"/>
      <c r="GN797" s="143"/>
      <c r="GO797" s="143"/>
      <c r="GP797" s="143"/>
      <c r="GQ797" s="143"/>
      <c r="GR797" s="143"/>
      <c r="GS797" s="143"/>
      <c r="GT797" s="143"/>
      <c r="GU797" s="143"/>
      <c r="GV797" s="143"/>
      <c r="GW797" s="143"/>
      <c r="GX797" s="143"/>
      <c r="GY797" s="143"/>
      <c r="GZ797" s="143"/>
      <c r="HA797" s="143"/>
      <c r="HB797" s="143"/>
      <c r="HC797" s="143"/>
      <c r="HD797" s="143"/>
      <c r="HE797" s="143"/>
      <c r="HF797" s="143"/>
      <c r="HG797" s="143"/>
      <c r="HH797" s="143"/>
      <c r="HI797" s="143"/>
      <c r="HJ797" s="143"/>
      <c r="HK797" s="143"/>
      <c r="HL797" s="143"/>
      <c r="HM797" s="143"/>
      <c r="HN797" s="143"/>
      <c r="HO797" s="143"/>
      <c r="HP797" s="143"/>
      <c r="HQ797" s="143"/>
      <c r="HR797" s="143"/>
      <c r="HS797" s="143"/>
      <c r="HT797" s="143"/>
      <c r="HU797" s="143"/>
      <c r="HV797" s="143"/>
      <c r="HW797" s="143"/>
      <c r="HX797" s="143"/>
      <c r="HY797" s="143"/>
      <c r="HZ797" s="143"/>
      <c r="IA797" s="143"/>
      <c r="IB797" s="143"/>
      <c r="IC797" s="143"/>
      <c r="ID797" s="143"/>
      <c r="IE797" s="143"/>
      <c r="IF797" s="143"/>
      <c r="IG797" s="143"/>
      <c r="IH797" s="143"/>
      <c r="II797" s="143"/>
      <c r="IJ797" s="143"/>
      <c r="IK797" s="143"/>
      <c r="IL797" s="143"/>
      <c r="IM797" s="143"/>
      <c r="IN797" s="143"/>
      <c r="IO797" s="143"/>
      <c r="IP797" s="143"/>
      <c r="IQ797" s="143"/>
      <c r="IR797" s="143"/>
      <c r="IS797" s="143"/>
      <c r="IT797" s="143"/>
      <c r="IU797" s="143"/>
      <c r="IV797" s="143"/>
    </row>
    <row r="798" spans="1:256" s="144" customFormat="1" ht="15.6" x14ac:dyDescent="0.25">
      <c r="A798" s="301" t="s">
        <v>1338</v>
      </c>
      <c r="B798" s="302"/>
      <c r="C798" s="302"/>
      <c r="D798" s="302"/>
      <c r="E798" s="302"/>
      <c r="F798" s="302"/>
      <c r="G798" s="302"/>
      <c r="H798" s="302"/>
      <c r="I798" s="302"/>
      <c r="J798" s="302"/>
      <c r="K798" s="302"/>
      <c r="L798" s="302"/>
      <c r="M798" s="302"/>
      <c r="N798" s="302"/>
      <c r="O798" s="303"/>
      <c r="P798" s="143"/>
      <c r="Q798" s="143"/>
      <c r="R798" s="143"/>
      <c r="S798" s="143"/>
      <c r="T798" s="143"/>
      <c r="U798" s="143"/>
      <c r="V798" s="143"/>
      <c r="W798" s="143"/>
      <c r="X798" s="143"/>
      <c r="Y798" s="143"/>
      <c r="Z798" s="143"/>
      <c r="AA798" s="143"/>
      <c r="AB798" s="143"/>
      <c r="AC798" s="143"/>
      <c r="AD798" s="143"/>
      <c r="AE798" s="143"/>
      <c r="AF798" s="143"/>
      <c r="AG798" s="143"/>
      <c r="AH798" s="143"/>
      <c r="AI798" s="143"/>
      <c r="AJ798" s="143"/>
      <c r="AK798" s="143"/>
      <c r="AL798" s="143"/>
      <c r="AM798" s="143"/>
      <c r="AN798" s="143"/>
      <c r="AO798" s="143"/>
      <c r="AP798" s="143"/>
      <c r="AQ798" s="143"/>
      <c r="AR798" s="143"/>
      <c r="AS798" s="143"/>
      <c r="AT798" s="143"/>
      <c r="AU798" s="143"/>
      <c r="AV798" s="143"/>
      <c r="AW798" s="143"/>
      <c r="AX798" s="143"/>
      <c r="AY798" s="143"/>
      <c r="AZ798" s="143"/>
      <c r="BA798" s="143"/>
      <c r="BB798" s="143"/>
      <c r="BC798" s="143"/>
      <c r="BD798" s="143"/>
      <c r="BE798" s="143"/>
      <c r="BF798" s="143"/>
      <c r="BG798" s="143"/>
      <c r="BH798" s="143"/>
      <c r="BI798" s="143"/>
      <c r="BJ798" s="143"/>
      <c r="BK798" s="143"/>
      <c r="BL798" s="143"/>
      <c r="BM798" s="143"/>
      <c r="BN798" s="143"/>
      <c r="BO798" s="143"/>
      <c r="BP798" s="143"/>
      <c r="BQ798" s="143"/>
      <c r="BR798" s="143"/>
      <c r="BS798" s="143"/>
      <c r="BT798" s="143"/>
      <c r="BU798" s="143"/>
      <c r="BV798" s="143"/>
      <c r="BW798" s="143"/>
      <c r="BX798" s="143"/>
      <c r="BY798" s="143"/>
      <c r="BZ798" s="143"/>
      <c r="CA798" s="143"/>
      <c r="CB798" s="143"/>
      <c r="CC798" s="143"/>
      <c r="CD798" s="143"/>
      <c r="CE798" s="143"/>
      <c r="CF798" s="143"/>
      <c r="CG798" s="143"/>
      <c r="CH798" s="143"/>
      <c r="CI798" s="143"/>
      <c r="CJ798" s="143"/>
      <c r="CK798" s="143"/>
      <c r="CL798" s="143"/>
      <c r="CM798" s="143"/>
      <c r="CN798" s="143"/>
      <c r="CO798" s="143"/>
      <c r="CP798" s="143"/>
      <c r="CQ798" s="143"/>
      <c r="CR798" s="143"/>
      <c r="CS798" s="143"/>
      <c r="CT798" s="143"/>
      <c r="CU798" s="143"/>
      <c r="CV798" s="143"/>
      <c r="CW798" s="143"/>
      <c r="CX798" s="143"/>
      <c r="CY798" s="143"/>
      <c r="CZ798" s="143"/>
      <c r="DA798" s="143"/>
      <c r="DB798" s="143"/>
      <c r="DC798" s="143"/>
      <c r="DD798" s="143"/>
      <c r="DE798" s="143"/>
      <c r="DF798" s="143"/>
      <c r="DG798" s="143"/>
      <c r="DH798" s="143"/>
      <c r="DI798" s="143"/>
      <c r="DJ798" s="143"/>
      <c r="DK798" s="143"/>
      <c r="DL798" s="143"/>
      <c r="DM798" s="143"/>
      <c r="DN798" s="143"/>
      <c r="DO798" s="143"/>
      <c r="DP798" s="143"/>
      <c r="DQ798" s="143"/>
      <c r="DR798" s="143"/>
      <c r="DS798" s="143"/>
      <c r="DT798" s="143"/>
      <c r="DU798" s="143"/>
      <c r="DV798" s="143"/>
      <c r="DW798" s="143"/>
      <c r="DX798" s="143"/>
      <c r="DY798" s="143"/>
      <c r="DZ798" s="143"/>
      <c r="EA798" s="143"/>
      <c r="EB798" s="143"/>
      <c r="EC798" s="143"/>
      <c r="ED798" s="143"/>
      <c r="EE798" s="143"/>
      <c r="EF798" s="143"/>
      <c r="EG798" s="143"/>
      <c r="EH798" s="143"/>
      <c r="EI798" s="143"/>
      <c r="EJ798" s="143"/>
      <c r="EK798" s="143"/>
      <c r="EL798" s="143"/>
      <c r="EM798" s="143"/>
      <c r="EN798" s="143"/>
      <c r="EO798" s="143"/>
      <c r="EP798" s="143"/>
      <c r="EQ798" s="143"/>
      <c r="ER798" s="143"/>
      <c r="ES798" s="143"/>
      <c r="ET798" s="143"/>
      <c r="EU798" s="143"/>
      <c r="EV798" s="143"/>
      <c r="EW798" s="143"/>
      <c r="EX798" s="143"/>
      <c r="EY798" s="143"/>
      <c r="EZ798" s="143"/>
      <c r="FA798" s="143"/>
      <c r="FB798" s="143"/>
      <c r="FC798" s="143"/>
      <c r="FD798" s="143"/>
      <c r="FE798" s="143"/>
      <c r="FF798" s="143"/>
      <c r="FG798" s="143"/>
      <c r="FH798" s="143"/>
      <c r="FI798" s="143"/>
      <c r="FJ798" s="143"/>
      <c r="FK798" s="143"/>
      <c r="FL798" s="143"/>
      <c r="FM798" s="143"/>
      <c r="FN798" s="143"/>
      <c r="FO798" s="143"/>
      <c r="FP798" s="143"/>
      <c r="FQ798" s="143"/>
      <c r="FR798" s="143"/>
      <c r="FS798" s="143"/>
      <c r="FT798" s="143"/>
      <c r="FU798" s="143"/>
      <c r="FV798" s="143"/>
      <c r="FW798" s="143"/>
      <c r="FX798" s="143"/>
      <c r="FY798" s="143"/>
      <c r="FZ798" s="143"/>
      <c r="GA798" s="143"/>
      <c r="GB798" s="143"/>
      <c r="GC798" s="143"/>
      <c r="GD798" s="143"/>
      <c r="GE798" s="143"/>
      <c r="GF798" s="143"/>
      <c r="GG798" s="143"/>
      <c r="GH798" s="143"/>
      <c r="GI798" s="143"/>
      <c r="GJ798" s="143"/>
      <c r="GK798" s="143"/>
      <c r="GL798" s="143"/>
      <c r="GM798" s="143"/>
      <c r="GN798" s="143"/>
      <c r="GO798" s="143"/>
      <c r="GP798" s="143"/>
      <c r="GQ798" s="143"/>
      <c r="GR798" s="143"/>
      <c r="GS798" s="143"/>
      <c r="GT798" s="143"/>
      <c r="GU798" s="143"/>
      <c r="GV798" s="143"/>
      <c r="GW798" s="143"/>
      <c r="GX798" s="143"/>
      <c r="GY798" s="143"/>
      <c r="GZ798" s="143"/>
      <c r="HA798" s="143"/>
      <c r="HB798" s="143"/>
      <c r="HC798" s="143"/>
      <c r="HD798" s="143"/>
      <c r="HE798" s="143"/>
      <c r="HF798" s="143"/>
      <c r="HG798" s="143"/>
      <c r="HH798" s="143"/>
      <c r="HI798" s="143"/>
      <c r="HJ798" s="143"/>
      <c r="HK798" s="143"/>
      <c r="HL798" s="143"/>
      <c r="HM798" s="143"/>
      <c r="HN798" s="143"/>
      <c r="HO798" s="143"/>
      <c r="HP798" s="143"/>
      <c r="HQ798" s="143"/>
      <c r="HR798" s="143"/>
      <c r="HS798" s="143"/>
      <c r="HT798" s="143"/>
      <c r="HU798" s="143"/>
      <c r="HV798" s="143"/>
      <c r="HW798" s="143"/>
      <c r="HX798" s="143"/>
      <c r="HY798" s="143"/>
      <c r="HZ798" s="143"/>
      <c r="IA798" s="143"/>
      <c r="IB798" s="143"/>
      <c r="IC798" s="143"/>
      <c r="ID798" s="143"/>
      <c r="IE798" s="143"/>
      <c r="IF798" s="143"/>
      <c r="IG798" s="143"/>
      <c r="IH798" s="143"/>
      <c r="II798" s="143"/>
      <c r="IJ798" s="143"/>
      <c r="IK798" s="143"/>
      <c r="IL798" s="143"/>
      <c r="IM798" s="143"/>
      <c r="IN798" s="143"/>
      <c r="IO798" s="143"/>
      <c r="IP798" s="143"/>
      <c r="IQ798" s="143"/>
      <c r="IR798" s="143"/>
      <c r="IS798" s="143"/>
      <c r="IT798" s="143"/>
      <c r="IU798" s="143"/>
      <c r="IV798" s="143"/>
    </row>
    <row r="799" spans="1:256" s="144" customFormat="1" ht="15.6" x14ac:dyDescent="0.25">
      <c r="A799" s="147">
        <v>75885</v>
      </c>
      <c r="B799" s="146" t="s">
        <v>357</v>
      </c>
      <c r="C799" s="146" t="s">
        <v>298</v>
      </c>
      <c r="D799" s="148">
        <v>75910</v>
      </c>
      <c r="E799" s="170" t="s">
        <v>358</v>
      </c>
      <c r="F799" s="156">
        <f>'2018-2019 Form'!F839</f>
        <v>0</v>
      </c>
      <c r="G799" s="156"/>
      <c r="H799" s="156"/>
      <c r="I799" s="156"/>
      <c r="J799" s="173"/>
      <c r="K799" s="156"/>
      <c r="L799" s="173"/>
      <c r="M799" s="173"/>
      <c r="N799" s="173"/>
      <c r="O799" s="156">
        <f>F799</f>
        <v>0</v>
      </c>
      <c r="P799" s="143"/>
      <c r="Q799" s="143"/>
      <c r="R799" s="143"/>
      <c r="S799" s="143"/>
      <c r="T799" s="143"/>
      <c r="U799" s="143"/>
      <c r="V799" s="143"/>
      <c r="W799" s="143"/>
      <c r="X799" s="143"/>
      <c r="Y799" s="143"/>
      <c r="Z799" s="143"/>
      <c r="AA799" s="143"/>
      <c r="AB799" s="143"/>
      <c r="AC799" s="143"/>
      <c r="AD799" s="143"/>
      <c r="AE799" s="143"/>
      <c r="AF799" s="143"/>
      <c r="AG799" s="143"/>
      <c r="AH799" s="143"/>
      <c r="AI799" s="143"/>
      <c r="AJ799" s="143"/>
      <c r="AK799" s="143"/>
      <c r="AL799" s="143"/>
      <c r="AM799" s="143"/>
      <c r="AN799" s="143"/>
      <c r="AO799" s="143"/>
      <c r="AP799" s="143"/>
      <c r="AQ799" s="143"/>
      <c r="AR799" s="143"/>
      <c r="AS799" s="143"/>
      <c r="AT799" s="143"/>
      <c r="AU799" s="143"/>
      <c r="AV799" s="143"/>
      <c r="AW799" s="143"/>
      <c r="AX799" s="143"/>
      <c r="AY799" s="143"/>
      <c r="AZ799" s="143"/>
      <c r="BA799" s="143"/>
      <c r="BB799" s="143"/>
      <c r="BC799" s="143"/>
      <c r="BD799" s="143"/>
      <c r="BE799" s="143"/>
      <c r="BF799" s="143"/>
      <c r="BG799" s="143"/>
      <c r="BH799" s="143"/>
      <c r="BI799" s="143"/>
      <c r="BJ799" s="143"/>
      <c r="BK799" s="143"/>
      <c r="BL799" s="143"/>
      <c r="BM799" s="143"/>
      <c r="BN799" s="143"/>
      <c r="BO799" s="143"/>
      <c r="BP799" s="143"/>
      <c r="BQ799" s="143"/>
      <c r="BR799" s="143"/>
      <c r="BS799" s="143"/>
      <c r="BT799" s="143"/>
      <c r="BU799" s="143"/>
      <c r="BV799" s="143"/>
      <c r="BW799" s="143"/>
      <c r="BX799" s="143"/>
      <c r="BY799" s="143"/>
      <c r="BZ799" s="143"/>
      <c r="CA799" s="143"/>
      <c r="CB799" s="143"/>
      <c r="CC799" s="143"/>
      <c r="CD799" s="143"/>
      <c r="CE799" s="143"/>
      <c r="CF799" s="143"/>
      <c r="CG799" s="143"/>
      <c r="CH799" s="143"/>
      <c r="CI799" s="143"/>
      <c r="CJ799" s="143"/>
      <c r="CK799" s="143"/>
      <c r="CL799" s="143"/>
      <c r="CM799" s="143"/>
      <c r="CN799" s="143"/>
      <c r="CO799" s="143"/>
      <c r="CP799" s="143"/>
      <c r="CQ799" s="143"/>
      <c r="CR799" s="143"/>
      <c r="CS799" s="143"/>
      <c r="CT799" s="143"/>
      <c r="CU799" s="143"/>
      <c r="CV799" s="143"/>
      <c r="CW799" s="143"/>
      <c r="CX799" s="143"/>
      <c r="CY799" s="143"/>
      <c r="CZ799" s="143"/>
      <c r="DA799" s="143"/>
      <c r="DB799" s="143"/>
      <c r="DC799" s="143"/>
      <c r="DD799" s="143"/>
      <c r="DE799" s="143"/>
      <c r="DF799" s="143"/>
      <c r="DG799" s="143"/>
      <c r="DH799" s="143"/>
      <c r="DI799" s="143"/>
      <c r="DJ799" s="143"/>
      <c r="DK799" s="143"/>
      <c r="DL799" s="143"/>
      <c r="DM799" s="143"/>
      <c r="DN799" s="143"/>
      <c r="DO799" s="143"/>
      <c r="DP799" s="143"/>
      <c r="DQ799" s="143"/>
      <c r="DR799" s="143"/>
      <c r="DS799" s="143"/>
      <c r="DT799" s="143"/>
      <c r="DU799" s="143"/>
      <c r="DV799" s="143"/>
      <c r="DW799" s="143"/>
      <c r="DX799" s="143"/>
      <c r="DY799" s="143"/>
      <c r="DZ799" s="143"/>
      <c r="EA799" s="143"/>
      <c r="EB799" s="143"/>
      <c r="EC799" s="143"/>
      <c r="ED799" s="143"/>
      <c r="EE799" s="143"/>
      <c r="EF799" s="143"/>
      <c r="EG799" s="143"/>
      <c r="EH799" s="143"/>
      <c r="EI799" s="143"/>
      <c r="EJ799" s="143"/>
      <c r="EK799" s="143"/>
      <c r="EL799" s="143"/>
      <c r="EM799" s="143"/>
      <c r="EN799" s="143"/>
      <c r="EO799" s="143"/>
      <c r="EP799" s="143"/>
      <c r="EQ799" s="143"/>
      <c r="ER799" s="143"/>
      <c r="ES799" s="143"/>
      <c r="ET799" s="143"/>
      <c r="EU799" s="143"/>
      <c r="EV799" s="143"/>
      <c r="EW799" s="143"/>
      <c r="EX799" s="143"/>
      <c r="EY799" s="143"/>
      <c r="EZ799" s="143"/>
      <c r="FA799" s="143"/>
      <c r="FB799" s="143"/>
      <c r="FC799" s="143"/>
      <c r="FD799" s="143"/>
      <c r="FE799" s="143"/>
      <c r="FF799" s="143"/>
      <c r="FG799" s="143"/>
      <c r="FH799" s="143"/>
      <c r="FI799" s="143"/>
      <c r="FJ799" s="143"/>
      <c r="FK799" s="143"/>
      <c r="FL799" s="143"/>
      <c r="FM799" s="143"/>
      <c r="FN799" s="143"/>
      <c r="FO799" s="143"/>
      <c r="FP799" s="143"/>
      <c r="FQ799" s="143"/>
      <c r="FR799" s="143"/>
      <c r="FS799" s="143"/>
      <c r="FT799" s="143"/>
      <c r="FU799" s="143"/>
      <c r="FV799" s="143"/>
      <c r="FW799" s="143"/>
      <c r="FX799" s="143"/>
      <c r="FY799" s="143"/>
      <c r="FZ799" s="143"/>
      <c r="GA799" s="143"/>
      <c r="GB799" s="143"/>
      <c r="GC799" s="143"/>
      <c r="GD799" s="143"/>
      <c r="GE799" s="143"/>
      <c r="GF799" s="143"/>
      <c r="GG799" s="143"/>
      <c r="GH799" s="143"/>
      <c r="GI799" s="143"/>
      <c r="GJ799" s="143"/>
      <c r="GK799" s="143"/>
      <c r="GL799" s="143"/>
      <c r="GM799" s="143"/>
      <c r="GN799" s="143"/>
      <c r="GO799" s="143"/>
      <c r="GP799" s="143"/>
      <c r="GQ799" s="143"/>
      <c r="GR799" s="143"/>
      <c r="GS799" s="143"/>
      <c r="GT799" s="143"/>
      <c r="GU799" s="143"/>
      <c r="GV799" s="143"/>
      <c r="GW799" s="143"/>
      <c r="GX799" s="143"/>
      <c r="GY799" s="143"/>
      <c r="GZ799" s="143"/>
      <c r="HA799" s="143"/>
      <c r="HB799" s="143"/>
      <c r="HC799" s="143"/>
      <c r="HD799" s="143"/>
      <c r="HE799" s="143"/>
      <c r="HF799" s="143"/>
      <c r="HG799" s="143"/>
      <c r="HH799" s="143"/>
      <c r="HI799" s="143"/>
      <c r="HJ799" s="143"/>
      <c r="HK799" s="143"/>
      <c r="HL799" s="143"/>
      <c r="HM799" s="143"/>
      <c r="HN799" s="143"/>
      <c r="HO799" s="143"/>
      <c r="HP799" s="143"/>
      <c r="HQ799" s="143"/>
      <c r="HR799" s="143"/>
      <c r="HS799" s="143"/>
      <c r="HT799" s="143"/>
      <c r="HU799" s="143"/>
      <c r="HV799" s="143"/>
      <c r="HW799" s="143"/>
      <c r="HX799" s="143"/>
      <c r="HY799" s="143"/>
      <c r="HZ799" s="143"/>
      <c r="IA799" s="143"/>
      <c r="IB799" s="143"/>
      <c r="IC799" s="143"/>
      <c r="ID799" s="143"/>
      <c r="IE799" s="143"/>
      <c r="IF799" s="143"/>
      <c r="IG799" s="143"/>
      <c r="IH799" s="143"/>
      <c r="II799" s="143"/>
      <c r="IJ799" s="143"/>
      <c r="IK799" s="143"/>
      <c r="IL799" s="143"/>
      <c r="IM799" s="143"/>
      <c r="IN799" s="143"/>
      <c r="IO799" s="143"/>
      <c r="IP799" s="143"/>
      <c r="IQ799" s="143"/>
      <c r="IR799" s="143"/>
      <c r="IS799" s="143"/>
      <c r="IT799" s="143"/>
      <c r="IU799" s="143"/>
      <c r="IV799" s="143"/>
    </row>
    <row r="800" spans="1:256" s="144" customFormat="1" ht="15.6" x14ac:dyDescent="0.25">
      <c r="A800" s="147">
        <v>75886</v>
      </c>
      <c r="B800" s="146" t="s">
        <v>357</v>
      </c>
      <c r="C800" s="146" t="s">
        <v>299</v>
      </c>
      <c r="D800" s="148">
        <v>75910</v>
      </c>
      <c r="E800" s="170" t="s">
        <v>359</v>
      </c>
      <c r="F800" s="156">
        <f>'2018-2019 Form'!F840</f>
        <v>0</v>
      </c>
      <c r="G800" s="156"/>
      <c r="H800" s="156"/>
      <c r="I800" s="156"/>
      <c r="J800" s="173"/>
      <c r="K800" s="156"/>
      <c r="L800" s="173"/>
      <c r="M800" s="173"/>
      <c r="N800" s="173"/>
      <c r="O800" s="156">
        <f t="shared" ref="O800:O809" si="80">F800</f>
        <v>0</v>
      </c>
      <c r="P800" s="143"/>
      <c r="Q800" s="143"/>
      <c r="R800" s="143"/>
      <c r="S800" s="143"/>
      <c r="T800" s="143"/>
      <c r="U800" s="143"/>
      <c r="V800" s="143"/>
      <c r="W800" s="143"/>
      <c r="X800" s="143"/>
      <c r="Y800" s="143"/>
      <c r="Z800" s="143"/>
      <c r="AA800" s="143"/>
      <c r="AB800" s="143"/>
      <c r="AC800" s="143"/>
      <c r="AD800" s="143"/>
      <c r="AE800" s="143"/>
      <c r="AF800" s="143"/>
      <c r="AG800" s="143"/>
      <c r="AH800" s="143"/>
      <c r="AI800" s="143"/>
      <c r="AJ800" s="143"/>
      <c r="AK800" s="143"/>
      <c r="AL800" s="143"/>
      <c r="AM800" s="143"/>
      <c r="AN800" s="143"/>
      <c r="AO800" s="143"/>
      <c r="AP800" s="143"/>
      <c r="AQ800" s="143"/>
      <c r="AR800" s="143"/>
      <c r="AS800" s="143"/>
      <c r="AT800" s="143"/>
      <c r="AU800" s="143"/>
      <c r="AV800" s="143"/>
      <c r="AW800" s="143"/>
      <c r="AX800" s="143"/>
      <c r="AY800" s="143"/>
      <c r="AZ800" s="143"/>
      <c r="BA800" s="143"/>
      <c r="BB800" s="143"/>
      <c r="BC800" s="143"/>
      <c r="BD800" s="143"/>
      <c r="BE800" s="143"/>
      <c r="BF800" s="143"/>
      <c r="BG800" s="143"/>
      <c r="BH800" s="143"/>
      <c r="BI800" s="143"/>
      <c r="BJ800" s="143"/>
      <c r="BK800" s="143"/>
      <c r="BL800" s="143"/>
      <c r="BM800" s="143"/>
      <c r="BN800" s="143"/>
      <c r="BO800" s="143"/>
      <c r="BP800" s="143"/>
      <c r="BQ800" s="143"/>
      <c r="BR800" s="143"/>
      <c r="BS800" s="143"/>
      <c r="BT800" s="143"/>
      <c r="BU800" s="143"/>
      <c r="BV800" s="143"/>
      <c r="BW800" s="143"/>
      <c r="BX800" s="143"/>
      <c r="BY800" s="143"/>
      <c r="BZ800" s="143"/>
      <c r="CA800" s="143"/>
      <c r="CB800" s="143"/>
      <c r="CC800" s="143"/>
      <c r="CD800" s="143"/>
      <c r="CE800" s="143"/>
      <c r="CF800" s="143"/>
      <c r="CG800" s="143"/>
      <c r="CH800" s="143"/>
      <c r="CI800" s="143"/>
      <c r="CJ800" s="143"/>
      <c r="CK800" s="143"/>
      <c r="CL800" s="143"/>
      <c r="CM800" s="143"/>
      <c r="CN800" s="143"/>
      <c r="CO800" s="143"/>
      <c r="CP800" s="143"/>
      <c r="CQ800" s="143"/>
      <c r="CR800" s="143"/>
      <c r="CS800" s="143"/>
      <c r="CT800" s="143"/>
      <c r="CU800" s="143"/>
      <c r="CV800" s="143"/>
      <c r="CW800" s="143"/>
      <c r="CX800" s="143"/>
      <c r="CY800" s="143"/>
      <c r="CZ800" s="143"/>
      <c r="DA800" s="143"/>
      <c r="DB800" s="143"/>
      <c r="DC800" s="143"/>
      <c r="DD800" s="143"/>
      <c r="DE800" s="143"/>
      <c r="DF800" s="143"/>
      <c r="DG800" s="143"/>
      <c r="DH800" s="143"/>
      <c r="DI800" s="143"/>
      <c r="DJ800" s="143"/>
      <c r="DK800" s="143"/>
      <c r="DL800" s="143"/>
      <c r="DM800" s="143"/>
      <c r="DN800" s="143"/>
      <c r="DO800" s="143"/>
      <c r="DP800" s="143"/>
      <c r="DQ800" s="143"/>
      <c r="DR800" s="143"/>
      <c r="DS800" s="143"/>
      <c r="DT800" s="143"/>
      <c r="DU800" s="143"/>
      <c r="DV800" s="143"/>
      <c r="DW800" s="143"/>
      <c r="DX800" s="143"/>
      <c r="DY800" s="143"/>
      <c r="DZ800" s="143"/>
      <c r="EA800" s="143"/>
      <c r="EB800" s="143"/>
      <c r="EC800" s="143"/>
      <c r="ED800" s="143"/>
      <c r="EE800" s="143"/>
      <c r="EF800" s="143"/>
      <c r="EG800" s="143"/>
      <c r="EH800" s="143"/>
      <c r="EI800" s="143"/>
      <c r="EJ800" s="143"/>
      <c r="EK800" s="143"/>
      <c r="EL800" s="143"/>
      <c r="EM800" s="143"/>
      <c r="EN800" s="143"/>
      <c r="EO800" s="143"/>
      <c r="EP800" s="143"/>
      <c r="EQ800" s="143"/>
      <c r="ER800" s="143"/>
      <c r="ES800" s="143"/>
      <c r="ET800" s="143"/>
      <c r="EU800" s="143"/>
      <c r="EV800" s="143"/>
      <c r="EW800" s="143"/>
      <c r="EX800" s="143"/>
      <c r="EY800" s="143"/>
      <c r="EZ800" s="143"/>
      <c r="FA800" s="143"/>
      <c r="FB800" s="143"/>
      <c r="FC800" s="143"/>
      <c r="FD800" s="143"/>
      <c r="FE800" s="143"/>
      <c r="FF800" s="143"/>
      <c r="FG800" s="143"/>
      <c r="FH800" s="143"/>
      <c r="FI800" s="143"/>
      <c r="FJ800" s="143"/>
      <c r="FK800" s="143"/>
      <c r="FL800" s="143"/>
      <c r="FM800" s="143"/>
      <c r="FN800" s="143"/>
      <c r="FO800" s="143"/>
      <c r="FP800" s="143"/>
      <c r="FQ800" s="143"/>
      <c r="FR800" s="143"/>
      <c r="FS800" s="143"/>
      <c r="FT800" s="143"/>
      <c r="FU800" s="143"/>
      <c r="FV800" s="143"/>
      <c r="FW800" s="143"/>
      <c r="FX800" s="143"/>
      <c r="FY800" s="143"/>
      <c r="FZ800" s="143"/>
      <c r="GA800" s="143"/>
      <c r="GB800" s="143"/>
      <c r="GC800" s="143"/>
      <c r="GD800" s="143"/>
      <c r="GE800" s="143"/>
      <c r="GF800" s="143"/>
      <c r="GG800" s="143"/>
      <c r="GH800" s="143"/>
      <c r="GI800" s="143"/>
      <c r="GJ800" s="143"/>
      <c r="GK800" s="143"/>
      <c r="GL800" s="143"/>
      <c r="GM800" s="143"/>
      <c r="GN800" s="143"/>
      <c r="GO800" s="143"/>
      <c r="GP800" s="143"/>
      <c r="GQ800" s="143"/>
      <c r="GR800" s="143"/>
      <c r="GS800" s="143"/>
      <c r="GT800" s="143"/>
      <c r="GU800" s="143"/>
      <c r="GV800" s="143"/>
      <c r="GW800" s="143"/>
      <c r="GX800" s="143"/>
      <c r="GY800" s="143"/>
      <c r="GZ800" s="143"/>
      <c r="HA800" s="143"/>
      <c r="HB800" s="143"/>
      <c r="HC800" s="143"/>
      <c r="HD800" s="143"/>
      <c r="HE800" s="143"/>
      <c r="HF800" s="143"/>
      <c r="HG800" s="143"/>
      <c r="HH800" s="143"/>
      <c r="HI800" s="143"/>
      <c r="HJ800" s="143"/>
      <c r="HK800" s="143"/>
      <c r="HL800" s="143"/>
      <c r="HM800" s="143"/>
      <c r="HN800" s="143"/>
      <c r="HO800" s="143"/>
      <c r="HP800" s="143"/>
      <c r="HQ800" s="143"/>
      <c r="HR800" s="143"/>
      <c r="HS800" s="143"/>
      <c r="HT800" s="143"/>
      <c r="HU800" s="143"/>
      <c r="HV800" s="143"/>
      <c r="HW800" s="143"/>
      <c r="HX800" s="143"/>
      <c r="HY800" s="143"/>
      <c r="HZ800" s="143"/>
      <c r="IA800" s="143"/>
      <c r="IB800" s="143"/>
      <c r="IC800" s="143"/>
      <c r="ID800" s="143"/>
      <c r="IE800" s="143"/>
      <c r="IF800" s="143"/>
      <c r="IG800" s="143"/>
      <c r="IH800" s="143"/>
      <c r="II800" s="143"/>
      <c r="IJ800" s="143"/>
      <c r="IK800" s="143"/>
      <c r="IL800" s="143"/>
      <c r="IM800" s="143"/>
      <c r="IN800" s="143"/>
      <c r="IO800" s="143"/>
      <c r="IP800" s="143"/>
      <c r="IQ800" s="143"/>
      <c r="IR800" s="143"/>
      <c r="IS800" s="143"/>
      <c r="IT800" s="143"/>
      <c r="IU800" s="143"/>
      <c r="IV800" s="143"/>
    </row>
    <row r="801" spans="1:256" s="144" customFormat="1" ht="15.6" x14ac:dyDescent="0.25">
      <c r="A801" s="147">
        <v>75888</v>
      </c>
      <c r="B801" s="146" t="s">
        <v>357</v>
      </c>
      <c r="C801" s="146" t="s">
        <v>360</v>
      </c>
      <c r="D801" s="148">
        <v>75910</v>
      </c>
      <c r="E801" s="170" t="s">
        <v>361</v>
      </c>
      <c r="F801" s="156">
        <f>'2018-2019 Form'!F841</f>
        <v>0</v>
      </c>
      <c r="G801" s="156"/>
      <c r="H801" s="156"/>
      <c r="I801" s="156"/>
      <c r="J801" s="173"/>
      <c r="K801" s="156"/>
      <c r="L801" s="173"/>
      <c r="M801" s="173"/>
      <c r="N801" s="173"/>
      <c r="O801" s="156">
        <f t="shared" si="80"/>
        <v>0</v>
      </c>
      <c r="P801" s="143"/>
      <c r="Q801" s="143"/>
      <c r="R801" s="143"/>
      <c r="S801" s="143"/>
      <c r="T801" s="143"/>
      <c r="U801" s="143"/>
      <c r="V801" s="143"/>
      <c r="W801" s="143"/>
      <c r="X801" s="143"/>
      <c r="Y801" s="143"/>
      <c r="Z801" s="143"/>
      <c r="AA801" s="143"/>
      <c r="AB801" s="143"/>
      <c r="AC801" s="143"/>
      <c r="AD801" s="143"/>
      <c r="AE801" s="143"/>
      <c r="AF801" s="143"/>
      <c r="AG801" s="143"/>
      <c r="AH801" s="143"/>
      <c r="AI801" s="143"/>
      <c r="AJ801" s="143"/>
      <c r="AK801" s="143"/>
      <c r="AL801" s="143"/>
      <c r="AM801" s="143"/>
      <c r="AN801" s="143"/>
      <c r="AO801" s="143"/>
      <c r="AP801" s="143"/>
      <c r="AQ801" s="143"/>
      <c r="AR801" s="143"/>
      <c r="AS801" s="143"/>
      <c r="AT801" s="143"/>
      <c r="AU801" s="143"/>
      <c r="AV801" s="143"/>
      <c r="AW801" s="143"/>
      <c r="AX801" s="143"/>
      <c r="AY801" s="143"/>
      <c r="AZ801" s="143"/>
      <c r="BA801" s="143"/>
      <c r="BB801" s="143"/>
      <c r="BC801" s="143"/>
      <c r="BD801" s="143"/>
      <c r="BE801" s="143"/>
      <c r="BF801" s="143"/>
      <c r="BG801" s="143"/>
      <c r="BH801" s="143"/>
      <c r="BI801" s="143"/>
      <c r="BJ801" s="143"/>
      <c r="BK801" s="143"/>
      <c r="BL801" s="143"/>
      <c r="BM801" s="143"/>
      <c r="BN801" s="143"/>
      <c r="BO801" s="143"/>
      <c r="BP801" s="143"/>
      <c r="BQ801" s="143"/>
      <c r="BR801" s="143"/>
      <c r="BS801" s="143"/>
      <c r="BT801" s="143"/>
      <c r="BU801" s="143"/>
      <c r="BV801" s="143"/>
      <c r="BW801" s="143"/>
      <c r="BX801" s="143"/>
      <c r="BY801" s="143"/>
      <c r="BZ801" s="143"/>
      <c r="CA801" s="143"/>
      <c r="CB801" s="143"/>
      <c r="CC801" s="143"/>
      <c r="CD801" s="143"/>
      <c r="CE801" s="143"/>
      <c r="CF801" s="143"/>
      <c r="CG801" s="143"/>
      <c r="CH801" s="143"/>
      <c r="CI801" s="143"/>
      <c r="CJ801" s="143"/>
      <c r="CK801" s="143"/>
      <c r="CL801" s="143"/>
      <c r="CM801" s="143"/>
      <c r="CN801" s="143"/>
      <c r="CO801" s="143"/>
      <c r="CP801" s="143"/>
      <c r="CQ801" s="143"/>
      <c r="CR801" s="143"/>
      <c r="CS801" s="143"/>
      <c r="CT801" s="143"/>
      <c r="CU801" s="143"/>
      <c r="CV801" s="143"/>
      <c r="CW801" s="143"/>
      <c r="CX801" s="143"/>
      <c r="CY801" s="143"/>
      <c r="CZ801" s="143"/>
      <c r="DA801" s="143"/>
      <c r="DB801" s="143"/>
      <c r="DC801" s="143"/>
      <c r="DD801" s="143"/>
      <c r="DE801" s="143"/>
      <c r="DF801" s="143"/>
      <c r="DG801" s="143"/>
      <c r="DH801" s="143"/>
      <c r="DI801" s="143"/>
      <c r="DJ801" s="143"/>
      <c r="DK801" s="143"/>
      <c r="DL801" s="143"/>
      <c r="DM801" s="143"/>
      <c r="DN801" s="143"/>
      <c r="DO801" s="143"/>
      <c r="DP801" s="143"/>
      <c r="DQ801" s="143"/>
      <c r="DR801" s="143"/>
      <c r="DS801" s="143"/>
      <c r="DT801" s="143"/>
      <c r="DU801" s="143"/>
      <c r="DV801" s="143"/>
      <c r="DW801" s="143"/>
      <c r="DX801" s="143"/>
      <c r="DY801" s="143"/>
      <c r="DZ801" s="143"/>
      <c r="EA801" s="143"/>
      <c r="EB801" s="143"/>
      <c r="EC801" s="143"/>
      <c r="ED801" s="143"/>
      <c r="EE801" s="143"/>
      <c r="EF801" s="143"/>
      <c r="EG801" s="143"/>
      <c r="EH801" s="143"/>
      <c r="EI801" s="143"/>
      <c r="EJ801" s="143"/>
      <c r="EK801" s="143"/>
      <c r="EL801" s="143"/>
      <c r="EM801" s="143"/>
      <c r="EN801" s="143"/>
      <c r="EO801" s="143"/>
      <c r="EP801" s="143"/>
      <c r="EQ801" s="143"/>
      <c r="ER801" s="143"/>
      <c r="ES801" s="143"/>
      <c r="ET801" s="143"/>
      <c r="EU801" s="143"/>
      <c r="EV801" s="143"/>
      <c r="EW801" s="143"/>
      <c r="EX801" s="143"/>
      <c r="EY801" s="143"/>
      <c r="EZ801" s="143"/>
      <c r="FA801" s="143"/>
      <c r="FB801" s="143"/>
      <c r="FC801" s="143"/>
      <c r="FD801" s="143"/>
      <c r="FE801" s="143"/>
      <c r="FF801" s="143"/>
      <c r="FG801" s="143"/>
      <c r="FH801" s="143"/>
      <c r="FI801" s="143"/>
      <c r="FJ801" s="143"/>
      <c r="FK801" s="143"/>
      <c r="FL801" s="143"/>
      <c r="FM801" s="143"/>
      <c r="FN801" s="143"/>
      <c r="FO801" s="143"/>
      <c r="FP801" s="143"/>
      <c r="FQ801" s="143"/>
      <c r="FR801" s="143"/>
      <c r="FS801" s="143"/>
      <c r="FT801" s="143"/>
      <c r="FU801" s="143"/>
      <c r="FV801" s="143"/>
      <c r="FW801" s="143"/>
      <c r="FX801" s="143"/>
      <c r="FY801" s="143"/>
      <c r="FZ801" s="143"/>
      <c r="GA801" s="143"/>
      <c r="GB801" s="143"/>
      <c r="GC801" s="143"/>
      <c r="GD801" s="143"/>
      <c r="GE801" s="143"/>
      <c r="GF801" s="143"/>
      <c r="GG801" s="143"/>
      <c r="GH801" s="143"/>
      <c r="GI801" s="143"/>
      <c r="GJ801" s="143"/>
      <c r="GK801" s="143"/>
      <c r="GL801" s="143"/>
      <c r="GM801" s="143"/>
      <c r="GN801" s="143"/>
      <c r="GO801" s="143"/>
      <c r="GP801" s="143"/>
      <c r="GQ801" s="143"/>
      <c r="GR801" s="143"/>
      <c r="GS801" s="143"/>
      <c r="GT801" s="143"/>
      <c r="GU801" s="143"/>
      <c r="GV801" s="143"/>
      <c r="GW801" s="143"/>
      <c r="GX801" s="143"/>
      <c r="GY801" s="143"/>
      <c r="GZ801" s="143"/>
      <c r="HA801" s="143"/>
      <c r="HB801" s="143"/>
      <c r="HC801" s="143"/>
      <c r="HD801" s="143"/>
      <c r="HE801" s="143"/>
      <c r="HF801" s="143"/>
      <c r="HG801" s="143"/>
      <c r="HH801" s="143"/>
      <c r="HI801" s="143"/>
      <c r="HJ801" s="143"/>
      <c r="HK801" s="143"/>
      <c r="HL801" s="143"/>
      <c r="HM801" s="143"/>
      <c r="HN801" s="143"/>
      <c r="HO801" s="143"/>
      <c r="HP801" s="143"/>
      <c r="HQ801" s="143"/>
      <c r="HR801" s="143"/>
      <c r="HS801" s="143"/>
      <c r="HT801" s="143"/>
      <c r="HU801" s="143"/>
      <c r="HV801" s="143"/>
      <c r="HW801" s="143"/>
      <c r="HX801" s="143"/>
      <c r="HY801" s="143"/>
      <c r="HZ801" s="143"/>
      <c r="IA801" s="143"/>
      <c r="IB801" s="143"/>
      <c r="IC801" s="143"/>
      <c r="ID801" s="143"/>
      <c r="IE801" s="143"/>
      <c r="IF801" s="143"/>
      <c r="IG801" s="143"/>
      <c r="IH801" s="143"/>
      <c r="II801" s="143"/>
      <c r="IJ801" s="143"/>
      <c r="IK801" s="143"/>
      <c r="IL801" s="143"/>
      <c r="IM801" s="143"/>
      <c r="IN801" s="143"/>
      <c r="IO801" s="143"/>
      <c r="IP801" s="143"/>
      <c r="IQ801" s="143"/>
      <c r="IR801" s="143"/>
      <c r="IS801" s="143"/>
      <c r="IT801" s="143"/>
      <c r="IU801" s="143"/>
      <c r="IV801" s="143"/>
    </row>
    <row r="802" spans="1:256" s="144" customFormat="1" ht="15.6" x14ac:dyDescent="0.25">
      <c r="A802" s="147">
        <v>75889</v>
      </c>
      <c r="B802" s="146" t="s">
        <v>357</v>
      </c>
      <c r="C802" s="146" t="s">
        <v>362</v>
      </c>
      <c r="D802" s="148">
        <v>75910</v>
      </c>
      <c r="E802" s="170" t="s">
        <v>363</v>
      </c>
      <c r="F802" s="156">
        <f>'2018-2019 Form'!F842</f>
        <v>0</v>
      </c>
      <c r="G802" s="156"/>
      <c r="H802" s="156"/>
      <c r="I802" s="156"/>
      <c r="J802" s="173"/>
      <c r="K802" s="156"/>
      <c r="L802" s="173"/>
      <c r="M802" s="173"/>
      <c r="N802" s="173"/>
      <c r="O802" s="156">
        <f t="shared" si="80"/>
        <v>0</v>
      </c>
      <c r="P802" s="143"/>
      <c r="Q802" s="143"/>
      <c r="R802" s="143"/>
      <c r="S802" s="143"/>
      <c r="T802" s="143"/>
      <c r="U802" s="143"/>
      <c r="V802" s="143"/>
      <c r="W802" s="143"/>
      <c r="X802" s="143"/>
      <c r="Y802" s="143"/>
      <c r="Z802" s="143"/>
      <c r="AA802" s="143"/>
      <c r="AB802" s="143"/>
      <c r="AC802" s="143"/>
      <c r="AD802" s="143"/>
      <c r="AE802" s="143"/>
      <c r="AF802" s="143"/>
      <c r="AG802" s="143"/>
      <c r="AH802" s="143"/>
      <c r="AI802" s="143"/>
      <c r="AJ802" s="143"/>
      <c r="AK802" s="143"/>
      <c r="AL802" s="143"/>
      <c r="AM802" s="143"/>
      <c r="AN802" s="143"/>
      <c r="AO802" s="143"/>
      <c r="AP802" s="143"/>
      <c r="AQ802" s="143"/>
      <c r="AR802" s="143"/>
      <c r="AS802" s="143"/>
      <c r="AT802" s="143"/>
      <c r="AU802" s="143"/>
      <c r="AV802" s="143"/>
      <c r="AW802" s="143"/>
      <c r="AX802" s="143"/>
      <c r="AY802" s="143"/>
      <c r="AZ802" s="143"/>
      <c r="BA802" s="143"/>
      <c r="BB802" s="143"/>
      <c r="BC802" s="143"/>
      <c r="BD802" s="143"/>
      <c r="BE802" s="143"/>
      <c r="BF802" s="143"/>
      <c r="BG802" s="143"/>
      <c r="BH802" s="143"/>
      <c r="BI802" s="143"/>
      <c r="BJ802" s="143"/>
      <c r="BK802" s="143"/>
      <c r="BL802" s="143"/>
      <c r="BM802" s="143"/>
      <c r="BN802" s="143"/>
      <c r="BO802" s="143"/>
      <c r="BP802" s="143"/>
      <c r="BQ802" s="143"/>
      <c r="BR802" s="143"/>
      <c r="BS802" s="143"/>
      <c r="BT802" s="143"/>
      <c r="BU802" s="143"/>
      <c r="BV802" s="143"/>
      <c r="BW802" s="143"/>
      <c r="BX802" s="143"/>
      <c r="BY802" s="143"/>
      <c r="BZ802" s="143"/>
      <c r="CA802" s="143"/>
      <c r="CB802" s="143"/>
      <c r="CC802" s="143"/>
      <c r="CD802" s="143"/>
      <c r="CE802" s="143"/>
      <c r="CF802" s="143"/>
      <c r="CG802" s="143"/>
      <c r="CH802" s="143"/>
      <c r="CI802" s="143"/>
      <c r="CJ802" s="143"/>
      <c r="CK802" s="143"/>
      <c r="CL802" s="143"/>
      <c r="CM802" s="143"/>
      <c r="CN802" s="143"/>
      <c r="CO802" s="143"/>
      <c r="CP802" s="143"/>
      <c r="CQ802" s="143"/>
      <c r="CR802" s="143"/>
      <c r="CS802" s="143"/>
      <c r="CT802" s="143"/>
      <c r="CU802" s="143"/>
      <c r="CV802" s="143"/>
      <c r="CW802" s="143"/>
      <c r="CX802" s="143"/>
      <c r="CY802" s="143"/>
      <c r="CZ802" s="143"/>
      <c r="DA802" s="143"/>
      <c r="DB802" s="143"/>
      <c r="DC802" s="143"/>
      <c r="DD802" s="143"/>
      <c r="DE802" s="143"/>
      <c r="DF802" s="143"/>
      <c r="DG802" s="143"/>
      <c r="DH802" s="143"/>
      <c r="DI802" s="143"/>
      <c r="DJ802" s="143"/>
      <c r="DK802" s="143"/>
      <c r="DL802" s="143"/>
      <c r="DM802" s="143"/>
      <c r="DN802" s="143"/>
      <c r="DO802" s="143"/>
      <c r="DP802" s="143"/>
      <c r="DQ802" s="143"/>
      <c r="DR802" s="143"/>
      <c r="DS802" s="143"/>
      <c r="DT802" s="143"/>
      <c r="DU802" s="143"/>
      <c r="DV802" s="143"/>
      <c r="DW802" s="143"/>
      <c r="DX802" s="143"/>
      <c r="DY802" s="143"/>
      <c r="DZ802" s="143"/>
      <c r="EA802" s="143"/>
      <c r="EB802" s="143"/>
      <c r="EC802" s="143"/>
      <c r="ED802" s="143"/>
      <c r="EE802" s="143"/>
      <c r="EF802" s="143"/>
      <c r="EG802" s="143"/>
      <c r="EH802" s="143"/>
      <c r="EI802" s="143"/>
      <c r="EJ802" s="143"/>
      <c r="EK802" s="143"/>
      <c r="EL802" s="143"/>
      <c r="EM802" s="143"/>
      <c r="EN802" s="143"/>
      <c r="EO802" s="143"/>
      <c r="EP802" s="143"/>
      <c r="EQ802" s="143"/>
      <c r="ER802" s="143"/>
      <c r="ES802" s="143"/>
      <c r="ET802" s="143"/>
      <c r="EU802" s="143"/>
      <c r="EV802" s="143"/>
      <c r="EW802" s="143"/>
      <c r="EX802" s="143"/>
      <c r="EY802" s="143"/>
      <c r="EZ802" s="143"/>
      <c r="FA802" s="143"/>
      <c r="FB802" s="143"/>
      <c r="FC802" s="143"/>
      <c r="FD802" s="143"/>
      <c r="FE802" s="143"/>
      <c r="FF802" s="143"/>
      <c r="FG802" s="143"/>
      <c r="FH802" s="143"/>
      <c r="FI802" s="143"/>
      <c r="FJ802" s="143"/>
      <c r="FK802" s="143"/>
      <c r="FL802" s="143"/>
      <c r="FM802" s="143"/>
      <c r="FN802" s="143"/>
      <c r="FO802" s="143"/>
      <c r="FP802" s="143"/>
      <c r="FQ802" s="143"/>
      <c r="FR802" s="143"/>
      <c r="FS802" s="143"/>
      <c r="FT802" s="143"/>
      <c r="FU802" s="143"/>
      <c r="FV802" s="143"/>
      <c r="FW802" s="143"/>
      <c r="FX802" s="143"/>
      <c r="FY802" s="143"/>
      <c r="FZ802" s="143"/>
      <c r="GA802" s="143"/>
      <c r="GB802" s="143"/>
      <c r="GC802" s="143"/>
      <c r="GD802" s="143"/>
      <c r="GE802" s="143"/>
      <c r="GF802" s="143"/>
      <c r="GG802" s="143"/>
      <c r="GH802" s="143"/>
      <c r="GI802" s="143"/>
      <c r="GJ802" s="143"/>
      <c r="GK802" s="143"/>
      <c r="GL802" s="143"/>
      <c r="GM802" s="143"/>
      <c r="GN802" s="143"/>
      <c r="GO802" s="143"/>
      <c r="GP802" s="143"/>
      <c r="GQ802" s="143"/>
      <c r="GR802" s="143"/>
      <c r="GS802" s="143"/>
      <c r="GT802" s="143"/>
      <c r="GU802" s="143"/>
      <c r="GV802" s="143"/>
      <c r="GW802" s="143"/>
      <c r="GX802" s="143"/>
      <c r="GY802" s="143"/>
      <c r="GZ802" s="143"/>
      <c r="HA802" s="143"/>
      <c r="HB802" s="143"/>
      <c r="HC802" s="143"/>
      <c r="HD802" s="143"/>
      <c r="HE802" s="143"/>
      <c r="HF802" s="143"/>
      <c r="HG802" s="143"/>
      <c r="HH802" s="143"/>
      <c r="HI802" s="143"/>
      <c r="HJ802" s="143"/>
      <c r="HK802" s="143"/>
      <c r="HL802" s="143"/>
      <c r="HM802" s="143"/>
      <c r="HN802" s="143"/>
      <c r="HO802" s="143"/>
      <c r="HP802" s="143"/>
      <c r="HQ802" s="143"/>
      <c r="HR802" s="143"/>
      <c r="HS802" s="143"/>
      <c r="HT802" s="143"/>
      <c r="HU802" s="143"/>
      <c r="HV802" s="143"/>
      <c r="HW802" s="143"/>
      <c r="HX802" s="143"/>
      <c r="HY802" s="143"/>
      <c r="HZ802" s="143"/>
      <c r="IA802" s="143"/>
      <c r="IB802" s="143"/>
      <c r="IC802" s="143"/>
      <c r="ID802" s="143"/>
      <c r="IE802" s="143"/>
      <c r="IF802" s="143"/>
      <c r="IG802" s="143"/>
      <c r="IH802" s="143"/>
      <c r="II802" s="143"/>
      <c r="IJ802" s="143"/>
      <c r="IK802" s="143"/>
      <c r="IL802" s="143"/>
      <c r="IM802" s="143"/>
      <c r="IN802" s="143"/>
      <c r="IO802" s="143"/>
      <c r="IP802" s="143"/>
      <c r="IQ802" s="143"/>
      <c r="IR802" s="143"/>
      <c r="IS802" s="143"/>
      <c r="IT802" s="143"/>
      <c r="IU802" s="143"/>
      <c r="IV802" s="143"/>
    </row>
    <row r="803" spans="1:256" s="144" customFormat="1" ht="15.6" x14ac:dyDescent="0.25">
      <c r="A803" s="147">
        <v>75890</v>
      </c>
      <c r="B803" s="146" t="s">
        <v>357</v>
      </c>
      <c r="C803" s="146" t="s">
        <v>300</v>
      </c>
      <c r="D803" s="148">
        <v>75910</v>
      </c>
      <c r="E803" s="170" t="s">
        <v>364</v>
      </c>
      <c r="F803" s="156">
        <f>'2018-2019 Form'!F843</f>
        <v>0</v>
      </c>
      <c r="G803" s="156"/>
      <c r="H803" s="156"/>
      <c r="I803" s="156"/>
      <c r="J803" s="173"/>
      <c r="K803" s="156"/>
      <c r="L803" s="173"/>
      <c r="M803" s="173"/>
      <c r="N803" s="173"/>
      <c r="O803" s="156">
        <f t="shared" si="80"/>
        <v>0</v>
      </c>
      <c r="P803" s="143"/>
      <c r="Q803" s="143"/>
      <c r="R803" s="143"/>
      <c r="S803" s="143"/>
      <c r="T803" s="143"/>
      <c r="U803" s="143"/>
      <c r="V803" s="143"/>
      <c r="W803" s="143"/>
      <c r="X803" s="143"/>
      <c r="Y803" s="143"/>
      <c r="Z803" s="143"/>
      <c r="AA803" s="143"/>
      <c r="AB803" s="143"/>
      <c r="AC803" s="143"/>
      <c r="AD803" s="143"/>
      <c r="AE803" s="143"/>
      <c r="AF803" s="143"/>
      <c r="AG803" s="143"/>
      <c r="AH803" s="143"/>
      <c r="AI803" s="143"/>
      <c r="AJ803" s="143"/>
      <c r="AK803" s="143"/>
      <c r="AL803" s="143"/>
      <c r="AM803" s="143"/>
      <c r="AN803" s="143"/>
      <c r="AO803" s="143"/>
      <c r="AP803" s="143"/>
      <c r="AQ803" s="143"/>
      <c r="AR803" s="143"/>
      <c r="AS803" s="143"/>
      <c r="AT803" s="143"/>
      <c r="AU803" s="143"/>
      <c r="AV803" s="143"/>
      <c r="AW803" s="143"/>
      <c r="AX803" s="143"/>
      <c r="AY803" s="143"/>
      <c r="AZ803" s="143"/>
      <c r="BA803" s="143"/>
      <c r="BB803" s="143"/>
      <c r="BC803" s="143"/>
      <c r="BD803" s="143"/>
      <c r="BE803" s="143"/>
      <c r="BF803" s="143"/>
      <c r="BG803" s="143"/>
      <c r="BH803" s="143"/>
      <c r="BI803" s="143"/>
      <c r="BJ803" s="143"/>
      <c r="BK803" s="143"/>
      <c r="BL803" s="143"/>
      <c r="BM803" s="143"/>
      <c r="BN803" s="143"/>
      <c r="BO803" s="143"/>
      <c r="BP803" s="143"/>
      <c r="BQ803" s="143"/>
      <c r="BR803" s="143"/>
      <c r="BS803" s="143"/>
      <c r="BT803" s="143"/>
      <c r="BU803" s="143"/>
      <c r="BV803" s="143"/>
      <c r="BW803" s="143"/>
      <c r="BX803" s="143"/>
      <c r="BY803" s="143"/>
      <c r="BZ803" s="143"/>
      <c r="CA803" s="143"/>
      <c r="CB803" s="143"/>
      <c r="CC803" s="143"/>
      <c r="CD803" s="143"/>
      <c r="CE803" s="143"/>
      <c r="CF803" s="143"/>
      <c r="CG803" s="143"/>
      <c r="CH803" s="143"/>
      <c r="CI803" s="143"/>
      <c r="CJ803" s="143"/>
      <c r="CK803" s="143"/>
      <c r="CL803" s="143"/>
      <c r="CM803" s="143"/>
      <c r="CN803" s="143"/>
      <c r="CO803" s="143"/>
      <c r="CP803" s="143"/>
      <c r="CQ803" s="143"/>
      <c r="CR803" s="143"/>
      <c r="CS803" s="143"/>
      <c r="CT803" s="143"/>
      <c r="CU803" s="143"/>
      <c r="CV803" s="143"/>
      <c r="CW803" s="143"/>
      <c r="CX803" s="143"/>
      <c r="CY803" s="143"/>
      <c r="CZ803" s="143"/>
      <c r="DA803" s="143"/>
      <c r="DB803" s="143"/>
      <c r="DC803" s="143"/>
      <c r="DD803" s="143"/>
      <c r="DE803" s="143"/>
      <c r="DF803" s="143"/>
      <c r="DG803" s="143"/>
      <c r="DH803" s="143"/>
      <c r="DI803" s="143"/>
      <c r="DJ803" s="143"/>
      <c r="DK803" s="143"/>
      <c r="DL803" s="143"/>
      <c r="DM803" s="143"/>
      <c r="DN803" s="143"/>
      <c r="DO803" s="143"/>
      <c r="DP803" s="143"/>
      <c r="DQ803" s="143"/>
      <c r="DR803" s="143"/>
      <c r="DS803" s="143"/>
      <c r="DT803" s="143"/>
      <c r="DU803" s="143"/>
      <c r="DV803" s="143"/>
      <c r="DW803" s="143"/>
      <c r="DX803" s="143"/>
      <c r="DY803" s="143"/>
      <c r="DZ803" s="143"/>
      <c r="EA803" s="143"/>
      <c r="EB803" s="143"/>
      <c r="EC803" s="143"/>
      <c r="ED803" s="143"/>
      <c r="EE803" s="143"/>
      <c r="EF803" s="143"/>
      <c r="EG803" s="143"/>
      <c r="EH803" s="143"/>
      <c r="EI803" s="143"/>
      <c r="EJ803" s="143"/>
      <c r="EK803" s="143"/>
      <c r="EL803" s="143"/>
      <c r="EM803" s="143"/>
      <c r="EN803" s="143"/>
      <c r="EO803" s="143"/>
      <c r="EP803" s="143"/>
      <c r="EQ803" s="143"/>
      <c r="ER803" s="143"/>
      <c r="ES803" s="143"/>
      <c r="ET803" s="143"/>
      <c r="EU803" s="143"/>
      <c r="EV803" s="143"/>
      <c r="EW803" s="143"/>
      <c r="EX803" s="143"/>
      <c r="EY803" s="143"/>
      <c r="EZ803" s="143"/>
      <c r="FA803" s="143"/>
      <c r="FB803" s="143"/>
      <c r="FC803" s="143"/>
      <c r="FD803" s="143"/>
      <c r="FE803" s="143"/>
      <c r="FF803" s="143"/>
      <c r="FG803" s="143"/>
      <c r="FH803" s="143"/>
      <c r="FI803" s="143"/>
      <c r="FJ803" s="143"/>
      <c r="FK803" s="143"/>
      <c r="FL803" s="143"/>
      <c r="FM803" s="143"/>
      <c r="FN803" s="143"/>
      <c r="FO803" s="143"/>
      <c r="FP803" s="143"/>
      <c r="FQ803" s="143"/>
      <c r="FR803" s="143"/>
      <c r="FS803" s="143"/>
      <c r="FT803" s="143"/>
      <c r="FU803" s="143"/>
      <c r="FV803" s="143"/>
      <c r="FW803" s="143"/>
      <c r="FX803" s="143"/>
      <c r="FY803" s="143"/>
      <c r="FZ803" s="143"/>
      <c r="GA803" s="143"/>
      <c r="GB803" s="143"/>
      <c r="GC803" s="143"/>
      <c r="GD803" s="143"/>
      <c r="GE803" s="143"/>
      <c r="GF803" s="143"/>
      <c r="GG803" s="143"/>
      <c r="GH803" s="143"/>
      <c r="GI803" s="143"/>
      <c r="GJ803" s="143"/>
      <c r="GK803" s="143"/>
      <c r="GL803" s="143"/>
      <c r="GM803" s="143"/>
      <c r="GN803" s="143"/>
      <c r="GO803" s="143"/>
      <c r="GP803" s="143"/>
      <c r="GQ803" s="143"/>
      <c r="GR803" s="143"/>
      <c r="GS803" s="143"/>
      <c r="GT803" s="143"/>
      <c r="GU803" s="143"/>
      <c r="GV803" s="143"/>
      <c r="GW803" s="143"/>
      <c r="GX803" s="143"/>
      <c r="GY803" s="143"/>
      <c r="GZ803" s="143"/>
      <c r="HA803" s="143"/>
      <c r="HB803" s="143"/>
      <c r="HC803" s="143"/>
      <c r="HD803" s="143"/>
      <c r="HE803" s="143"/>
      <c r="HF803" s="143"/>
      <c r="HG803" s="143"/>
      <c r="HH803" s="143"/>
      <c r="HI803" s="143"/>
      <c r="HJ803" s="143"/>
      <c r="HK803" s="143"/>
      <c r="HL803" s="143"/>
      <c r="HM803" s="143"/>
      <c r="HN803" s="143"/>
      <c r="HO803" s="143"/>
      <c r="HP803" s="143"/>
      <c r="HQ803" s="143"/>
      <c r="HR803" s="143"/>
      <c r="HS803" s="143"/>
      <c r="HT803" s="143"/>
      <c r="HU803" s="143"/>
      <c r="HV803" s="143"/>
      <c r="HW803" s="143"/>
      <c r="HX803" s="143"/>
      <c r="HY803" s="143"/>
      <c r="HZ803" s="143"/>
      <c r="IA803" s="143"/>
      <c r="IB803" s="143"/>
      <c r="IC803" s="143"/>
      <c r="ID803" s="143"/>
      <c r="IE803" s="143"/>
      <c r="IF803" s="143"/>
      <c r="IG803" s="143"/>
      <c r="IH803" s="143"/>
      <c r="II803" s="143"/>
      <c r="IJ803" s="143"/>
      <c r="IK803" s="143"/>
      <c r="IL803" s="143"/>
      <c r="IM803" s="143"/>
      <c r="IN803" s="143"/>
      <c r="IO803" s="143"/>
      <c r="IP803" s="143"/>
      <c r="IQ803" s="143"/>
      <c r="IR803" s="143"/>
      <c r="IS803" s="143"/>
      <c r="IT803" s="143"/>
      <c r="IU803" s="143"/>
      <c r="IV803" s="143"/>
    </row>
    <row r="804" spans="1:256" s="144" customFormat="1" ht="15.6" x14ac:dyDescent="0.25">
      <c r="A804" s="147">
        <v>75891</v>
      </c>
      <c r="B804" s="146" t="s">
        <v>357</v>
      </c>
      <c r="C804" s="146" t="s">
        <v>301</v>
      </c>
      <c r="D804" s="148">
        <v>75910</v>
      </c>
      <c r="E804" s="170" t="s">
        <v>365</v>
      </c>
      <c r="F804" s="156">
        <f>'2018-2019 Form'!F844</f>
        <v>0</v>
      </c>
      <c r="G804" s="156"/>
      <c r="H804" s="156"/>
      <c r="I804" s="156"/>
      <c r="J804" s="173"/>
      <c r="K804" s="156"/>
      <c r="L804" s="173"/>
      <c r="M804" s="173"/>
      <c r="N804" s="173"/>
      <c r="O804" s="156">
        <f t="shared" si="80"/>
        <v>0</v>
      </c>
      <c r="P804" s="143"/>
      <c r="Q804" s="143"/>
      <c r="R804" s="143"/>
      <c r="S804" s="143"/>
      <c r="T804" s="143"/>
      <c r="U804" s="143"/>
      <c r="V804" s="143"/>
      <c r="W804" s="143"/>
      <c r="X804" s="143"/>
      <c r="Y804" s="143"/>
      <c r="Z804" s="143"/>
      <c r="AA804" s="143"/>
      <c r="AB804" s="143"/>
      <c r="AC804" s="143"/>
      <c r="AD804" s="143"/>
      <c r="AE804" s="143"/>
      <c r="AF804" s="143"/>
      <c r="AG804" s="143"/>
      <c r="AH804" s="143"/>
      <c r="AI804" s="143"/>
      <c r="AJ804" s="143"/>
      <c r="AK804" s="143"/>
      <c r="AL804" s="143"/>
      <c r="AM804" s="143"/>
      <c r="AN804" s="143"/>
      <c r="AO804" s="143"/>
      <c r="AP804" s="143"/>
      <c r="AQ804" s="143"/>
      <c r="AR804" s="143"/>
      <c r="AS804" s="143"/>
      <c r="AT804" s="143"/>
      <c r="AU804" s="143"/>
      <c r="AV804" s="143"/>
      <c r="AW804" s="143"/>
      <c r="AX804" s="143"/>
      <c r="AY804" s="143"/>
      <c r="AZ804" s="143"/>
      <c r="BA804" s="143"/>
      <c r="BB804" s="143"/>
      <c r="BC804" s="143"/>
      <c r="BD804" s="143"/>
      <c r="BE804" s="143"/>
      <c r="BF804" s="143"/>
      <c r="BG804" s="143"/>
      <c r="BH804" s="143"/>
      <c r="BI804" s="143"/>
      <c r="BJ804" s="143"/>
      <c r="BK804" s="143"/>
      <c r="BL804" s="143"/>
      <c r="BM804" s="143"/>
      <c r="BN804" s="143"/>
      <c r="BO804" s="143"/>
      <c r="BP804" s="143"/>
      <c r="BQ804" s="143"/>
      <c r="BR804" s="143"/>
      <c r="BS804" s="143"/>
      <c r="BT804" s="143"/>
      <c r="BU804" s="143"/>
      <c r="BV804" s="143"/>
      <c r="BW804" s="143"/>
      <c r="BX804" s="143"/>
      <c r="BY804" s="143"/>
      <c r="BZ804" s="143"/>
      <c r="CA804" s="143"/>
      <c r="CB804" s="143"/>
      <c r="CC804" s="143"/>
      <c r="CD804" s="143"/>
      <c r="CE804" s="143"/>
      <c r="CF804" s="143"/>
      <c r="CG804" s="143"/>
      <c r="CH804" s="143"/>
      <c r="CI804" s="143"/>
      <c r="CJ804" s="143"/>
      <c r="CK804" s="143"/>
      <c r="CL804" s="143"/>
      <c r="CM804" s="143"/>
      <c r="CN804" s="143"/>
      <c r="CO804" s="143"/>
      <c r="CP804" s="143"/>
      <c r="CQ804" s="143"/>
      <c r="CR804" s="143"/>
      <c r="CS804" s="143"/>
      <c r="CT804" s="143"/>
      <c r="CU804" s="143"/>
      <c r="CV804" s="143"/>
      <c r="CW804" s="143"/>
      <c r="CX804" s="143"/>
      <c r="CY804" s="143"/>
      <c r="CZ804" s="143"/>
      <c r="DA804" s="143"/>
      <c r="DB804" s="143"/>
      <c r="DC804" s="143"/>
      <c r="DD804" s="143"/>
      <c r="DE804" s="143"/>
      <c r="DF804" s="143"/>
      <c r="DG804" s="143"/>
      <c r="DH804" s="143"/>
      <c r="DI804" s="143"/>
      <c r="DJ804" s="143"/>
      <c r="DK804" s="143"/>
      <c r="DL804" s="143"/>
      <c r="DM804" s="143"/>
      <c r="DN804" s="143"/>
      <c r="DO804" s="143"/>
      <c r="DP804" s="143"/>
      <c r="DQ804" s="143"/>
      <c r="DR804" s="143"/>
      <c r="DS804" s="143"/>
      <c r="DT804" s="143"/>
      <c r="DU804" s="143"/>
      <c r="DV804" s="143"/>
      <c r="DW804" s="143"/>
      <c r="DX804" s="143"/>
      <c r="DY804" s="143"/>
      <c r="DZ804" s="143"/>
      <c r="EA804" s="143"/>
      <c r="EB804" s="143"/>
      <c r="EC804" s="143"/>
      <c r="ED804" s="143"/>
      <c r="EE804" s="143"/>
      <c r="EF804" s="143"/>
      <c r="EG804" s="143"/>
      <c r="EH804" s="143"/>
      <c r="EI804" s="143"/>
      <c r="EJ804" s="143"/>
      <c r="EK804" s="143"/>
      <c r="EL804" s="143"/>
      <c r="EM804" s="143"/>
      <c r="EN804" s="143"/>
      <c r="EO804" s="143"/>
      <c r="EP804" s="143"/>
      <c r="EQ804" s="143"/>
      <c r="ER804" s="143"/>
      <c r="ES804" s="143"/>
      <c r="ET804" s="143"/>
      <c r="EU804" s="143"/>
      <c r="EV804" s="143"/>
      <c r="EW804" s="143"/>
      <c r="EX804" s="143"/>
      <c r="EY804" s="143"/>
      <c r="EZ804" s="143"/>
      <c r="FA804" s="143"/>
      <c r="FB804" s="143"/>
      <c r="FC804" s="143"/>
      <c r="FD804" s="143"/>
      <c r="FE804" s="143"/>
      <c r="FF804" s="143"/>
      <c r="FG804" s="143"/>
      <c r="FH804" s="143"/>
      <c r="FI804" s="143"/>
      <c r="FJ804" s="143"/>
      <c r="FK804" s="143"/>
      <c r="FL804" s="143"/>
      <c r="FM804" s="143"/>
      <c r="FN804" s="143"/>
      <c r="FO804" s="143"/>
      <c r="FP804" s="143"/>
      <c r="FQ804" s="143"/>
      <c r="FR804" s="143"/>
      <c r="FS804" s="143"/>
      <c r="FT804" s="143"/>
      <c r="FU804" s="143"/>
      <c r="FV804" s="143"/>
      <c r="FW804" s="143"/>
      <c r="FX804" s="143"/>
      <c r="FY804" s="143"/>
      <c r="FZ804" s="143"/>
      <c r="GA804" s="143"/>
      <c r="GB804" s="143"/>
      <c r="GC804" s="143"/>
      <c r="GD804" s="143"/>
      <c r="GE804" s="143"/>
      <c r="GF804" s="143"/>
      <c r="GG804" s="143"/>
      <c r="GH804" s="143"/>
      <c r="GI804" s="143"/>
      <c r="GJ804" s="143"/>
      <c r="GK804" s="143"/>
      <c r="GL804" s="143"/>
      <c r="GM804" s="143"/>
      <c r="GN804" s="143"/>
      <c r="GO804" s="143"/>
      <c r="GP804" s="143"/>
      <c r="GQ804" s="143"/>
      <c r="GR804" s="143"/>
      <c r="GS804" s="143"/>
      <c r="GT804" s="143"/>
      <c r="GU804" s="143"/>
      <c r="GV804" s="143"/>
      <c r="GW804" s="143"/>
      <c r="GX804" s="143"/>
      <c r="GY804" s="143"/>
      <c r="GZ804" s="143"/>
      <c r="HA804" s="143"/>
      <c r="HB804" s="143"/>
      <c r="HC804" s="143"/>
      <c r="HD804" s="143"/>
      <c r="HE804" s="143"/>
      <c r="HF804" s="143"/>
      <c r="HG804" s="143"/>
      <c r="HH804" s="143"/>
      <c r="HI804" s="143"/>
      <c r="HJ804" s="143"/>
      <c r="HK804" s="143"/>
      <c r="HL804" s="143"/>
      <c r="HM804" s="143"/>
      <c r="HN804" s="143"/>
      <c r="HO804" s="143"/>
      <c r="HP804" s="143"/>
      <c r="HQ804" s="143"/>
      <c r="HR804" s="143"/>
      <c r="HS804" s="143"/>
      <c r="HT804" s="143"/>
      <c r="HU804" s="143"/>
      <c r="HV804" s="143"/>
      <c r="HW804" s="143"/>
      <c r="HX804" s="143"/>
      <c r="HY804" s="143"/>
      <c r="HZ804" s="143"/>
      <c r="IA804" s="143"/>
      <c r="IB804" s="143"/>
      <c r="IC804" s="143"/>
      <c r="ID804" s="143"/>
      <c r="IE804" s="143"/>
      <c r="IF804" s="143"/>
      <c r="IG804" s="143"/>
      <c r="IH804" s="143"/>
      <c r="II804" s="143"/>
      <c r="IJ804" s="143"/>
      <c r="IK804" s="143"/>
      <c r="IL804" s="143"/>
      <c r="IM804" s="143"/>
      <c r="IN804" s="143"/>
      <c r="IO804" s="143"/>
      <c r="IP804" s="143"/>
      <c r="IQ804" s="143"/>
      <c r="IR804" s="143"/>
      <c r="IS804" s="143"/>
      <c r="IT804" s="143"/>
      <c r="IU804" s="143"/>
      <c r="IV804" s="143"/>
    </row>
    <row r="805" spans="1:256" s="144" customFormat="1" ht="15.6" x14ac:dyDescent="0.25">
      <c r="A805" s="147">
        <v>75893</v>
      </c>
      <c r="B805" s="146" t="s">
        <v>357</v>
      </c>
      <c r="C805" s="146" t="s">
        <v>302</v>
      </c>
      <c r="D805" s="148">
        <v>75910</v>
      </c>
      <c r="E805" s="170" t="s">
        <v>366</v>
      </c>
      <c r="F805" s="156">
        <f>'2018-2019 Form'!F845</f>
        <v>0</v>
      </c>
      <c r="G805" s="156"/>
      <c r="H805" s="156"/>
      <c r="I805" s="156"/>
      <c r="J805" s="173"/>
      <c r="K805" s="156"/>
      <c r="L805" s="173"/>
      <c r="M805" s="173"/>
      <c r="N805" s="173"/>
      <c r="O805" s="156">
        <f t="shared" si="80"/>
        <v>0</v>
      </c>
      <c r="P805" s="143"/>
      <c r="Q805" s="143"/>
      <c r="R805" s="143"/>
      <c r="S805" s="143"/>
      <c r="T805" s="143"/>
      <c r="U805" s="143"/>
      <c r="V805" s="143"/>
      <c r="W805" s="143"/>
      <c r="X805" s="143"/>
      <c r="Y805" s="143"/>
      <c r="Z805" s="143"/>
      <c r="AA805" s="143"/>
      <c r="AB805" s="143"/>
      <c r="AC805" s="143"/>
      <c r="AD805" s="143"/>
      <c r="AE805" s="143"/>
      <c r="AF805" s="143"/>
      <c r="AG805" s="143"/>
      <c r="AH805" s="143"/>
      <c r="AI805" s="143"/>
      <c r="AJ805" s="143"/>
      <c r="AK805" s="143"/>
      <c r="AL805" s="143"/>
      <c r="AM805" s="143"/>
      <c r="AN805" s="143"/>
      <c r="AO805" s="143"/>
      <c r="AP805" s="143"/>
      <c r="AQ805" s="143"/>
      <c r="AR805" s="143"/>
      <c r="AS805" s="143"/>
      <c r="AT805" s="143"/>
      <c r="AU805" s="143"/>
      <c r="AV805" s="143"/>
      <c r="AW805" s="143"/>
      <c r="AX805" s="143"/>
      <c r="AY805" s="143"/>
      <c r="AZ805" s="143"/>
      <c r="BA805" s="143"/>
      <c r="BB805" s="143"/>
      <c r="BC805" s="143"/>
      <c r="BD805" s="143"/>
      <c r="BE805" s="143"/>
      <c r="BF805" s="143"/>
      <c r="BG805" s="143"/>
      <c r="BH805" s="143"/>
      <c r="BI805" s="143"/>
      <c r="BJ805" s="143"/>
      <c r="BK805" s="143"/>
      <c r="BL805" s="143"/>
      <c r="BM805" s="143"/>
      <c r="BN805" s="143"/>
      <c r="BO805" s="143"/>
      <c r="BP805" s="143"/>
      <c r="BQ805" s="143"/>
      <c r="BR805" s="143"/>
      <c r="BS805" s="143"/>
      <c r="BT805" s="143"/>
      <c r="BU805" s="143"/>
      <c r="BV805" s="143"/>
      <c r="BW805" s="143"/>
      <c r="BX805" s="143"/>
      <c r="BY805" s="143"/>
      <c r="BZ805" s="143"/>
      <c r="CA805" s="143"/>
      <c r="CB805" s="143"/>
      <c r="CC805" s="143"/>
      <c r="CD805" s="143"/>
      <c r="CE805" s="143"/>
      <c r="CF805" s="143"/>
      <c r="CG805" s="143"/>
      <c r="CH805" s="143"/>
      <c r="CI805" s="143"/>
      <c r="CJ805" s="143"/>
      <c r="CK805" s="143"/>
      <c r="CL805" s="143"/>
      <c r="CM805" s="143"/>
      <c r="CN805" s="143"/>
      <c r="CO805" s="143"/>
      <c r="CP805" s="143"/>
      <c r="CQ805" s="143"/>
      <c r="CR805" s="143"/>
      <c r="CS805" s="143"/>
      <c r="CT805" s="143"/>
      <c r="CU805" s="143"/>
      <c r="CV805" s="143"/>
      <c r="CW805" s="143"/>
      <c r="CX805" s="143"/>
      <c r="CY805" s="143"/>
      <c r="CZ805" s="143"/>
      <c r="DA805" s="143"/>
      <c r="DB805" s="143"/>
      <c r="DC805" s="143"/>
      <c r="DD805" s="143"/>
      <c r="DE805" s="143"/>
      <c r="DF805" s="143"/>
      <c r="DG805" s="143"/>
      <c r="DH805" s="143"/>
      <c r="DI805" s="143"/>
      <c r="DJ805" s="143"/>
      <c r="DK805" s="143"/>
      <c r="DL805" s="143"/>
      <c r="DM805" s="143"/>
      <c r="DN805" s="143"/>
      <c r="DO805" s="143"/>
      <c r="DP805" s="143"/>
      <c r="DQ805" s="143"/>
      <c r="DR805" s="143"/>
      <c r="DS805" s="143"/>
      <c r="DT805" s="143"/>
      <c r="DU805" s="143"/>
      <c r="DV805" s="143"/>
      <c r="DW805" s="143"/>
      <c r="DX805" s="143"/>
      <c r="DY805" s="143"/>
      <c r="DZ805" s="143"/>
      <c r="EA805" s="143"/>
      <c r="EB805" s="143"/>
      <c r="EC805" s="143"/>
      <c r="ED805" s="143"/>
      <c r="EE805" s="143"/>
      <c r="EF805" s="143"/>
      <c r="EG805" s="143"/>
      <c r="EH805" s="143"/>
      <c r="EI805" s="143"/>
      <c r="EJ805" s="143"/>
      <c r="EK805" s="143"/>
      <c r="EL805" s="143"/>
      <c r="EM805" s="143"/>
      <c r="EN805" s="143"/>
      <c r="EO805" s="143"/>
      <c r="EP805" s="143"/>
      <c r="EQ805" s="143"/>
      <c r="ER805" s="143"/>
      <c r="ES805" s="143"/>
      <c r="ET805" s="143"/>
      <c r="EU805" s="143"/>
      <c r="EV805" s="143"/>
      <c r="EW805" s="143"/>
      <c r="EX805" s="143"/>
      <c r="EY805" s="143"/>
      <c r="EZ805" s="143"/>
      <c r="FA805" s="143"/>
      <c r="FB805" s="143"/>
      <c r="FC805" s="143"/>
      <c r="FD805" s="143"/>
      <c r="FE805" s="143"/>
      <c r="FF805" s="143"/>
      <c r="FG805" s="143"/>
      <c r="FH805" s="143"/>
      <c r="FI805" s="143"/>
      <c r="FJ805" s="143"/>
      <c r="FK805" s="143"/>
      <c r="FL805" s="143"/>
      <c r="FM805" s="143"/>
      <c r="FN805" s="143"/>
      <c r="FO805" s="143"/>
      <c r="FP805" s="143"/>
      <c r="FQ805" s="143"/>
      <c r="FR805" s="143"/>
      <c r="FS805" s="143"/>
      <c r="FT805" s="143"/>
      <c r="FU805" s="143"/>
      <c r="FV805" s="143"/>
      <c r="FW805" s="143"/>
      <c r="FX805" s="143"/>
      <c r="FY805" s="143"/>
      <c r="FZ805" s="143"/>
      <c r="GA805" s="143"/>
      <c r="GB805" s="143"/>
      <c r="GC805" s="143"/>
      <c r="GD805" s="143"/>
      <c r="GE805" s="143"/>
      <c r="GF805" s="143"/>
      <c r="GG805" s="143"/>
      <c r="GH805" s="143"/>
      <c r="GI805" s="143"/>
      <c r="GJ805" s="143"/>
      <c r="GK805" s="143"/>
      <c r="GL805" s="143"/>
      <c r="GM805" s="143"/>
      <c r="GN805" s="143"/>
      <c r="GO805" s="143"/>
      <c r="GP805" s="143"/>
      <c r="GQ805" s="143"/>
      <c r="GR805" s="143"/>
      <c r="GS805" s="143"/>
      <c r="GT805" s="143"/>
      <c r="GU805" s="143"/>
      <c r="GV805" s="143"/>
      <c r="GW805" s="143"/>
      <c r="GX805" s="143"/>
      <c r="GY805" s="143"/>
      <c r="GZ805" s="143"/>
      <c r="HA805" s="143"/>
      <c r="HB805" s="143"/>
      <c r="HC805" s="143"/>
      <c r="HD805" s="143"/>
      <c r="HE805" s="143"/>
      <c r="HF805" s="143"/>
      <c r="HG805" s="143"/>
      <c r="HH805" s="143"/>
      <c r="HI805" s="143"/>
      <c r="HJ805" s="143"/>
      <c r="HK805" s="143"/>
      <c r="HL805" s="143"/>
      <c r="HM805" s="143"/>
      <c r="HN805" s="143"/>
      <c r="HO805" s="143"/>
      <c r="HP805" s="143"/>
      <c r="HQ805" s="143"/>
      <c r="HR805" s="143"/>
      <c r="HS805" s="143"/>
      <c r="HT805" s="143"/>
      <c r="HU805" s="143"/>
      <c r="HV805" s="143"/>
      <c r="HW805" s="143"/>
      <c r="HX805" s="143"/>
      <c r="HY805" s="143"/>
      <c r="HZ805" s="143"/>
      <c r="IA805" s="143"/>
      <c r="IB805" s="143"/>
      <c r="IC805" s="143"/>
      <c r="ID805" s="143"/>
      <c r="IE805" s="143"/>
      <c r="IF805" s="143"/>
      <c r="IG805" s="143"/>
      <c r="IH805" s="143"/>
      <c r="II805" s="143"/>
      <c r="IJ805" s="143"/>
      <c r="IK805" s="143"/>
      <c r="IL805" s="143"/>
      <c r="IM805" s="143"/>
      <c r="IN805" s="143"/>
      <c r="IO805" s="143"/>
      <c r="IP805" s="143"/>
      <c r="IQ805" s="143"/>
      <c r="IR805" s="143"/>
      <c r="IS805" s="143"/>
      <c r="IT805" s="143"/>
      <c r="IU805" s="143"/>
      <c r="IV805" s="143"/>
    </row>
    <row r="806" spans="1:256" s="144" customFormat="1" ht="15.6" x14ac:dyDescent="0.25">
      <c r="A806" s="147">
        <v>75896</v>
      </c>
      <c r="B806" s="146" t="s">
        <v>357</v>
      </c>
      <c r="C806" s="146" t="s">
        <v>303</v>
      </c>
      <c r="D806" s="148">
        <v>75910</v>
      </c>
      <c r="E806" s="170" t="s">
        <v>367</v>
      </c>
      <c r="F806" s="156">
        <f>'2018-2019 Form'!F846</f>
        <v>0</v>
      </c>
      <c r="G806" s="156"/>
      <c r="H806" s="156"/>
      <c r="I806" s="156"/>
      <c r="J806" s="173"/>
      <c r="K806" s="156"/>
      <c r="L806" s="173"/>
      <c r="M806" s="173"/>
      <c r="N806" s="173"/>
      <c r="O806" s="156">
        <f t="shared" si="80"/>
        <v>0</v>
      </c>
      <c r="P806" s="143"/>
      <c r="Q806" s="143"/>
      <c r="R806" s="143"/>
      <c r="S806" s="143"/>
      <c r="T806" s="143"/>
      <c r="U806" s="143"/>
      <c r="V806" s="143"/>
      <c r="W806" s="143"/>
      <c r="X806" s="143"/>
      <c r="Y806" s="143"/>
      <c r="Z806" s="143"/>
      <c r="AA806" s="143"/>
      <c r="AB806" s="143"/>
      <c r="AC806" s="143"/>
      <c r="AD806" s="143"/>
      <c r="AE806" s="143"/>
      <c r="AF806" s="143"/>
      <c r="AG806" s="143"/>
      <c r="AH806" s="143"/>
      <c r="AI806" s="143"/>
      <c r="AJ806" s="143"/>
      <c r="AK806" s="143"/>
      <c r="AL806" s="143"/>
      <c r="AM806" s="143"/>
      <c r="AN806" s="143"/>
      <c r="AO806" s="143"/>
      <c r="AP806" s="143"/>
      <c r="AQ806" s="143"/>
      <c r="AR806" s="143"/>
      <c r="AS806" s="143"/>
      <c r="AT806" s="143"/>
      <c r="AU806" s="143"/>
      <c r="AV806" s="143"/>
      <c r="AW806" s="143"/>
      <c r="AX806" s="143"/>
      <c r="AY806" s="143"/>
      <c r="AZ806" s="143"/>
      <c r="BA806" s="143"/>
      <c r="BB806" s="143"/>
      <c r="BC806" s="143"/>
      <c r="BD806" s="143"/>
      <c r="BE806" s="143"/>
      <c r="BF806" s="143"/>
      <c r="BG806" s="143"/>
      <c r="BH806" s="143"/>
      <c r="BI806" s="143"/>
      <c r="BJ806" s="143"/>
      <c r="BK806" s="143"/>
      <c r="BL806" s="143"/>
      <c r="BM806" s="143"/>
      <c r="BN806" s="143"/>
      <c r="BO806" s="143"/>
      <c r="BP806" s="143"/>
      <c r="BQ806" s="143"/>
      <c r="BR806" s="143"/>
      <c r="BS806" s="143"/>
      <c r="BT806" s="143"/>
      <c r="BU806" s="143"/>
      <c r="BV806" s="143"/>
      <c r="BW806" s="143"/>
      <c r="BX806" s="143"/>
      <c r="BY806" s="143"/>
      <c r="BZ806" s="143"/>
      <c r="CA806" s="143"/>
      <c r="CB806" s="143"/>
      <c r="CC806" s="143"/>
      <c r="CD806" s="143"/>
      <c r="CE806" s="143"/>
      <c r="CF806" s="143"/>
      <c r="CG806" s="143"/>
      <c r="CH806" s="143"/>
      <c r="CI806" s="143"/>
      <c r="CJ806" s="143"/>
      <c r="CK806" s="143"/>
      <c r="CL806" s="143"/>
      <c r="CM806" s="143"/>
      <c r="CN806" s="143"/>
      <c r="CO806" s="143"/>
      <c r="CP806" s="143"/>
      <c r="CQ806" s="143"/>
      <c r="CR806" s="143"/>
      <c r="CS806" s="143"/>
      <c r="CT806" s="143"/>
      <c r="CU806" s="143"/>
      <c r="CV806" s="143"/>
      <c r="CW806" s="143"/>
      <c r="CX806" s="143"/>
      <c r="CY806" s="143"/>
      <c r="CZ806" s="143"/>
      <c r="DA806" s="143"/>
      <c r="DB806" s="143"/>
      <c r="DC806" s="143"/>
      <c r="DD806" s="143"/>
      <c r="DE806" s="143"/>
      <c r="DF806" s="143"/>
      <c r="DG806" s="143"/>
      <c r="DH806" s="143"/>
      <c r="DI806" s="143"/>
      <c r="DJ806" s="143"/>
      <c r="DK806" s="143"/>
      <c r="DL806" s="143"/>
      <c r="DM806" s="143"/>
      <c r="DN806" s="143"/>
      <c r="DO806" s="143"/>
      <c r="DP806" s="143"/>
      <c r="DQ806" s="143"/>
      <c r="DR806" s="143"/>
      <c r="DS806" s="143"/>
      <c r="DT806" s="143"/>
      <c r="DU806" s="143"/>
      <c r="DV806" s="143"/>
      <c r="DW806" s="143"/>
      <c r="DX806" s="143"/>
      <c r="DY806" s="143"/>
      <c r="DZ806" s="143"/>
      <c r="EA806" s="143"/>
      <c r="EB806" s="143"/>
      <c r="EC806" s="143"/>
      <c r="ED806" s="143"/>
      <c r="EE806" s="143"/>
      <c r="EF806" s="143"/>
      <c r="EG806" s="143"/>
      <c r="EH806" s="143"/>
      <c r="EI806" s="143"/>
      <c r="EJ806" s="143"/>
      <c r="EK806" s="143"/>
      <c r="EL806" s="143"/>
      <c r="EM806" s="143"/>
      <c r="EN806" s="143"/>
      <c r="EO806" s="143"/>
      <c r="EP806" s="143"/>
      <c r="EQ806" s="143"/>
      <c r="ER806" s="143"/>
      <c r="ES806" s="143"/>
      <c r="ET806" s="143"/>
      <c r="EU806" s="143"/>
      <c r="EV806" s="143"/>
      <c r="EW806" s="143"/>
      <c r="EX806" s="143"/>
      <c r="EY806" s="143"/>
      <c r="EZ806" s="143"/>
      <c r="FA806" s="143"/>
      <c r="FB806" s="143"/>
      <c r="FC806" s="143"/>
      <c r="FD806" s="143"/>
      <c r="FE806" s="143"/>
      <c r="FF806" s="143"/>
      <c r="FG806" s="143"/>
      <c r="FH806" s="143"/>
      <c r="FI806" s="143"/>
      <c r="FJ806" s="143"/>
      <c r="FK806" s="143"/>
      <c r="FL806" s="143"/>
      <c r="FM806" s="143"/>
      <c r="FN806" s="143"/>
      <c r="FO806" s="143"/>
      <c r="FP806" s="143"/>
      <c r="FQ806" s="143"/>
      <c r="FR806" s="143"/>
      <c r="FS806" s="143"/>
      <c r="FT806" s="143"/>
      <c r="FU806" s="143"/>
      <c r="FV806" s="143"/>
      <c r="FW806" s="143"/>
      <c r="FX806" s="143"/>
      <c r="FY806" s="143"/>
      <c r="FZ806" s="143"/>
      <c r="GA806" s="143"/>
      <c r="GB806" s="143"/>
      <c r="GC806" s="143"/>
      <c r="GD806" s="143"/>
      <c r="GE806" s="143"/>
      <c r="GF806" s="143"/>
      <c r="GG806" s="143"/>
      <c r="GH806" s="143"/>
      <c r="GI806" s="143"/>
      <c r="GJ806" s="143"/>
      <c r="GK806" s="143"/>
      <c r="GL806" s="143"/>
      <c r="GM806" s="143"/>
      <c r="GN806" s="143"/>
      <c r="GO806" s="143"/>
      <c r="GP806" s="143"/>
      <c r="GQ806" s="143"/>
      <c r="GR806" s="143"/>
      <c r="GS806" s="143"/>
      <c r="GT806" s="143"/>
      <c r="GU806" s="143"/>
      <c r="GV806" s="143"/>
      <c r="GW806" s="143"/>
      <c r="GX806" s="143"/>
      <c r="GY806" s="143"/>
      <c r="GZ806" s="143"/>
      <c r="HA806" s="143"/>
      <c r="HB806" s="143"/>
      <c r="HC806" s="143"/>
      <c r="HD806" s="143"/>
      <c r="HE806" s="143"/>
      <c r="HF806" s="143"/>
      <c r="HG806" s="143"/>
      <c r="HH806" s="143"/>
      <c r="HI806" s="143"/>
      <c r="HJ806" s="143"/>
      <c r="HK806" s="143"/>
      <c r="HL806" s="143"/>
      <c r="HM806" s="143"/>
      <c r="HN806" s="143"/>
      <c r="HO806" s="143"/>
      <c r="HP806" s="143"/>
      <c r="HQ806" s="143"/>
      <c r="HR806" s="143"/>
      <c r="HS806" s="143"/>
      <c r="HT806" s="143"/>
      <c r="HU806" s="143"/>
      <c r="HV806" s="143"/>
      <c r="HW806" s="143"/>
      <c r="HX806" s="143"/>
      <c r="HY806" s="143"/>
      <c r="HZ806" s="143"/>
      <c r="IA806" s="143"/>
      <c r="IB806" s="143"/>
      <c r="IC806" s="143"/>
      <c r="ID806" s="143"/>
      <c r="IE806" s="143"/>
      <c r="IF806" s="143"/>
      <c r="IG806" s="143"/>
      <c r="IH806" s="143"/>
      <c r="II806" s="143"/>
      <c r="IJ806" s="143"/>
      <c r="IK806" s="143"/>
      <c r="IL806" s="143"/>
      <c r="IM806" s="143"/>
      <c r="IN806" s="143"/>
      <c r="IO806" s="143"/>
      <c r="IP806" s="143"/>
      <c r="IQ806" s="143"/>
      <c r="IR806" s="143"/>
      <c r="IS806" s="143"/>
      <c r="IT806" s="143"/>
      <c r="IU806" s="143"/>
      <c r="IV806" s="143"/>
    </row>
    <row r="807" spans="1:256" s="144" customFormat="1" ht="15.6" x14ac:dyDescent="0.25">
      <c r="A807" s="147">
        <v>75897</v>
      </c>
      <c r="B807" s="146" t="s">
        <v>357</v>
      </c>
      <c r="C807" s="146" t="s">
        <v>304</v>
      </c>
      <c r="D807" s="148">
        <v>75910</v>
      </c>
      <c r="E807" s="170" t="s">
        <v>368</v>
      </c>
      <c r="F807" s="156">
        <f>'2018-2019 Form'!F847</f>
        <v>0</v>
      </c>
      <c r="G807" s="156"/>
      <c r="H807" s="156"/>
      <c r="I807" s="156"/>
      <c r="J807" s="173"/>
      <c r="K807" s="156"/>
      <c r="L807" s="173"/>
      <c r="M807" s="173"/>
      <c r="N807" s="173"/>
      <c r="O807" s="156">
        <f t="shared" si="80"/>
        <v>0</v>
      </c>
      <c r="P807" s="143"/>
      <c r="Q807" s="143"/>
      <c r="R807" s="143"/>
      <c r="S807" s="143"/>
      <c r="T807" s="143"/>
      <c r="U807" s="143"/>
      <c r="V807" s="143"/>
      <c r="W807" s="143"/>
      <c r="X807" s="143"/>
      <c r="Y807" s="143"/>
      <c r="Z807" s="143"/>
      <c r="AA807" s="143"/>
      <c r="AB807" s="143"/>
      <c r="AC807" s="143"/>
      <c r="AD807" s="143"/>
      <c r="AE807" s="143"/>
      <c r="AF807" s="143"/>
      <c r="AG807" s="143"/>
      <c r="AH807" s="143"/>
      <c r="AI807" s="143"/>
      <c r="AJ807" s="143"/>
      <c r="AK807" s="143"/>
      <c r="AL807" s="143"/>
      <c r="AM807" s="143"/>
      <c r="AN807" s="143"/>
      <c r="AO807" s="143"/>
      <c r="AP807" s="143"/>
      <c r="AQ807" s="143"/>
      <c r="AR807" s="143"/>
      <c r="AS807" s="143"/>
      <c r="AT807" s="143"/>
      <c r="AU807" s="143"/>
      <c r="AV807" s="143"/>
      <c r="AW807" s="143"/>
      <c r="AX807" s="143"/>
      <c r="AY807" s="143"/>
      <c r="AZ807" s="143"/>
      <c r="BA807" s="143"/>
      <c r="BB807" s="143"/>
      <c r="BC807" s="143"/>
      <c r="BD807" s="143"/>
      <c r="BE807" s="143"/>
      <c r="BF807" s="143"/>
      <c r="BG807" s="143"/>
      <c r="BH807" s="143"/>
      <c r="BI807" s="143"/>
      <c r="BJ807" s="143"/>
      <c r="BK807" s="143"/>
      <c r="BL807" s="143"/>
      <c r="BM807" s="143"/>
      <c r="BN807" s="143"/>
      <c r="BO807" s="143"/>
      <c r="BP807" s="143"/>
      <c r="BQ807" s="143"/>
      <c r="BR807" s="143"/>
      <c r="BS807" s="143"/>
      <c r="BT807" s="143"/>
      <c r="BU807" s="143"/>
      <c r="BV807" s="143"/>
      <c r="BW807" s="143"/>
      <c r="BX807" s="143"/>
      <c r="BY807" s="143"/>
      <c r="BZ807" s="143"/>
      <c r="CA807" s="143"/>
      <c r="CB807" s="143"/>
      <c r="CC807" s="143"/>
      <c r="CD807" s="143"/>
      <c r="CE807" s="143"/>
      <c r="CF807" s="143"/>
      <c r="CG807" s="143"/>
      <c r="CH807" s="143"/>
      <c r="CI807" s="143"/>
      <c r="CJ807" s="143"/>
      <c r="CK807" s="143"/>
      <c r="CL807" s="143"/>
      <c r="CM807" s="143"/>
      <c r="CN807" s="143"/>
      <c r="CO807" s="143"/>
      <c r="CP807" s="143"/>
      <c r="CQ807" s="143"/>
      <c r="CR807" s="143"/>
      <c r="CS807" s="143"/>
      <c r="CT807" s="143"/>
      <c r="CU807" s="143"/>
      <c r="CV807" s="143"/>
      <c r="CW807" s="143"/>
      <c r="CX807" s="143"/>
      <c r="CY807" s="143"/>
      <c r="CZ807" s="143"/>
      <c r="DA807" s="143"/>
      <c r="DB807" s="143"/>
      <c r="DC807" s="143"/>
      <c r="DD807" s="143"/>
      <c r="DE807" s="143"/>
      <c r="DF807" s="143"/>
      <c r="DG807" s="143"/>
      <c r="DH807" s="143"/>
      <c r="DI807" s="143"/>
      <c r="DJ807" s="143"/>
      <c r="DK807" s="143"/>
      <c r="DL807" s="143"/>
      <c r="DM807" s="143"/>
      <c r="DN807" s="143"/>
      <c r="DO807" s="143"/>
      <c r="DP807" s="143"/>
      <c r="DQ807" s="143"/>
      <c r="DR807" s="143"/>
      <c r="DS807" s="143"/>
      <c r="DT807" s="143"/>
      <c r="DU807" s="143"/>
      <c r="DV807" s="143"/>
      <c r="DW807" s="143"/>
      <c r="DX807" s="143"/>
      <c r="DY807" s="143"/>
      <c r="DZ807" s="143"/>
      <c r="EA807" s="143"/>
      <c r="EB807" s="143"/>
      <c r="EC807" s="143"/>
      <c r="ED807" s="143"/>
      <c r="EE807" s="143"/>
      <c r="EF807" s="143"/>
      <c r="EG807" s="143"/>
      <c r="EH807" s="143"/>
      <c r="EI807" s="143"/>
      <c r="EJ807" s="143"/>
      <c r="EK807" s="143"/>
      <c r="EL807" s="143"/>
      <c r="EM807" s="143"/>
      <c r="EN807" s="143"/>
      <c r="EO807" s="143"/>
      <c r="EP807" s="143"/>
      <c r="EQ807" s="143"/>
      <c r="ER807" s="143"/>
      <c r="ES807" s="143"/>
      <c r="ET807" s="143"/>
      <c r="EU807" s="143"/>
      <c r="EV807" s="143"/>
      <c r="EW807" s="143"/>
      <c r="EX807" s="143"/>
      <c r="EY807" s="143"/>
      <c r="EZ807" s="143"/>
      <c r="FA807" s="143"/>
      <c r="FB807" s="143"/>
      <c r="FC807" s="143"/>
      <c r="FD807" s="143"/>
      <c r="FE807" s="143"/>
      <c r="FF807" s="143"/>
      <c r="FG807" s="143"/>
      <c r="FH807" s="143"/>
      <c r="FI807" s="143"/>
      <c r="FJ807" s="143"/>
      <c r="FK807" s="143"/>
      <c r="FL807" s="143"/>
      <c r="FM807" s="143"/>
      <c r="FN807" s="143"/>
      <c r="FO807" s="143"/>
      <c r="FP807" s="143"/>
      <c r="FQ807" s="143"/>
      <c r="FR807" s="143"/>
      <c r="FS807" s="143"/>
      <c r="FT807" s="143"/>
      <c r="FU807" s="143"/>
      <c r="FV807" s="143"/>
      <c r="FW807" s="143"/>
      <c r="FX807" s="143"/>
      <c r="FY807" s="143"/>
      <c r="FZ807" s="143"/>
      <c r="GA807" s="143"/>
      <c r="GB807" s="143"/>
      <c r="GC807" s="143"/>
      <c r="GD807" s="143"/>
      <c r="GE807" s="143"/>
      <c r="GF807" s="143"/>
      <c r="GG807" s="143"/>
      <c r="GH807" s="143"/>
      <c r="GI807" s="143"/>
      <c r="GJ807" s="143"/>
      <c r="GK807" s="143"/>
      <c r="GL807" s="143"/>
      <c r="GM807" s="143"/>
      <c r="GN807" s="143"/>
      <c r="GO807" s="143"/>
      <c r="GP807" s="143"/>
      <c r="GQ807" s="143"/>
      <c r="GR807" s="143"/>
      <c r="GS807" s="143"/>
      <c r="GT807" s="143"/>
      <c r="GU807" s="143"/>
      <c r="GV807" s="143"/>
      <c r="GW807" s="143"/>
      <c r="GX807" s="143"/>
      <c r="GY807" s="143"/>
      <c r="GZ807" s="143"/>
      <c r="HA807" s="143"/>
      <c r="HB807" s="143"/>
      <c r="HC807" s="143"/>
      <c r="HD807" s="143"/>
      <c r="HE807" s="143"/>
      <c r="HF807" s="143"/>
      <c r="HG807" s="143"/>
      <c r="HH807" s="143"/>
      <c r="HI807" s="143"/>
      <c r="HJ807" s="143"/>
      <c r="HK807" s="143"/>
      <c r="HL807" s="143"/>
      <c r="HM807" s="143"/>
      <c r="HN807" s="143"/>
      <c r="HO807" s="143"/>
      <c r="HP807" s="143"/>
      <c r="HQ807" s="143"/>
      <c r="HR807" s="143"/>
      <c r="HS807" s="143"/>
      <c r="HT807" s="143"/>
      <c r="HU807" s="143"/>
      <c r="HV807" s="143"/>
      <c r="HW807" s="143"/>
      <c r="HX807" s="143"/>
      <c r="HY807" s="143"/>
      <c r="HZ807" s="143"/>
      <c r="IA807" s="143"/>
      <c r="IB807" s="143"/>
      <c r="IC807" s="143"/>
      <c r="ID807" s="143"/>
      <c r="IE807" s="143"/>
      <c r="IF807" s="143"/>
      <c r="IG807" s="143"/>
      <c r="IH807" s="143"/>
      <c r="II807" s="143"/>
      <c r="IJ807" s="143"/>
      <c r="IK807" s="143"/>
      <c r="IL807" s="143"/>
      <c r="IM807" s="143"/>
      <c r="IN807" s="143"/>
      <c r="IO807" s="143"/>
      <c r="IP807" s="143"/>
      <c r="IQ807" s="143"/>
      <c r="IR807" s="143"/>
      <c r="IS807" s="143"/>
      <c r="IT807" s="143"/>
      <c r="IU807" s="143"/>
      <c r="IV807" s="143"/>
    </row>
    <row r="808" spans="1:256" s="144" customFormat="1" ht="15.6" x14ac:dyDescent="0.25">
      <c r="A808" s="147">
        <v>75898</v>
      </c>
      <c r="B808" s="146" t="s">
        <v>357</v>
      </c>
      <c r="C808" s="146" t="s">
        <v>369</v>
      </c>
      <c r="D808" s="148">
        <v>75910</v>
      </c>
      <c r="E808" s="170" t="s">
        <v>370</v>
      </c>
      <c r="F808" s="156">
        <f>'2018-2019 Form'!F848</f>
        <v>0</v>
      </c>
      <c r="G808" s="156"/>
      <c r="H808" s="156"/>
      <c r="I808" s="156"/>
      <c r="J808" s="173"/>
      <c r="K808" s="156"/>
      <c r="L808" s="173"/>
      <c r="M808" s="173"/>
      <c r="N808" s="173"/>
      <c r="O808" s="156">
        <f t="shared" si="80"/>
        <v>0</v>
      </c>
      <c r="P808" s="143"/>
      <c r="Q808" s="143"/>
      <c r="R808" s="143"/>
      <c r="S808" s="143"/>
      <c r="T808" s="143"/>
      <c r="U808" s="143"/>
      <c r="V808" s="143"/>
      <c r="W808" s="143"/>
      <c r="X808" s="143"/>
      <c r="Y808" s="143"/>
      <c r="Z808" s="143"/>
      <c r="AA808" s="143"/>
      <c r="AB808" s="143"/>
      <c r="AC808" s="143"/>
      <c r="AD808" s="143"/>
      <c r="AE808" s="143"/>
      <c r="AF808" s="143"/>
      <c r="AG808" s="143"/>
      <c r="AH808" s="143"/>
      <c r="AI808" s="143"/>
      <c r="AJ808" s="143"/>
      <c r="AK808" s="143"/>
      <c r="AL808" s="143"/>
      <c r="AM808" s="143"/>
      <c r="AN808" s="143"/>
      <c r="AO808" s="143"/>
      <c r="AP808" s="143"/>
      <c r="AQ808" s="143"/>
      <c r="AR808" s="143"/>
      <c r="AS808" s="143"/>
      <c r="AT808" s="143"/>
      <c r="AU808" s="143"/>
      <c r="AV808" s="143"/>
      <c r="AW808" s="143"/>
      <c r="AX808" s="143"/>
      <c r="AY808" s="143"/>
      <c r="AZ808" s="143"/>
      <c r="BA808" s="143"/>
      <c r="BB808" s="143"/>
      <c r="BC808" s="143"/>
      <c r="BD808" s="143"/>
      <c r="BE808" s="143"/>
      <c r="BF808" s="143"/>
      <c r="BG808" s="143"/>
      <c r="BH808" s="143"/>
      <c r="BI808" s="143"/>
      <c r="BJ808" s="143"/>
      <c r="BK808" s="143"/>
      <c r="BL808" s="143"/>
      <c r="BM808" s="143"/>
      <c r="BN808" s="143"/>
      <c r="BO808" s="143"/>
      <c r="BP808" s="143"/>
      <c r="BQ808" s="143"/>
      <c r="BR808" s="143"/>
      <c r="BS808" s="143"/>
      <c r="BT808" s="143"/>
      <c r="BU808" s="143"/>
      <c r="BV808" s="143"/>
      <c r="BW808" s="143"/>
      <c r="BX808" s="143"/>
      <c r="BY808" s="143"/>
      <c r="BZ808" s="143"/>
      <c r="CA808" s="143"/>
      <c r="CB808" s="143"/>
      <c r="CC808" s="143"/>
      <c r="CD808" s="143"/>
      <c r="CE808" s="143"/>
      <c r="CF808" s="143"/>
      <c r="CG808" s="143"/>
      <c r="CH808" s="143"/>
      <c r="CI808" s="143"/>
      <c r="CJ808" s="143"/>
      <c r="CK808" s="143"/>
      <c r="CL808" s="143"/>
      <c r="CM808" s="143"/>
      <c r="CN808" s="143"/>
      <c r="CO808" s="143"/>
      <c r="CP808" s="143"/>
      <c r="CQ808" s="143"/>
      <c r="CR808" s="143"/>
      <c r="CS808" s="143"/>
      <c r="CT808" s="143"/>
      <c r="CU808" s="143"/>
      <c r="CV808" s="143"/>
      <c r="CW808" s="143"/>
      <c r="CX808" s="143"/>
      <c r="CY808" s="143"/>
      <c r="CZ808" s="143"/>
      <c r="DA808" s="143"/>
      <c r="DB808" s="143"/>
      <c r="DC808" s="143"/>
      <c r="DD808" s="143"/>
      <c r="DE808" s="143"/>
      <c r="DF808" s="143"/>
      <c r="DG808" s="143"/>
      <c r="DH808" s="143"/>
      <c r="DI808" s="143"/>
      <c r="DJ808" s="143"/>
      <c r="DK808" s="143"/>
      <c r="DL808" s="143"/>
      <c r="DM808" s="143"/>
      <c r="DN808" s="143"/>
      <c r="DO808" s="143"/>
      <c r="DP808" s="143"/>
      <c r="DQ808" s="143"/>
      <c r="DR808" s="143"/>
      <c r="DS808" s="143"/>
      <c r="DT808" s="143"/>
      <c r="DU808" s="143"/>
      <c r="DV808" s="143"/>
      <c r="DW808" s="143"/>
      <c r="DX808" s="143"/>
      <c r="DY808" s="143"/>
      <c r="DZ808" s="143"/>
      <c r="EA808" s="143"/>
      <c r="EB808" s="143"/>
      <c r="EC808" s="143"/>
      <c r="ED808" s="143"/>
      <c r="EE808" s="143"/>
      <c r="EF808" s="143"/>
      <c r="EG808" s="143"/>
      <c r="EH808" s="143"/>
      <c r="EI808" s="143"/>
      <c r="EJ808" s="143"/>
      <c r="EK808" s="143"/>
      <c r="EL808" s="143"/>
      <c r="EM808" s="143"/>
      <c r="EN808" s="143"/>
      <c r="EO808" s="143"/>
      <c r="EP808" s="143"/>
      <c r="EQ808" s="143"/>
      <c r="ER808" s="143"/>
      <c r="ES808" s="143"/>
      <c r="ET808" s="143"/>
      <c r="EU808" s="143"/>
      <c r="EV808" s="143"/>
      <c r="EW808" s="143"/>
      <c r="EX808" s="143"/>
      <c r="EY808" s="143"/>
      <c r="EZ808" s="143"/>
      <c r="FA808" s="143"/>
      <c r="FB808" s="143"/>
      <c r="FC808" s="143"/>
      <c r="FD808" s="143"/>
      <c r="FE808" s="143"/>
      <c r="FF808" s="143"/>
      <c r="FG808" s="143"/>
      <c r="FH808" s="143"/>
      <c r="FI808" s="143"/>
      <c r="FJ808" s="143"/>
      <c r="FK808" s="143"/>
      <c r="FL808" s="143"/>
      <c r="FM808" s="143"/>
      <c r="FN808" s="143"/>
      <c r="FO808" s="143"/>
      <c r="FP808" s="143"/>
      <c r="FQ808" s="143"/>
      <c r="FR808" s="143"/>
      <c r="FS808" s="143"/>
      <c r="FT808" s="143"/>
      <c r="FU808" s="143"/>
      <c r="FV808" s="143"/>
      <c r="FW808" s="143"/>
      <c r="FX808" s="143"/>
      <c r="FY808" s="143"/>
      <c r="FZ808" s="143"/>
      <c r="GA808" s="143"/>
      <c r="GB808" s="143"/>
      <c r="GC808" s="143"/>
      <c r="GD808" s="143"/>
      <c r="GE808" s="143"/>
      <c r="GF808" s="143"/>
      <c r="GG808" s="143"/>
      <c r="GH808" s="143"/>
      <c r="GI808" s="143"/>
      <c r="GJ808" s="143"/>
      <c r="GK808" s="143"/>
      <c r="GL808" s="143"/>
      <c r="GM808" s="143"/>
      <c r="GN808" s="143"/>
      <c r="GO808" s="143"/>
      <c r="GP808" s="143"/>
      <c r="GQ808" s="143"/>
      <c r="GR808" s="143"/>
      <c r="GS808" s="143"/>
      <c r="GT808" s="143"/>
      <c r="GU808" s="143"/>
      <c r="GV808" s="143"/>
      <c r="GW808" s="143"/>
      <c r="GX808" s="143"/>
      <c r="GY808" s="143"/>
      <c r="GZ808" s="143"/>
      <c r="HA808" s="143"/>
      <c r="HB808" s="143"/>
      <c r="HC808" s="143"/>
      <c r="HD808" s="143"/>
      <c r="HE808" s="143"/>
      <c r="HF808" s="143"/>
      <c r="HG808" s="143"/>
      <c r="HH808" s="143"/>
      <c r="HI808" s="143"/>
      <c r="HJ808" s="143"/>
      <c r="HK808" s="143"/>
      <c r="HL808" s="143"/>
      <c r="HM808" s="143"/>
      <c r="HN808" s="143"/>
      <c r="HO808" s="143"/>
      <c r="HP808" s="143"/>
      <c r="HQ808" s="143"/>
      <c r="HR808" s="143"/>
      <c r="HS808" s="143"/>
      <c r="HT808" s="143"/>
      <c r="HU808" s="143"/>
      <c r="HV808" s="143"/>
      <c r="HW808" s="143"/>
      <c r="HX808" s="143"/>
      <c r="HY808" s="143"/>
      <c r="HZ808" s="143"/>
      <c r="IA808" s="143"/>
      <c r="IB808" s="143"/>
      <c r="IC808" s="143"/>
      <c r="ID808" s="143"/>
      <c r="IE808" s="143"/>
      <c r="IF808" s="143"/>
      <c r="IG808" s="143"/>
      <c r="IH808" s="143"/>
      <c r="II808" s="143"/>
      <c r="IJ808" s="143"/>
      <c r="IK808" s="143"/>
      <c r="IL808" s="143"/>
      <c r="IM808" s="143"/>
      <c r="IN808" s="143"/>
      <c r="IO808" s="143"/>
      <c r="IP808" s="143"/>
      <c r="IQ808" s="143"/>
      <c r="IR808" s="143"/>
      <c r="IS808" s="143"/>
      <c r="IT808" s="143"/>
      <c r="IU808" s="143"/>
      <c r="IV808" s="143"/>
    </row>
    <row r="809" spans="1:256" s="144" customFormat="1" ht="15.6" x14ac:dyDescent="0.25">
      <c r="A809" s="147">
        <v>75899</v>
      </c>
      <c r="B809" s="146" t="s">
        <v>357</v>
      </c>
      <c r="C809" s="146" t="s">
        <v>371</v>
      </c>
      <c r="D809" s="148">
        <v>75910</v>
      </c>
      <c r="E809" s="170" t="s">
        <v>372</v>
      </c>
      <c r="F809" s="156">
        <f>'2018-2019 Form'!F849</f>
        <v>0</v>
      </c>
      <c r="G809" s="156"/>
      <c r="H809" s="156"/>
      <c r="I809" s="156"/>
      <c r="J809" s="173"/>
      <c r="K809" s="156"/>
      <c r="L809" s="173"/>
      <c r="M809" s="173"/>
      <c r="N809" s="173"/>
      <c r="O809" s="156">
        <f t="shared" si="80"/>
        <v>0</v>
      </c>
      <c r="P809" s="143"/>
      <c r="Q809" s="143"/>
      <c r="R809" s="143"/>
      <c r="S809" s="143"/>
      <c r="T809" s="143"/>
      <c r="U809" s="143"/>
      <c r="V809" s="143"/>
      <c r="W809" s="143"/>
      <c r="X809" s="143"/>
      <c r="Y809" s="143"/>
      <c r="Z809" s="143"/>
      <c r="AA809" s="143"/>
      <c r="AB809" s="143"/>
      <c r="AC809" s="143"/>
      <c r="AD809" s="143"/>
      <c r="AE809" s="143"/>
      <c r="AF809" s="143"/>
      <c r="AG809" s="143"/>
      <c r="AH809" s="143"/>
      <c r="AI809" s="143"/>
      <c r="AJ809" s="143"/>
      <c r="AK809" s="143"/>
      <c r="AL809" s="143"/>
      <c r="AM809" s="143"/>
      <c r="AN809" s="143"/>
      <c r="AO809" s="143"/>
      <c r="AP809" s="143"/>
      <c r="AQ809" s="143"/>
      <c r="AR809" s="143"/>
      <c r="AS809" s="143"/>
      <c r="AT809" s="143"/>
      <c r="AU809" s="143"/>
      <c r="AV809" s="143"/>
      <c r="AW809" s="143"/>
      <c r="AX809" s="143"/>
      <c r="AY809" s="143"/>
      <c r="AZ809" s="143"/>
      <c r="BA809" s="143"/>
      <c r="BB809" s="143"/>
      <c r="BC809" s="143"/>
      <c r="BD809" s="143"/>
      <c r="BE809" s="143"/>
      <c r="BF809" s="143"/>
      <c r="BG809" s="143"/>
      <c r="BH809" s="143"/>
      <c r="BI809" s="143"/>
      <c r="BJ809" s="143"/>
      <c r="BK809" s="143"/>
      <c r="BL809" s="143"/>
      <c r="BM809" s="143"/>
      <c r="BN809" s="143"/>
      <c r="BO809" s="143"/>
      <c r="BP809" s="143"/>
      <c r="BQ809" s="143"/>
      <c r="BR809" s="143"/>
      <c r="BS809" s="143"/>
      <c r="BT809" s="143"/>
      <c r="BU809" s="143"/>
      <c r="BV809" s="143"/>
      <c r="BW809" s="143"/>
      <c r="BX809" s="143"/>
      <c r="BY809" s="143"/>
      <c r="BZ809" s="143"/>
      <c r="CA809" s="143"/>
      <c r="CB809" s="143"/>
      <c r="CC809" s="143"/>
      <c r="CD809" s="143"/>
      <c r="CE809" s="143"/>
      <c r="CF809" s="143"/>
      <c r="CG809" s="143"/>
      <c r="CH809" s="143"/>
      <c r="CI809" s="143"/>
      <c r="CJ809" s="143"/>
      <c r="CK809" s="143"/>
      <c r="CL809" s="143"/>
      <c r="CM809" s="143"/>
      <c r="CN809" s="143"/>
      <c r="CO809" s="143"/>
      <c r="CP809" s="143"/>
      <c r="CQ809" s="143"/>
      <c r="CR809" s="143"/>
      <c r="CS809" s="143"/>
      <c r="CT809" s="143"/>
      <c r="CU809" s="143"/>
      <c r="CV809" s="143"/>
      <c r="CW809" s="143"/>
      <c r="CX809" s="143"/>
      <c r="CY809" s="143"/>
      <c r="CZ809" s="143"/>
      <c r="DA809" s="143"/>
      <c r="DB809" s="143"/>
      <c r="DC809" s="143"/>
      <c r="DD809" s="143"/>
      <c r="DE809" s="143"/>
      <c r="DF809" s="143"/>
      <c r="DG809" s="143"/>
      <c r="DH809" s="143"/>
      <c r="DI809" s="143"/>
      <c r="DJ809" s="143"/>
      <c r="DK809" s="143"/>
      <c r="DL809" s="143"/>
      <c r="DM809" s="143"/>
      <c r="DN809" s="143"/>
      <c r="DO809" s="143"/>
      <c r="DP809" s="143"/>
      <c r="DQ809" s="143"/>
      <c r="DR809" s="143"/>
      <c r="DS809" s="143"/>
      <c r="DT809" s="143"/>
      <c r="DU809" s="143"/>
      <c r="DV809" s="143"/>
      <c r="DW809" s="143"/>
      <c r="DX809" s="143"/>
      <c r="DY809" s="143"/>
      <c r="DZ809" s="143"/>
      <c r="EA809" s="143"/>
      <c r="EB809" s="143"/>
      <c r="EC809" s="143"/>
      <c r="ED809" s="143"/>
      <c r="EE809" s="143"/>
      <c r="EF809" s="143"/>
      <c r="EG809" s="143"/>
      <c r="EH809" s="143"/>
      <c r="EI809" s="143"/>
      <c r="EJ809" s="143"/>
      <c r="EK809" s="143"/>
      <c r="EL809" s="143"/>
      <c r="EM809" s="143"/>
      <c r="EN809" s="143"/>
      <c r="EO809" s="143"/>
      <c r="EP809" s="143"/>
      <c r="EQ809" s="143"/>
      <c r="ER809" s="143"/>
      <c r="ES809" s="143"/>
      <c r="ET809" s="143"/>
      <c r="EU809" s="143"/>
      <c r="EV809" s="143"/>
      <c r="EW809" s="143"/>
      <c r="EX809" s="143"/>
      <c r="EY809" s="143"/>
      <c r="EZ809" s="143"/>
      <c r="FA809" s="143"/>
      <c r="FB809" s="143"/>
      <c r="FC809" s="143"/>
      <c r="FD809" s="143"/>
      <c r="FE809" s="143"/>
      <c r="FF809" s="143"/>
      <c r="FG809" s="143"/>
      <c r="FH809" s="143"/>
      <c r="FI809" s="143"/>
      <c r="FJ809" s="143"/>
      <c r="FK809" s="143"/>
      <c r="FL809" s="143"/>
      <c r="FM809" s="143"/>
      <c r="FN809" s="143"/>
      <c r="FO809" s="143"/>
      <c r="FP809" s="143"/>
      <c r="FQ809" s="143"/>
      <c r="FR809" s="143"/>
      <c r="FS809" s="143"/>
      <c r="FT809" s="143"/>
      <c r="FU809" s="143"/>
      <c r="FV809" s="143"/>
      <c r="FW809" s="143"/>
      <c r="FX809" s="143"/>
      <c r="FY809" s="143"/>
      <c r="FZ809" s="143"/>
      <c r="GA809" s="143"/>
      <c r="GB809" s="143"/>
      <c r="GC809" s="143"/>
      <c r="GD809" s="143"/>
      <c r="GE809" s="143"/>
      <c r="GF809" s="143"/>
      <c r="GG809" s="143"/>
      <c r="GH809" s="143"/>
      <c r="GI809" s="143"/>
      <c r="GJ809" s="143"/>
      <c r="GK809" s="143"/>
      <c r="GL809" s="143"/>
      <c r="GM809" s="143"/>
      <c r="GN809" s="143"/>
      <c r="GO809" s="143"/>
      <c r="GP809" s="143"/>
      <c r="GQ809" s="143"/>
      <c r="GR809" s="143"/>
      <c r="GS809" s="143"/>
      <c r="GT809" s="143"/>
      <c r="GU809" s="143"/>
      <c r="GV809" s="143"/>
      <c r="GW809" s="143"/>
      <c r="GX809" s="143"/>
      <c r="GY809" s="143"/>
      <c r="GZ809" s="143"/>
      <c r="HA809" s="143"/>
      <c r="HB809" s="143"/>
      <c r="HC809" s="143"/>
      <c r="HD809" s="143"/>
      <c r="HE809" s="143"/>
      <c r="HF809" s="143"/>
      <c r="HG809" s="143"/>
      <c r="HH809" s="143"/>
      <c r="HI809" s="143"/>
      <c r="HJ809" s="143"/>
      <c r="HK809" s="143"/>
      <c r="HL809" s="143"/>
      <c r="HM809" s="143"/>
      <c r="HN809" s="143"/>
      <c r="HO809" s="143"/>
      <c r="HP809" s="143"/>
      <c r="HQ809" s="143"/>
      <c r="HR809" s="143"/>
      <c r="HS809" s="143"/>
      <c r="HT809" s="143"/>
      <c r="HU809" s="143"/>
      <c r="HV809" s="143"/>
      <c r="HW809" s="143"/>
      <c r="HX809" s="143"/>
      <c r="HY809" s="143"/>
      <c r="HZ809" s="143"/>
      <c r="IA809" s="143"/>
      <c r="IB809" s="143"/>
      <c r="IC809" s="143"/>
      <c r="ID809" s="143"/>
      <c r="IE809" s="143"/>
      <c r="IF809" s="143"/>
      <c r="IG809" s="143"/>
      <c r="IH809" s="143"/>
      <c r="II809" s="143"/>
      <c r="IJ809" s="143"/>
      <c r="IK809" s="143"/>
      <c r="IL809" s="143"/>
      <c r="IM809" s="143"/>
      <c r="IN809" s="143"/>
      <c r="IO809" s="143"/>
      <c r="IP809" s="143"/>
      <c r="IQ809" s="143"/>
      <c r="IR809" s="143"/>
      <c r="IS809" s="143"/>
      <c r="IT809" s="143"/>
      <c r="IU809" s="143"/>
      <c r="IV809" s="143"/>
    </row>
    <row r="810" spans="1:256" s="144" customFormat="1" ht="15.6" x14ac:dyDescent="0.25">
      <c r="A810" s="301" t="s">
        <v>1338</v>
      </c>
      <c r="B810" s="302"/>
      <c r="C810" s="302"/>
      <c r="D810" s="302"/>
      <c r="E810" s="302"/>
      <c r="F810" s="302"/>
      <c r="G810" s="302"/>
      <c r="H810" s="302"/>
      <c r="I810" s="302"/>
      <c r="J810" s="302"/>
      <c r="K810" s="302"/>
      <c r="L810" s="302"/>
      <c r="M810" s="302"/>
      <c r="N810" s="302"/>
      <c r="O810" s="303"/>
      <c r="P810" s="143"/>
      <c r="Q810" s="143"/>
      <c r="R810" s="143"/>
      <c r="S810" s="143"/>
      <c r="T810" s="143"/>
      <c r="U810" s="143"/>
      <c r="V810" s="143"/>
      <c r="W810" s="143"/>
      <c r="X810" s="143"/>
      <c r="Y810" s="143"/>
      <c r="Z810" s="143"/>
      <c r="AA810" s="143"/>
      <c r="AB810" s="143"/>
      <c r="AC810" s="143"/>
      <c r="AD810" s="143"/>
      <c r="AE810" s="143"/>
      <c r="AF810" s="143"/>
      <c r="AG810" s="143"/>
      <c r="AH810" s="143"/>
      <c r="AI810" s="143"/>
      <c r="AJ810" s="143"/>
      <c r="AK810" s="143"/>
      <c r="AL810" s="143"/>
      <c r="AM810" s="143"/>
      <c r="AN810" s="143"/>
      <c r="AO810" s="143"/>
      <c r="AP810" s="143"/>
      <c r="AQ810" s="143"/>
      <c r="AR810" s="143"/>
      <c r="AS810" s="143"/>
      <c r="AT810" s="143"/>
      <c r="AU810" s="143"/>
      <c r="AV810" s="143"/>
      <c r="AW810" s="143"/>
      <c r="AX810" s="143"/>
      <c r="AY810" s="143"/>
      <c r="AZ810" s="143"/>
      <c r="BA810" s="143"/>
      <c r="BB810" s="143"/>
      <c r="BC810" s="143"/>
      <c r="BD810" s="143"/>
      <c r="BE810" s="143"/>
      <c r="BF810" s="143"/>
      <c r="BG810" s="143"/>
      <c r="BH810" s="143"/>
      <c r="BI810" s="143"/>
      <c r="BJ810" s="143"/>
      <c r="BK810" s="143"/>
      <c r="BL810" s="143"/>
      <c r="BM810" s="143"/>
      <c r="BN810" s="143"/>
      <c r="BO810" s="143"/>
      <c r="BP810" s="143"/>
      <c r="BQ810" s="143"/>
      <c r="BR810" s="143"/>
      <c r="BS810" s="143"/>
      <c r="BT810" s="143"/>
      <c r="BU810" s="143"/>
      <c r="BV810" s="143"/>
      <c r="BW810" s="143"/>
      <c r="BX810" s="143"/>
      <c r="BY810" s="143"/>
      <c r="BZ810" s="143"/>
      <c r="CA810" s="143"/>
      <c r="CB810" s="143"/>
      <c r="CC810" s="143"/>
      <c r="CD810" s="143"/>
      <c r="CE810" s="143"/>
      <c r="CF810" s="143"/>
      <c r="CG810" s="143"/>
      <c r="CH810" s="143"/>
      <c r="CI810" s="143"/>
      <c r="CJ810" s="143"/>
      <c r="CK810" s="143"/>
      <c r="CL810" s="143"/>
      <c r="CM810" s="143"/>
      <c r="CN810" s="143"/>
      <c r="CO810" s="143"/>
      <c r="CP810" s="143"/>
      <c r="CQ810" s="143"/>
      <c r="CR810" s="143"/>
      <c r="CS810" s="143"/>
      <c r="CT810" s="143"/>
      <c r="CU810" s="143"/>
      <c r="CV810" s="143"/>
      <c r="CW810" s="143"/>
      <c r="CX810" s="143"/>
      <c r="CY810" s="143"/>
      <c r="CZ810" s="143"/>
      <c r="DA810" s="143"/>
      <c r="DB810" s="143"/>
      <c r="DC810" s="143"/>
      <c r="DD810" s="143"/>
      <c r="DE810" s="143"/>
      <c r="DF810" s="143"/>
      <c r="DG810" s="143"/>
      <c r="DH810" s="143"/>
      <c r="DI810" s="143"/>
      <c r="DJ810" s="143"/>
      <c r="DK810" s="143"/>
      <c r="DL810" s="143"/>
      <c r="DM810" s="143"/>
      <c r="DN810" s="143"/>
      <c r="DO810" s="143"/>
      <c r="DP810" s="143"/>
      <c r="DQ810" s="143"/>
      <c r="DR810" s="143"/>
      <c r="DS810" s="143"/>
      <c r="DT810" s="143"/>
      <c r="DU810" s="143"/>
      <c r="DV810" s="143"/>
      <c r="DW810" s="143"/>
      <c r="DX810" s="143"/>
      <c r="DY810" s="143"/>
      <c r="DZ810" s="143"/>
      <c r="EA810" s="143"/>
      <c r="EB810" s="143"/>
      <c r="EC810" s="143"/>
      <c r="ED810" s="143"/>
      <c r="EE810" s="143"/>
      <c r="EF810" s="143"/>
      <c r="EG810" s="143"/>
      <c r="EH810" s="143"/>
      <c r="EI810" s="143"/>
      <c r="EJ810" s="143"/>
      <c r="EK810" s="143"/>
      <c r="EL810" s="143"/>
      <c r="EM810" s="143"/>
      <c r="EN810" s="143"/>
      <c r="EO810" s="143"/>
      <c r="EP810" s="143"/>
      <c r="EQ810" s="143"/>
      <c r="ER810" s="143"/>
      <c r="ES810" s="143"/>
      <c r="ET810" s="143"/>
      <c r="EU810" s="143"/>
      <c r="EV810" s="143"/>
      <c r="EW810" s="143"/>
      <c r="EX810" s="143"/>
      <c r="EY810" s="143"/>
      <c r="EZ810" s="143"/>
      <c r="FA810" s="143"/>
      <c r="FB810" s="143"/>
      <c r="FC810" s="143"/>
      <c r="FD810" s="143"/>
      <c r="FE810" s="143"/>
      <c r="FF810" s="143"/>
      <c r="FG810" s="143"/>
      <c r="FH810" s="143"/>
      <c r="FI810" s="143"/>
      <c r="FJ810" s="143"/>
      <c r="FK810" s="143"/>
      <c r="FL810" s="143"/>
      <c r="FM810" s="143"/>
      <c r="FN810" s="143"/>
      <c r="FO810" s="143"/>
      <c r="FP810" s="143"/>
      <c r="FQ810" s="143"/>
      <c r="FR810" s="143"/>
      <c r="FS810" s="143"/>
      <c r="FT810" s="143"/>
      <c r="FU810" s="143"/>
      <c r="FV810" s="143"/>
      <c r="FW810" s="143"/>
      <c r="FX810" s="143"/>
      <c r="FY810" s="143"/>
      <c r="FZ810" s="143"/>
      <c r="GA810" s="143"/>
      <c r="GB810" s="143"/>
      <c r="GC810" s="143"/>
      <c r="GD810" s="143"/>
      <c r="GE810" s="143"/>
      <c r="GF810" s="143"/>
      <c r="GG810" s="143"/>
      <c r="GH810" s="143"/>
      <c r="GI810" s="143"/>
      <c r="GJ810" s="143"/>
      <c r="GK810" s="143"/>
      <c r="GL810" s="143"/>
      <c r="GM810" s="143"/>
      <c r="GN810" s="143"/>
      <c r="GO810" s="143"/>
      <c r="GP810" s="143"/>
      <c r="GQ810" s="143"/>
      <c r="GR810" s="143"/>
      <c r="GS810" s="143"/>
      <c r="GT810" s="143"/>
      <c r="GU810" s="143"/>
      <c r="GV810" s="143"/>
      <c r="GW810" s="143"/>
      <c r="GX810" s="143"/>
      <c r="GY810" s="143"/>
      <c r="GZ810" s="143"/>
      <c r="HA810" s="143"/>
      <c r="HB810" s="143"/>
      <c r="HC810" s="143"/>
      <c r="HD810" s="143"/>
      <c r="HE810" s="143"/>
      <c r="HF810" s="143"/>
      <c r="HG810" s="143"/>
      <c r="HH810" s="143"/>
      <c r="HI810" s="143"/>
      <c r="HJ810" s="143"/>
      <c r="HK810" s="143"/>
      <c r="HL810" s="143"/>
      <c r="HM810" s="143"/>
      <c r="HN810" s="143"/>
      <c r="HO810" s="143"/>
      <c r="HP810" s="143"/>
      <c r="HQ810" s="143"/>
      <c r="HR810" s="143"/>
      <c r="HS810" s="143"/>
      <c r="HT810" s="143"/>
      <c r="HU810" s="143"/>
      <c r="HV810" s="143"/>
      <c r="HW810" s="143"/>
      <c r="HX810" s="143"/>
      <c r="HY810" s="143"/>
      <c r="HZ810" s="143"/>
      <c r="IA810" s="143"/>
      <c r="IB810" s="143"/>
      <c r="IC810" s="143"/>
      <c r="ID810" s="143"/>
      <c r="IE810" s="143"/>
      <c r="IF810" s="143"/>
      <c r="IG810" s="143"/>
      <c r="IH810" s="143"/>
      <c r="II810" s="143"/>
      <c r="IJ810" s="143"/>
      <c r="IK810" s="143"/>
      <c r="IL810" s="143"/>
      <c r="IM810" s="143"/>
      <c r="IN810" s="143"/>
      <c r="IO810" s="143"/>
      <c r="IP810" s="143"/>
      <c r="IQ810" s="143"/>
      <c r="IR810" s="143"/>
      <c r="IS810" s="143"/>
      <c r="IT810" s="143"/>
      <c r="IU810" s="143"/>
      <c r="IV810" s="143"/>
    </row>
    <row r="811" spans="1:256" s="144" customFormat="1" ht="15.6" x14ac:dyDescent="0.25">
      <c r="A811" s="147">
        <v>75905</v>
      </c>
      <c r="B811" s="146" t="s">
        <v>357</v>
      </c>
      <c r="C811" s="146" t="s">
        <v>305</v>
      </c>
      <c r="D811" s="148">
        <v>75910</v>
      </c>
      <c r="E811" s="170" t="s">
        <v>373</v>
      </c>
      <c r="F811" s="156">
        <f>'2018-2019 Form'!F850</f>
        <v>0</v>
      </c>
      <c r="G811" s="156"/>
      <c r="H811" s="156"/>
      <c r="I811" s="156"/>
      <c r="J811" s="173"/>
      <c r="K811" s="156"/>
      <c r="L811" s="173"/>
      <c r="M811" s="173"/>
      <c r="N811" s="173"/>
      <c r="O811" s="156">
        <f>F811</f>
        <v>0</v>
      </c>
      <c r="P811" s="143"/>
      <c r="Q811" s="143"/>
      <c r="R811" s="143"/>
      <c r="S811" s="143"/>
      <c r="T811" s="143"/>
      <c r="U811" s="143"/>
      <c r="V811" s="143"/>
      <c r="W811" s="143"/>
      <c r="X811" s="143"/>
      <c r="Y811" s="143"/>
      <c r="Z811" s="143"/>
      <c r="AA811" s="143"/>
      <c r="AB811" s="143"/>
      <c r="AC811" s="143"/>
      <c r="AD811" s="143"/>
      <c r="AE811" s="143"/>
      <c r="AF811" s="143"/>
      <c r="AG811" s="143"/>
      <c r="AH811" s="143"/>
      <c r="AI811" s="143"/>
      <c r="AJ811" s="143"/>
      <c r="AK811" s="143"/>
      <c r="AL811" s="143"/>
      <c r="AM811" s="143"/>
      <c r="AN811" s="143"/>
      <c r="AO811" s="143"/>
      <c r="AP811" s="143"/>
      <c r="AQ811" s="143"/>
      <c r="AR811" s="143"/>
      <c r="AS811" s="143"/>
      <c r="AT811" s="143"/>
      <c r="AU811" s="143"/>
      <c r="AV811" s="143"/>
      <c r="AW811" s="143"/>
      <c r="AX811" s="143"/>
      <c r="AY811" s="143"/>
      <c r="AZ811" s="143"/>
      <c r="BA811" s="143"/>
      <c r="BB811" s="143"/>
      <c r="BC811" s="143"/>
      <c r="BD811" s="143"/>
      <c r="BE811" s="143"/>
      <c r="BF811" s="143"/>
      <c r="BG811" s="143"/>
      <c r="BH811" s="143"/>
      <c r="BI811" s="143"/>
      <c r="BJ811" s="143"/>
      <c r="BK811" s="143"/>
      <c r="BL811" s="143"/>
      <c r="BM811" s="143"/>
      <c r="BN811" s="143"/>
      <c r="BO811" s="143"/>
      <c r="BP811" s="143"/>
      <c r="BQ811" s="143"/>
      <c r="BR811" s="143"/>
      <c r="BS811" s="143"/>
      <c r="BT811" s="143"/>
      <c r="BU811" s="143"/>
      <c r="BV811" s="143"/>
      <c r="BW811" s="143"/>
      <c r="BX811" s="143"/>
      <c r="BY811" s="143"/>
      <c r="BZ811" s="143"/>
      <c r="CA811" s="143"/>
      <c r="CB811" s="143"/>
      <c r="CC811" s="143"/>
      <c r="CD811" s="143"/>
      <c r="CE811" s="143"/>
      <c r="CF811" s="143"/>
      <c r="CG811" s="143"/>
      <c r="CH811" s="143"/>
      <c r="CI811" s="143"/>
      <c r="CJ811" s="143"/>
      <c r="CK811" s="143"/>
      <c r="CL811" s="143"/>
      <c r="CM811" s="143"/>
      <c r="CN811" s="143"/>
      <c r="CO811" s="143"/>
      <c r="CP811" s="143"/>
      <c r="CQ811" s="143"/>
      <c r="CR811" s="143"/>
      <c r="CS811" s="143"/>
      <c r="CT811" s="143"/>
      <c r="CU811" s="143"/>
      <c r="CV811" s="143"/>
      <c r="CW811" s="143"/>
      <c r="CX811" s="143"/>
      <c r="CY811" s="143"/>
      <c r="CZ811" s="143"/>
      <c r="DA811" s="143"/>
      <c r="DB811" s="143"/>
      <c r="DC811" s="143"/>
      <c r="DD811" s="143"/>
      <c r="DE811" s="143"/>
      <c r="DF811" s="143"/>
      <c r="DG811" s="143"/>
      <c r="DH811" s="143"/>
      <c r="DI811" s="143"/>
      <c r="DJ811" s="143"/>
      <c r="DK811" s="143"/>
      <c r="DL811" s="143"/>
      <c r="DM811" s="143"/>
      <c r="DN811" s="143"/>
      <c r="DO811" s="143"/>
      <c r="DP811" s="143"/>
      <c r="DQ811" s="143"/>
      <c r="DR811" s="143"/>
      <c r="DS811" s="143"/>
      <c r="DT811" s="143"/>
      <c r="DU811" s="143"/>
      <c r="DV811" s="143"/>
      <c r="DW811" s="143"/>
      <c r="DX811" s="143"/>
      <c r="DY811" s="143"/>
      <c r="DZ811" s="143"/>
      <c r="EA811" s="143"/>
      <c r="EB811" s="143"/>
      <c r="EC811" s="143"/>
      <c r="ED811" s="143"/>
      <c r="EE811" s="143"/>
      <c r="EF811" s="143"/>
      <c r="EG811" s="143"/>
      <c r="EH811" s="143"/>
      <c r="EI811" s="143"/>
      <c r="EJ811" s="143"/>
      <c r="EK811" s="143"/>
      <c r="EL811" s="143"/>
      <c r="EM811" s="143"/>
      <c r="EN811" s="143"/>
      <c r="EO811" s="143"/>
      <c r="EP811" s="143"/>
      <c r="EQ811" s="143"/>
      <c r="ER811" s="143"/>
      <c r="ES811" s="143"/>
      <c r="ET811" s="143"/>
      <c r="EU811" s="143"/>
      <c r="EV811" s="143"/>
      <c r="EW811" s="143"/>
      <c r="EX811" s="143"/>
      <c r="EY811" s="143"/>
      <c r="EZ811" s="143"/>
      <c r="FA811" s="143"/>
      <c r="FB811" s="143"/>
      <c r="FC811" s="143"/>
      <c r="FD811" s="143"/>
      <c r="FE811" s="143"/>
      <c r="FF811" s="143"/>
      <c r="FG811" s="143"/>
      <c r="FH811" s="143"/>
      <c r="FI811" s="143"/>
      <c r="FJ811" s="143"/>
      <c r="FK811" s="143"/>
      <c r="FL811" s="143"/>
      <c r="FM811" s="143"/>
      <c r="FN811" s="143"/>
      <c r="FO811" s="143"/>
      <c r="FP811" s="143"/>
      <c r="FQ811" s="143"/>
      <c r="FR811" s="143"/>
      <c r="FS811" s="143"/>
      <c r="FT811" s="143"/>
      <c r="FU811" s="143"/>
      <c r="FV811" s="143"/>
      <c r="FW811" s="143"/>
      <c r="FX811" s="143"/>
      <c r="FY811" s="143"/>
      <c r="FZ811" s="143"/>
      <c r="GA811" s="143"/>
      <c r="GB811" s="143"/>
      <c r="GC811" s="143"/>
      <c r="GD811" s="143"/>
      <c r="GE811" s="143"/>
      <c r="GF811" s="143"/>
      <c r="GG811" s="143"/>
      <c r="GH811" s="143"/>
      <c r="GI811" s="143"/>
      <c r="GJ811" s="143"/>
      <c r="GK811" s="143"/>
      <c r="GL811" s="143"/>
      <c r="GM811" s="143"/>
      <c r="GN811" s="143"/>
      <c r="GO811" s="143"/>
      <c r="GP811" s="143"/>
      <c r="GQ811" s="143"/>
      <c r="GR811" s="143"/>
      <c r="GS811" s="143"/>
      <c r="GT811" s="143"/>
      <c r="GU811" s="143"/>
      <c r="GV811" s="143"/>
      <c r="GW811" s="143"/>
      <c r="GX811" s="143"/>
      <c r="GY811" s="143"/>
      <c r="GZ811" s="143"/>
      <c r="HA811" s="143"/>
      <c r="HB811" s="143"/>
      <c r="HC811" s="143"/>
      <c r="HD811" s="143"/>
      <c r="HE811" s="143"/>
      <c r="HF811" s="143"/>
      <c r="HG811" s="143"/>
      <c r="HH811" s="143"/>
      <c r="HI811" s="143"/>
      <c r="HJ811" s="143"/>
      <c r="HK811" s="143"/>
      <c r="HL811" s="143"/>
      <c r="HM811" s="143"/>
      <c r="HN811" s="143"/>
      <c r="HO811" s="143"/>
      <c r="HP811" s="143"/>
      <c r="HQ811" s="143"/>
      <c r="HR811" s="143"/>
      <c r="HS811" s="143"/>
      <c r="HT811" s="143"/>
      <c r="HU811" s="143"/>
      <c r="HV811" s="143"/>
      <c r="HW811" s="143"/>
      <c r="HX811" s="143"/>
      <c r="HY811" s="143"/>
      <c r="HZ811" s="143"/>
      <c r="IA811" s="143"/>
      <c r="IB811" s="143"/>
      <c r="IC811" s="143"/>
      <c r="ID811" s="143"/>
      <c r="IE811" s="143"/>
      <c r="IF811" s="143"/>
      <c r="IG811" s="143"/>
      <c r="IH811" s="143"/>
      <c r="II811" s="143"/>
      <c r="IJ811" s="143"/>
      <c r="IK811" s="143"/>
      <c r="IL811" s="143"/>
      <c r="IM811" s="143"/>
      <c r="IN811" s="143"/>
      <c r="IO811" s="143"/>
      <c r="IP811" s="143"/>
      <c r="IQ811" s="143"/>
      <c r="IR811" s="143"/>
      <c r="IS811" s="143"/>
      <c r="IT811" s="143"/>
      <c r="IU811" s="143"/>
      <c r="IV811" s="143"/>
    </row>
    <row r="812" spans="1:256" s="151" customFormat="1" ht="15.6" x14ac:dyDescent="0.25">
      <c r="A812" s="147">
        <v>75910</v>
      </c>
      <c r="B812" s="146" t="s">
        <v>374</v>
      </c>
      <c r="C812" s="146" t="s">
        <v>374</v>
      </c>
      <c r="D812" s="148">
        <v>75990</v>
      </c>
      <c r="E812" s="147" t="s">
        <v>375</v>
      </c>
      <c r="F812" s="156">
        <f>SUM(F799:F811)</f>
        <v>0</v>
      </c>
      <c r="G812" s="156"/>
      <c r="H812" s="156"/>
      <c r="I812" s="156"/>
      <c r="J812" s="173"/>
      <c r="K812" s="156"/>
      <c r="L812" s="173"/>
      <c r="M812" s="173"/>
      <c r="N812" s="173"/>
      <c r="O812" s="156">
        <f>SUM(O799:O811)</f>
        <v>0</v>
      </c>
      <c r="P812" s="143"/>
      <c r="Q812" s="143"/>
      <c r="R812" s="143"/>
      <c r="S812" s="143"/>
      <c r="T812" s="143"/>
      <c r="U812" s="143"/>
      <c r="V812" s="143"/>
      <c r="W812" s="143"/>
      <c r="X812" s="143"/>
      <c r="Y812" s="143"/>
      <c r="Z812" s="143"/>
      <c r="AA812" s="143"/>
      <c r="AB812" s="143"/>
      <c r="AC812" s="143"/>
      <c r="AD812" s="143"/>
      <c r="AE812" s="143"/>
      <c r="AF812" s="143"/>
      <c r="AG812" s="143"/>
      <c r="AH812" s="143"/>
      <c r="AI812" s="143"/>
      <c r="AJ812" s="143"/>
      <c r="AK812" s="143"/>
      <c r="AL812" s="143"/>
      <c r="AM812" s="143"/>
      <c r="AN812" s="143"/>
      <c r="AO812" s="143"/>
      <c r="AP812" s="143"/>
      <c r="AQ812" s="143"/>
      <c r="AR812" s="143"/>
      <c r="AS812" s="143"/>
      <c r="AT812" s="143"/>
      <c r="AU812" s="143"/>
      <c r="AV812" s="143"/>
      <c r="AW812" s="143"/>
      <c r="AX812" s="143"/>
      <c r="AY812" s="143"/>
      <c r="AZ812" s="143"/>
      <c r="BA812" s="143"/>
      <c r="BB812" s="143"/>
      <c r="BC812" s="143"/>
      <c r="BD812" s="143"/>
      <c r="BE812" s="143"/>
      <c r="BF812" s="143"/>
      <c r="BG812" s="143"/>
      <c r="BH812" s="143"/>
      <c r="BI812" s="143"/>
      <c r="BJ812" s="143"/>
      <c r="BK812" s="143"/>
      <c r="BL812" s="143"/>
      <c r="BM812" s="143"/>
      <c r="BN812" s="143"/>
      <c r="BO812" s="143"/>
      <c r="BP812" s="143"/>
      <c r="BQ812" s="143"/>
      <c r="BR812" s="143"/>
      <c r="BS812" s="143"/>
      <c r="BT812" s="143"/>
      <c r="BU812" s="143"/>
      <c r="BV812" s="143"/>
      <c r="BW812" s="143"/>
      <c r="BX812" s="143"/>
      <c r="BY812" s="143"/>
      <c r="BZ812" s="143"/>
      <c r="CA812" s="143"/>
      <c r="CB812" s="143"/>
      <c r="CC812" s="143"/>
      <c r="CD812" s="143"/>
      <c r="CE812" s="143"/>
      <c r="CF812" s="143"/>
      <c r="CG812" s="143"/>
      <c r="CH812" s="143"/>
      <c r="CI812" s="143"/>
      <c r="CJ812" s="143"/>
      <c r="CK812" s="143"/>
      <c r="CL812" s="143"/>
      <c r="CM812" s="143"/>
      <c r="CN812" s="143"/>
      <c r="CO812" s="143"/>
      <c r="CP812" s="143"/>
      <c r="CQ812" s="143"/>
      <c r="CR812" s="143"/>
      <c r="CS812" s="143"/>
      <c r="CT812" s="143"/>
      <c r="CU812" s="143"/>
      <c r="CV812" s="143"/>
      <c r="CW812" s="143"/>
      <c r="CX812" s="143"/>
      <c r="CY812" s="143"/>
      <c r="CZ812" s="143"/>
      <c r="DA812" s="143"/>
      <c r="DB812" s="143"/>
      <c r="DC812" s="143"/>
      <c r="DD812" s="143"/>
      <c r="DE812" s="143"/>
      <c r="DF812" s="143"/>
      <c r="DG812" s="143"/>
      <c r="DH812" s="143"/>
      <c r="DI812" s="143"/>
      <c r="DJ812" s="143"/>
      <c r="DK812" s="143"/>
      <c r="DL812" s="143"/>
      <c r="DM812" s="143"/>
      <c r="DN812" s="143"/>
      <c r="DO812" s="143"/>
      <c r="DP812" s="143"/>
      <c r="DQ812" s="143"/>
      <c r="DR812" s="143"/>
      <c r="DS812" s="143"/>
      <c r="DT812" s="143"/>
      <c r="DU812" s="143"/>
      <c r="DV812" s="143"/>
      <c r="DW812" s="143"/>
      <c r="DX812" s="143"/>
      <c r="DY812" s="143"/>
      <c r="DZ812" s="143"/>
      <c r="EA812" s="143"/>
      <c r="EB812" s="143"/>
      <c r="EC812" s="143"/>
      <c r="ED812" s="143"/>
      <c r="EE812" s="143"/>
      <c r="EF812" s="143"/>
      <c r="EG812" s="143"/>
      <c r="EH812" s="143"/>
      <c r="EI812" s="143"/>
      <c r="EJ812" s="143"/>
      <c r="EK812" s="143"/>
      <c r="EL812" s="143"/>
      <c r="EM812" s="143"/>
      <c r="EN812" s="143"/>
      <c r="EO812" s="143"/>
      <c r="EP812" s="143"/>
      <c r="EQ812" s="143"/>
      <c r="ER812" s="143"/>
      <c r="ES812" s="143"/>
      <c r="ET812" s="143"/>
      <c r="EU812" s="143"/>
      <c r="EV812" s="143"/>
      <c r="EW812" s="143"/>
      <c r="EX812" s="143"/>
      <c r="EY812" s="143"/>
      <c r="EZ812" s="143"/>
      <c r="FA812" s="143"/>
      <c r="FB812" s="143"/>
      <c r="FC812" s="143"/>
      <c r="FD812" s="143"/>
      <c r="FE812" s="143"/>
      <c r="FF812" s="143"/>
      <c r="FG812" s="143"/>
      <c r="FH812" s="143"/>
      <c r="FI812" s="143"/>
      <c r="FJ812" s="143"/>
      <c r="FK812" s="143"/>
      <c r="FL812" s="143"/>
      <c r="FM812" s="143"/>
      <c r="FN812" s="143"/>
      <c r="FO812" s="143"/>
      <c r="FP812" s="143"/>
      <c r="FQ812" s="143"/>
      <c r="FR812" s="143"/>
      <c r="FS812" s="143"/>
      <c r="FT812" s="143"/>
      <c r="FU812" s="143"/>
      <c r="FV812" s="143"/>
      <c r="FW812" s="143"/>
      <c r="FX812" s="143"/>
      <c r="FY812" s="143"/>
      <c r="FZ812" s="143"/>
      <c r="GA812" s="143"/>
      <c r="GB812" s="143"/>
      <c r="GC812" s="143"/>
      <c r="GD812" s="143"/>
      <c r="GE812" s="143"/>
      <c r="GF812" s="143"/>
      <c r="GG812" s="143"/>
      <c r="GH812" s="143"/>
      <c r="GI812" s="143"/>
      <c r="GJ812" s="143"/>
      <c r="GK812" s="143"/>
      <c r="GL812" s="143"/>
      <c r="GM812" s="143"/>
      <c r="GN812" s="143"/>
      <c r="GO812" s="143"/>
      <c r="GP812" s="143"/>
      <c r="GQ812" s="143"/>
      <c r="GR812" s="143"/>
      <c r="GS812" s="143"/>
      <c r="GT812" s="143"/>
      <c r="GU812" s="143"/>
      <c r="GV812" s="143"/>
      <c r="GW812" s="143"/>
      <c r="GX812" s="143"/>
      <c r="GY812" s="143"/>
      <c r="GZ812" s="143"/>
      <c r="HA812" s="143"/>
      <c r="HB812" s="143"/>
      <c r="HC812" s="143"/>
      <c r="HD812" s="143"/>
      <c r="HE812" s="143"/>
      <c r="HF812" s="143"/>
      <c r="HG812" s="143"/>
      <c r="HH812" s="143"/>
      <c r="HI812" s="143"/>
      <c r="HJ812" s="143"/>
      <c r="HK812" s="143"/>
      <c r="HL812" s="143"/>
      <c r="HM812" s="143"/>
      <c r="HN812" s="143"/>
      <c r="HO812" s="143"/>
      <c r="HP812" s="143"/>
      <c r="HQ812" s="143"/>
      <c r="HR812" s="143"/>
      <c r="HS812" s="143"/>
      <c r="HT812" s="143"/>
      <c r="HU812" s="143"/>
      <c r="HV812" s="143"/>
      <c r="HW812" s="143"/>
      <c r="HX812" s="143"/>
      <c r="HY812" s="143"/>
      <c r="HZ812" s="143"/>
      <c r="IA812" s="143"/>
      <c r="IB812" s="143"/>
      <c r="IC812" s="143"/>
      <c r="ID812" s="143"/>
      <c r="IE812" s="143"/>
      <c r="IF812" s="143"/>
      <c r="IG812" s="143"/>
      <c r="IH812" s="143"/>
      <c r="II812" s="143"/>
      <c r="IJ812" s="143"/>
      <c r="IK812" s="143"/>
      <c r="IL812" s="143"/>
      <c r="IM812" s="143"/>
      <c r="IN812" s="143"/>
      <c r="IO812" s="143"/>
      <c r="IP812" s="143"/>
      <c r="IQ812" s="143"/>
      <c r="IR812" s="143"/>
      <c r="IS812" s="143"/>
      <c r="IT812" s="143"/>
      <c r="IU812" s="143"/>
      <c r="IV812" s="143"/>
    </row>
    <row r="813" spans="1:256" s="144" customFormat="1" ht="15.6" x14ac:dyDescent="0.25">
      <c r="A813" s="301" t="s">
        <v>1339</v>
      </c>
      <c r="B813" s="302"/>
      <c r="C813" s="302"/>
      <c r="D813" s="302"/>
      <c r="E813" s="302"/>
      <c r="F813" s="302"/>
      <c r="G813" s="302"/>
      <c r="H813" s="302"/>
      <c r="I813" s="302"/>
      <c r="J813" s="302"/>
      <c r="K813" s="302"/>
      <c r="L813" s="302"/>
      <c r="M813" s="302"/>
      <c r="N813" s="302"/>
      <c r="O813" s="303"/>
      <c r="P813" s="143"/>
      <c r="Q813" s="143"/>
      <c r="R813" s="143"/>
      <c r="S813" s="143"/>
      <c r="T813" s="143"/>
      <c r="U813" s="143"/>
      <c r="V813" s="143"/>
      <c r="W813" s="143"/>
      <c r="X813" s="143"/>
      <c r="Y813" s="143"/>
      <c r="Z813" s="143"/>
      <c r="AA813" s="143"/>
      <c r="AB813" s="143"/>
      <c r="AC813" s="143"/>
      <c r="AD813" s="143"/>
      <c r="AE813" s="143"/>
      <c r="AF813" s="143"/>
      <c r="AG813" s="143"/>
      <c r="AH813" s="143"/>
      <c r="AI813" s="143"/>
      <c r="AJ813" s="143"/>
      <c r="AK813" s="143"/>
      <c r="AL813" s="143"/>
      <c r="AM813" s="143"/>
      <c r="AN813" s="143"/>
      <c r="AO813" s="143"/>
      <c r="AP813" s="143"/>
      <c r="AQ813" s="143"/>
      <c r="AR813" s="143"/>
      <c r="AS813" s="143"/>
      <c r="AT813" s="143"/>
      <c r="AU813" s="143"/>
      <c r="AV813" s="143"/>
      <c r="AW813" s="143"/>
      <c r="AX813" s="143"/>
      <c r="AY813" s="143"/>
      <c r="AZ813" s="143"/>
      <c r="BA813" s="143"/>
      <c r="BB813" s="143"/>
      <c r="BC813" s="143"/>
      <c r="BD813" s="143"/>
      <c r="BE813" s="143"/>
      <c r="BF813" s="143"/>
      <c r="BG813" s="143"/>
      <c r="BH813" s="143"/>
      <c r="BI813" s="143"/>
      <c r="BJ813" s="143"/>
      <c r="BK813" s="143"/>
      <c r="BL813" s="143"/>
      <c r="BM813" s="143"/>
      <c r="BN813" s="143"/>
      <c r="BO813" s="143"/>
      <c r="BP813" s="143"/>
      <c r="BQ813" s="143"/>
      <c r="BR813" s="143"/>
      <c r="BS813" s="143"/>
      <c r="BT813" s="143"/>
      <c r="BU813" s="143"/>
      <c r="BV813" s="143"/>
      <c r="BW813" s="143"/>
      <c r="BX813" s="143"/>
      <c r="BY813" s="143"/>
      <c r="BZ813" s="143"/>
      <c r="CA813" s="143"/>
      <c r="CB813" s="143"/>
      <c r="CC813" s="143"/>
      <c r="CD813" s="143"/>
      <c r="CE813" s="143"/>
      <c r="CF813" s="143"/>
      <c r="CG813" s="143"/>
      <c r="CH813" s="143"/>
      <c r="CI813" s="143"/>
      <c r="CJ813" s="143"/>
      <c r="CK813" s="143"/>
      <c r="CL813" s="143"/>
      <c r="CM813" s="143"/>
      <c r="CN813" s="143"/>
      <c r="CO813" s="143"/>
      <c r="CP813" s="143"/>
      <c r="CQ813" s="143"/>
      <c r="CR813" s="143"/>
      <c r="CS813" s="143"/>
      <c r="CT813" s="143"/>
      <c r="CU813" s="143"/>
      <c r="CV813" s="143"/>
      <c r="CW813" s="143"/>
      <c r="CX813" s="143"/>
      <c r="CY813" s="143"/>
      <c r="CZ813" s="143"/>
      <c r="DA813" s="143"/>
      <c r="DB813" s="143"/>
      <c r="DC813" s="143"/>
      <c r="DD813" s="143"/>
      <c r="DE813" s="143"/>
      <c r="DF813" s="143"/>
      <c r="DG813" s="143"/>
      <c r="DH813" s="143"/>
      <c r="DI813" s="143"/>
      <c r="DJ813" s="143"/>
      <c r="DK813" s="143"/>
      <c r="DL813" s="143"/>
      <c r="DM813" s="143"/>
      <c r="DN813" s="143"/>
      <c r="DO813" s="143"/>
      <c r="DP813" s="143"/>
      <c r="DQ813" s="143"/>
      <c r="DR813" s="143"/>
      <c r="DS813" s="143"/>
      <c r="DT813" s="143"/>
      <c r="DU813" s="143"/>
      <c r="DV813" s="143"/>
      <c r="DW813" s="143"/>
      <c r="DX813" s="143"/>
      <c r="DY813" s="143"/>
      <c r="DZ813" s="143"/>
      <c r="EA813" s="143"/>
      <c r="EB813" s="143"/>
      <c r="EC813" s="143"/>
      <c r="ED813" s="143"/>
      <c r="EE813" s="143"/>
      <c r="EF813" s="143"/>
      <c r="EG813" s="143"/>
      <c r="EH813" s="143"/>
      <c r="EI813" s="143"/>
      <c r="EJ813" s="143"/>
      <c r="EK813" s="143"/>
      <c r="EL813" s="143"/>
      <c r="EM813" s="143"/>
      <c r="EN813" s="143"/>
      <c r="EO813" s="143"/>
      <c r="EP813" s="143"/>
      <c r="EQ813" s="143"/>
      <c r="ER813" s="143"/>
      <c r="ES813" s="143"/>
      <c r="ET813" s="143"/>
      <c r="EU813" s="143"/>
      <c r="EV813" s="143"/>
      <c r="EW813" s="143"/>
      <c r="EX813" s="143"/>
      <c r="EY813" s="143"/>
      <c r="EZ813" s="143"/>
      <c r="FA813" s="143"/>
      <c r="FB813" s="143"/>
      <c r="FC813" s="143"/>
      <c r="FD813" s="143"/>
      <c r="FE813" s="143"/>
      <c r="FF813" s="143"/>
      <c r="FG813" s="143"/>
      <c r="FH813" s="143"/>
      <c r="FI813" s="143"/>
      <c r="FJ813" s="143"/>
      <c r="FK813" s="143"/>
      <c r="FL813" s="143"/>
      <c r="FM813" s="143"/>
      <c r="FN813" s="143"/>
      <c r="FO813" s="143"/>
      <c r="FP813" s="143"/>
      <c r="FQ813" s="143"/>
      <c r="FR813" s="143"/>
      <c r="FS813" s="143"/>
      <c r="FT813" s="143"/>
      <c r="FU813" s="143"/>
      <c r="FV813" s="143"/>
      <c r="FW813" s="143"/>
      <c r="FX813" s="143"/>
      <c r="FY813" s="143"/>
      <c r="FZ813" s="143"/>
      <c r="GA813" s="143"/>
      <c r="GB813" s="143"/>
      <c r="GC813" s="143"/>
      <c r="GD813" s="143"/>
      <c r="GE813" s="143"/>
      <c r="GF813" s="143"/>
      <c r="GG813" s="143"/>
      <c r="GH813" s="143"/>
      <c r="GI813" s="143"/>
      <c r="GJ813" s="143"/>
      <c r="GK813" s="143"/>
      <c r="GL813" s="143"/>
      <c r="GM813" s="143"/>
      <c r="GN813" s="143"/>
      <c r="GO813" s="143"/>
      <c r="GP813" s="143"/>
      <c r="GQ813" s="143"/>
      <c r="GR813" s="143"/>
      <c r="GS813" s="143"/>
      <c r="GT813" s="143"/>
      <c r="GU813" s="143"/>
      <c r="GV813" s="143"/>
      <c r="GW813" s="143"/>
      <c r="GX813" s="143"/>
      <c r="GY813" s="143"/>
      <c r="GZ813" s="143"/>
      <c r="HA813" s="143"/>
      <c r="HB813" s="143"/>
      <c r="HC813" s="143"/>
      <c r="HD813" s="143"/>
      <c r="HE813" s="143"/>
      <c r="HF813" s="143"/>
      <c r="HG813" s="143"/>
      <c r="HH813" s="143"/>
      <c r="HI813" s="143"/>
      <c r="HJ813" s="143"/>
      <c r="HK813" s="143"/>
      <c r="HL813" s="143"/>
      <c r="HM813" s="143"/>
      <c r="HN813" s="143"/>
      <c r="HO813" s="143"/>
      <c r="HP813" s="143"/>
      <c r="HQ813" s="143"/>
      <c r="HR813" s="143"/>
      <c r="HS813" s="143"/>
      <c r="HT813" s="143"/>
      <c r="HU813" s="143"/>
      <c r="HV813" s="143"/>
      <c r="HW813" s="143"/>
      <c r="HX813" s="143"/>
      <c r="HY813" s="143"/>
      <c r="HZ813" s="143"/>
      <c r="IA813" s="143"/>
      <c r="IB813" s="143"/>
      <c r="IC813" s="143"/>
      <c r="ID813" s="143"/>
      <c r="IE813" s="143"/>
      <c r="IF813" s="143"/>
      <c r="IG813" s="143"/>
      <c r="IH813" s="143"/>
      <c r="II813" s="143"/>
      <c r="IJ813" s="143"/>
      <c r="IK813" s="143"/>
      <c r="IL813" s="143"/>
      <c r="IM813" s="143"/>
      <c r="IN813" s="143"/>
      <c r="IO813" s="143"/>
      <c r="IP813" s="143"/>
      <c r="IQ813" s="143"/>
      <c r="IR813" s="143"/>
      <c r="IS813" s="143"/>
      <c r="IT813" s="143"/>
      <c r="IU813" s="143"/>
      <c r="IV813" s="143"/>
    </row>
    <row r="814" spans="1:256" s="144" customFormat="1" ht="15.6" x14ac:dyDescent="0.25">
      <c r="A814" s="147">
        <v>75915</v>
      </c>
      <c r="B814" s="146" t="s">
        <v>352</v>
      </c>
      <c r="C814" s="146" t="s">
        <v>159</v>
      </c>
      <c r="D814" s="148">
        <v>75920</v>
      </c>
      <c r="E814" s="147" t="s">
        <v>353</v>
      </c>
      <c r="F814" s="156">
        <f>'2018-2019 Form'!F853</f>
        <v>0</v>
      </c>
      <c r="G814" s="156"/>
      <c r="H814" s="156"/>
      <c r="I814" s="156"/>
      <c r="J814" s="173"/>
      <c r="K814" s="156"/>
      <c r="L814" s="173"/>
      <c r="M814" s="173"/>
      <c r="N814" s="173"/>
      <c r="O814" s="156">
        <f>F814</f>
        <v>0</v>
      </c>
      <c r="P814" s="143"/>
      <c r="Q814" s="143"/>
      <c r="R814" s="143"/>
      <c r="S814" s="143"/>
      <c r="T814" s="143"/>
      <c r="U814" s="143"/>
      <c r="V814" s="143"/>
      <c r="W814" s="143"/>
      <c r="X814" s="143"/>
      <c r="Y814" s="143"/>
      <c r="Z814" s="143"/>
      <c r="AA814" s="143"/>
      <c r="AB814" s="143"/>
      <c r="AC814" s="143"/>
      <c r="AD814" s="143"/>
      <c r="AE814" s="143"/>
      <c r="AF814" s="143"/>
      <c r="AG814" s="143"/>
      <c r="AH814" s="143"/>
      <c r="AI814" s="143"/>
      <c r="AJ814" s="143"/>
      <c r="AK814" s="143"/>
      <c r="AL814" s="143"/>
      <c r="AM814" s="143"/>
      <c r="AN814" s="143"/>
      <c r="AO814" s="143"/>
      <c r="AP814" s="143"/>
      <c r="AQ814" s="143"/>
      <c r="AR814" s="143"/>
      <c r="AS814" s="143"/>
      <c r="AT814" s="143"/>
      <c r="AU814" s="143"/>
      <c r="AV814" s="143"/>
      <c r="AW814" s="143"/>
      <c r="AX814" s="143"/>
      <c r="AY814" s="143"/>
      <c r="AZ814" s="143"/>
      <c r="BA814" s="143"/>
      <c r="BB814" s="143"/>
      <c r="BC814" s="143"/>
      <c r="BD814" s="143"/>
      <c r="BE814" s="143"/>
      <c r="BF814" s="143"/>
      <c r="BG814" s="143"/>
      <c r="BH814" s="143"/>
      <c r="BI814" s="143"/>
      <c r="BJ814" s="143"/>
      <c r="BK814" s="143"/>
      <c r="BL814" s="143"/>
      <c r="BM814" s="143"/>
      <c r="BN814" s="143"/>
      <c r="BO814" s="143"/>
      <c r="BP814" s="143"/>
      <c r="BQ814" s="143"/>
      <c r="BR814" s="143"/>
      <c r="BS814" s="143"/>
      <c r="BT814" s="143"/>
      <c r="BU814" s="143"/>
      <c r="BV814" s="143"/>
      <c r="BW814" s="143"/>
      <c r="BX814" s="143"/>
      <c r="BY814" s="143"/>
      <c r="BZ814" s="143"/>
      <c r="CA814" s="143"/>
      <c r="CB814" s="143"/>
      <c r="CC814" s="143"/>
      <c r="CD814" s="143"/>
      <c r="CE814" s="143"/>
      <c r="CF814" s="143"/>
      <c r="CG814" s="143"/>
      <c r="CH814" s="143"/>
      <c r="CI814" s="143"/>
      <c r="CJ814" s="143"/>
      <c r="CK814" s="143"/>
      <c r="CL814" s="143"/>
      <c r="CM814" s="143"/>
      <c r="CN814" s="143"/>
      <c r="CO814" s="143"/>
      <c r="CP814" s="143"/>
      <c r="CQ814" s="143"/>
      <c r="CR814" s="143"/>
      <c r="CS814" s="143"/>
      <c r="CT814" s="143"/>
      <c r="CU814" s="143"/>
      <c r="CV814" s="143"/>
      <c r="CW814" s="143"/>
      <c r="CX814" s="143"/>
      <c r="CY814" s="143"/>
      <c r="CZ814" s="143"/>
      <c r="DA814" s="143"/>
      <c r="DB814" s="143"/>
      <c r="DC814" s="143"/>
      <c r="DD814" s="143"/>
      <c r="DE814" s="143"/>
      <c r="DF814" s="143"/>
      <c r="DG814" s="143"/>
      <c r="DH814" s="143"/>
      <c r="DI814" s="143"/>
      <c r="DJ814" s="143"/>
      <c r="DK814" s="143"/>
      <c r="DL814" s="143"/>
      <c r="DM814" s="143"/>
      <c r="DN814" s="143"/>
      <c r="DO814" s="143"/>
      <c r="DP814" s="143"/>
      <c r="DQ814" s="143"/>
      <c r="DR814" s="143"/>
      <c r="DS814" s="143"/>
      <c r="DT814" s="143"/>
      <c r="DU814" s="143"/>
      <c r="DV814" s="143"/>
      <c r="DW814" s="143"/>
      <c r="DX814" s="143"/>
      <c r="DY814" s="143"/>
      <c r="DZ814" s="143"/>
      <c r="EA814" s="143"/>
      <c r="EB814" s="143"/>
      <c r="EC814" s="143"/>
      <c r="ED814" s="143"/>
      <c r="EE814" s="143"/>
      <c r="EF814" s="143"/>
      <c r="EG814" s="143"/>
      <c r="EH814" s="143"/>
      <c r="EI814" s="143"/>
      <c r="EJ814" s="143"/>
      <c r="EK814" s="143"/>
      <c r="EL814" s="143"/>
      <c r="EM814" s="143"/>
      <c r="EN814" s="143"/>
      <c r="EO814" s="143"/>
      <c r="EP814" s="143"/>
      <c r="EQ814" s="143"/>
      <c r="ER814" s="143"/>
      <c r="ES814" s="143"/>
      <c r="ET814" s="143"/>
      <c r="EU814" s="143"/>
      <c r="EV814" s="143"/>
      <c r="EW814" s="143"/>
      <c r="EX814" s="143"/>
      <c r="EY814" s="143"/>
      <c r="EZ814" s="143"/>
      <c r="FA814" s="143"/>
      <c r="FB814" s="143"/>
      <c r="FC814" s="143"/>
      <c r="FD814" s="143"/>
      <c r="FE814" s="143"/>
      <c r="FF814" s="143"/>
      <c r="FG814" s="143"/>
      <c r="FH814" s="143"/>
      <c r="FI814" s="143"/>
      <c r="FJ814" s="143"/>
      <c r="FK814" s="143"/>
      <c r="FL814" s="143"/>
      <c r="FM814" s="143"/>
      <c r="FN814" s="143"/>
      <c r="FO814" s="143"/>
      <c r="FP814" s="143"/>
      <c r="FQ814" s="143"/>
      <c r="FR814" s="143"/>
      <c r="FS814" s="143"/>
      <c r="FT814" s="143"/>
      <c r="FU814" s="143"/>
      <c r="FV814" s="143"/>
      <c r="FW814" s="143"/>
      <c r="FX814" s="143"/>
      <c r="FY814" s="143"/>
      <c r="FZ814" s="143"/>
      <c r="GA814" s="143"/>
      <c r="GB814" s="143"/>
      <c r="GC814" s="143"/>
      <c r="GD814" s="143"/>
      <c r="GE814" s="143"/>
      <c r="GF814" s="143"/>
      <c r="GG814" s="143"/>
      <c r="GH814" s="143"/>
      <c r="GI814" s="143"/>
      <c r="GJ814" s="143"/>
      <c r="GK814" s="143"/>
      <c r="GL814" s="143"/>
      <c r="GM814" s="143"/>
      <c r="GN814" s="143"/>
      <c r="GO814" s="143"/>
      <c r="GP814" s="143"/>
      <c r="GQ814" s="143"/>
      <c r="GR814" s="143"/>
      <c r="GS814" s="143"/>
      <c r="GT814" s="143"/>
      <c r="GU814" s="143"/>
      <c r="GV814" s="143"/>
      <c r="GW814" s="143"/>
      <c r="GX814" s="143"/>
      <c r="GY814" s="143"/>
      <c r="GZ814" s="143"/>
      <c r="HA814" s="143"/>
      <c r="HB814" s="143"/>
      <c r="HC814" s="143"/>
      <c r="HD814" s="143"/>
      <c r="HE814" s="143"/>
      <c r="HF814" s="143"/>
      <c r="HG814" s="143"/>
      <c r="HH814" s="143"/>
      <c r="HI814" s="143"/>
      <c r="HJ814" s="143"/>
      <c r="HK814" s="143"/>
      <c r="HL814" s="143"/>
      <c r="HM814" s="143"/>
      <c r="HN814" s="143"/>
      <c r="HO814" s="143"/>
      <c r="HP814" s="143"/>
      <c r="HQ814" s="143"/>
      <c r="HR814" s="143"/>
      <c r="HS814" s="143"/>
      <c r="HT814" s="143"/>
      <c r="HU814" s="143"/>
      <c r="HV814" s="143"/>
      <c r="HW814" s="143"/>
      <c r="HX814" s="143"/>
      <c r="HY814" s="143"/>
      <c r="HZ814" s="143"/>
      <c r="IA814" s="143"/>
      <c r="IB814" s="143"/>
      <c r="IC814" s="143"/>
      <c r="ID814" s="143"/>
      <c r="IE814" s="143"/>
      <c r="IF814" s="143"/>
      <c r="IG814" s="143"/>
      <c r="IH814" s="143"/>
      <c r="II814" s="143"/>
      <c r="IJ814" s="143"/>
      <c r="IK814" s="143"/>
      <c r="IL814" s="143"/>
      <c r="IM814" s="143"/>
      <c r="IN814" s="143"/>
      <c r="IO814" s="143"/>
      <c r="IP814" s="143"/>
      <c r="IQ814" s="143"/>
      <c r="IR814" s="143"/>
      <c r="IS814" s="143"/>
      <c r="IT814" s="143"/>
      <c r="IU814" s="143"/>
      <c r="IV814" s="143"/>
    </row>
    <row r="815" spans="1:256" s="151" customFormat="1" ht="15.6" x14ac:dyDescent="0.25">
      <c r="A815" s="147">
        <v>75920</v>
      </c>
      <c r="B815" s="146" t="s">
        <v>354</v>
      </c>
      <c r="C815" s="146" t="s">
        <v>354</v>
      </c>
      <c r="D815" s="148">
        <v>75990</v>
      </c>
      <c r="E815" s="147" t="s">
        <v>355</v>
      </c>
      <c r="F815" s="156">
        <f>SUM(F814)</f>
        <v>0</v>
      </c>
      <c r="G815" s="156"/>
      <c r="H815" s="156"/>
      <c r="I815" s="156"/>
      <c r="J815" s="173"/>
      <c r="K815" s="156"/>
      <c r="L815" s="173"/>
      <c r="M815" s="173"/>
      <c r="N815" s="173"/>
      <c r="O815" s="156">
        <f>SUM(O814)</f>
        <v>0</v>
      </c>
      <c r="P815" s="143"/>
      <c r="Q815" s="143"/>
      <c r="R815" s="143"/>
      <c r="S815" s="143"/>
      <c r="T815" s="143"/>
      <c r="U815" s="143"/>
      <c r="V815" s="143"/>
      <c r="W815" s="143"/>
      <c r="X815" s="143"/>
      <c r="Y815" s="143"/>
      <c r="Z815" s="143"/>
      <c r="AA815" s="143"/>
      <c r="AB815" s="143"/>
      <c r="AC815" s="143"/>
      <c r="AD815" s="143"/>
      <c r="AE815" s="143"/>
      <c r="AF815" s="143"/>
      <c r="AG815" s="143"/>
      <c r="AH815" s="143"/>
      <c r="AI815" s="143"/>
      <c r="AJ815" s="143"/>
      <c r="AK815" s="143"/>
      <c r="AL815" s="143"/>
      <c r="AM815" s="143"/>
      <c r="AN815" s="143"/>
      <c r="AO815" s="143"/>
      <c r="AP815" s="143"/>
      <c r="AQ815" s="143"/>
      <c r="AR815" s="143"/>
      <c r="AS815" s="143"/>
      <c r="AT815" s="143"/>
      <c r="AU815" s="143"/>
      <c r="AV815" s="143"/>
      <c r="AW815" s="143"/>
      <c r="AX815" s="143"/>
      <c r="AY815" s="143"/>
      <c r="AZ815" s="143"/>
      <c r="BA815" s="143"/>
      <c r="BB815" s="143"/>
      <c r="BC815" s="143"/>
      <c r="BD815" s="143"/>
      <c r="BE815" s="143"/>
      <c r="BF815" s="143"/>
      <c r="BG815" s="143"/>
      <c r="BH815" s="143"/>
      <c r="BI815" s="143"/>
      <c r="BJ815" s="143"/>
      <c r="BK815" s="143"/>
      <c r="BL815" s="143"/>
      <c r="BM815" s="143"/>
      <c r="BN815" s="143"/>
      <c r="BO815" s="143"/>
      <c r="BP815" s="143"/>
      <c r="BQ815" s="143"/>
      <c r="BR815" s="143"/>
      <c r="BS815" s="143"/>
      <c r="BT815" s="143"/>
      <c r="BU815" s="143"/>
      <c r="BV815" s="143"/>
      <c r="BW815" s="143"/>
      <c r="BX815" s="143"/>
      <c r="BY815" s="143"/>
      <c r="BZ815" s="143"/>
      <c r="CA815" s="143"/>
      <c r="CB815" s="143"/>
      <c r="CC815" s="143"/>
      <c r="CD815" s="143"/>
      <c r="CE815" s="143"/>
      <c r="CF815" s="143"/>
      <c r="CG815" s="143"/>
      <c r="CH815" s="143"/>
      <c r="CI815" s="143"/>
      <c r="CJ815" s="143"/>
      <c r="CK815" s="143"/>
      <c r="CL815" s="143"/>
      <c r="CM815" s="143"/>
      <c r="CN815" s="143"/>
      <c r="CO815" s="143"/>
      <c r="CP815" s="143"/>
      <c r="CQ815" s="143"/>
      <c r="CR815" s="143"/>
      <c r="CS815" s="143"/>
      <c r="CT815" s="143"/>
      <c r="CU815" s="143"/>
      <c r="CV815" s="143"/>
      <c r="CW815" s="143"/>
      <c r="CX815" s="143"/>
      <c r="CY815" s="143"/>
      <c r="CZ815" s="143"/>
      <c r="DA815" s="143"/>
      <c r="DB815" s="143"/>
      <c r="DC815" s="143"/>
      <c r="DD815" s="143"/>
      <c r="DE815" s="143"/>
      <c r="DF815" s="143"/>
      <c r="DG815" s="143"/>
      <c r="DH815" s="143"/>
      <c r="DI815" s="143"/>
      <c r="DJ815" s="143"/>
      <c r="DK815" s="143"/>
      <c r="DL815" s="143"/>
      <c r="DM815" s="143"/>
      <c r="DN815" s="143"/>
      <c r="DO815" s="143"/>
      <c r="DP815" s="143"/>
      <c r="DQ815" s="143"/>
      <c r="DR815" s="143"/>
      <c r="DS815" s="143"/>
      <c r="DT815" s="143"/>
      <c r="DU815" s="143"/>
      <c r="DV815" s="143"/>
      <c r="DW815" s="143"/>
      <c r="DX815" s="143"/>
      <c r="DY815" s="143"/>
      <c r="DZ815" s="143"/>
      <c r="EA815" s="143"/>
      <c r="EB815" s="143"/>
      <c r="EC815" s="143"/>
      <c r="ED815" s="143"/>
      <c r="EE815" s="143"/>
      <c r="EF815" s="143"/>
      <c r="EG815" s="143"/>
      <c r="EH815" s="143"/>
      <c r="EI815" s="143"/>
      <c r="EJ815" s="143"/>
      <c r="EK815" s="143"/>
      <c r="EL815" s="143"/>
      <c r="EM815" s="143"/>
      <c r="EN815" s="143"/>
      <c r="EO815" s="143"/>
      <c r="EP815" s="143"/>
      <c r="EQ815" s="143"/>
      <c r="ER815" s="143"/>
      <c r="ES815" s="143"/>
      <c r="ET815" s="143"/>
      <c r="EU815" s="143"/>
      <c r="EV815" s="143"/>
      <c r="EW815" s="143"/>
      <c r="EX815" s="143"/>
      <c r="EY815" s="143"/>
      <c r="EZ815" s="143"/>
      <c r="FA815" s="143"/>
      <c r="FB815" s="143"/>
      <c r="FC815" s="143"/>
      <c r="FD815" s="143"/>
      <c r="FE815" s="143"/>
      <c r="FF815" s="143"/>
      <c r="FG815" s="143"/>
      <c r="FH815" s="143"/>
      <c r="FI815" s="143"/>
      <c r="FJ815" s="143"/>
      <c r="FK815" s="143"/>
      <c r="FL815" s="143"/>
      <c r="FM815" s="143"/>
      <c r="FN815" s="143"/>
      <c r="FO815" s="143"/>
      <c r="FP815" s="143"/>
      <c r="FQ815" s="143"/>
      <c r="FR815" s="143"/>
      <c r="FS815" s="143"/>
      <c r="FT815" s="143"/>
      <c r="FU815" s="143"/>
      <c r="FV815" s="143"/>
      <c r="FW815" s="143"/>
      <c r="FX815" s="143"/>
      <c r="FY815" s="143"/>
      <c r="FZ815" s="143"/>
      <c r="GA815" s="143"/>
      <c r="GB815" s="143"/>
      <c r="GC815" s="143"/>
      <c r="GD815" s="143"/>
      <c r="GE815" s="143"/>
      <c r="GF815" s="143"/>
      <c r="GG815" s="143"/>
      <c r="GH815" s="143"/>
      <c r="GI815" s="143"/>
      <c r="GJ815" s="143"/>
      <c r="GK815" s="143"/>
      <c r="GL815" s="143"/>
      <c r="GM815" s="143"/>
      <c r="GN815" s="143"/>
      <c r="GO815" s="143"/>
      <c r="GP815" s="143"/>
      <c r="GQ815" s="143"/>
      <c r="GR815" s="143"/>
      <c r="GS815" s="143"/>
      <c r="GT815" s="143"/>
      <c r="GU815" s="143"/>
      <c r="GV815" s="143"/>
      <c r="GW815" s="143"/>
      <c r="GX815" s="143"/>
      <c r="GY815" s="143"/>
      <c r="GZ815" s="143"/>
      <c r="HA815" s="143"/>
      <c r="HB815" s="143"/>
      <c r="HC815" s="143"/>
      <c r="HD815" s="143"/>
      <c r="HE815" s="143"/>
      <c r="HF815" s="143"/>
      <c r="HG815" s="143"/>
      <c r="HH815" s="143"/>
      <c r="HI815" s="143"/>
      <c r="HJ815" s="143"/>
      <c r="HK815" s="143"/>
      <c r="HL815" s="143"/>
      <c r="HM815" s="143"/>
      <c r="HN815" s="143"/>
      <c r="HO815" s="143"/>
      <c r="HP815" s="143"/>
      <c r="HQ815" s="143"/>
      <c r="HR815" s="143"/>
      <c r="HS815" s="143"/>
      <c r="HT815" s="143"/>
      <c r="HU815" s="143"/>
      <c r="HV815" s="143"/>
      <c r="HW815" s="143"/>
      <c r="HX815" s="143"/>
      <c r="HY815" s="143"/>
      <c r="HZ815" s="143"/>
      <c r="IA815" s="143"/>
      <c r="IB815" s="143"/>
      <c r="IC815" s="143"/>
      <c r="ID815" s="143"/>
      <c r="IE815" s="143"/>
      <c r="IF815" s="143"/>
      <c r="IG815" s="143"/>
      <c r="IH815" s="143"/>
      <c r="II815" s="143"/>
      <c r="IJ815" s="143"/>
      <c r="IK815" s="143"/>
      <c r="IL815" s="143"/>
      <c r="IM815" s="143"/>
      <c r="IN815" s="143"/>
      <c r="IO815" s="143"/>
      <c r="IP815" s="143"/>
      <c r="IQ815" s="143"/>
      <c r="IR815" s="143"/>
      <c r="IS815" s="143"/>
      <c r="IT815" s="143"/>
      <c r="IU815" s="143"/>
      <c r="IV815" s="143"/>
    </row>
    <row r="816" spans="1:256" s="144" customFormat="1" ht="15.6" x14ac:dyDescent="0.25">
      <c r="A816" s="301" t="s">
        <v>351</v>
      </c>
      <c r="B816" s="302"/>
      <c r="C816" s="302"/>
      <c r="D816" s="302"/>
      <c r="E816" s="302"/>
      <c r="F816" s="302"/>
      <c r="G816" s="302"/>
      <c r="H816" s="302"/>
      <c r="I816" s="302"/>
      <c r="J816" s="302"/>
      <c r="K816" s="302"/>
      <c r="L816" s="302"/>
      <c r="M816" s="302"/>
      <c r="N816" s="302"/>
      <c r="O816" s="303"/>
      <c r="P816" s="143"/>
      <c r="Q816" s="143"/>
      <c r="R816" s="143"/>
      <c r="S816" s="143"/>
      <c r="T816" s="143"/>
      <c r="U816" s="143"/>
      <c r="V816" s="143"/>
      <c r="W816" s="143"/>
      <c r="X816" s="143"/>
      <c r="Y816" s="143"/>
      <c r="Z816" s="143"/>
      <c r="AA816" s="143"/>
      <c r="AB816" s="143"/>
      <c r="AC816" s="143"/>
      <c r="AD816" s="143"/>
      <c r="AE816" s="143"/>
      <c r="AF816" s="143"/>
      <c r="AG816" s="143"/>
      <c r="AH816" s="143"/>
      <c r="AI816" s="143"/>
      <c r="AJ816" s="143"/>
      <c r="AK816" s="143"/>
      <c r="AL816" s="143"/>
      <c r="AM816" s="143"/>
      <c r="AN816" s="143"/>
      <c r="AO816" s="143"/>
      <c r="AP816" s="143"/>
      <c r="AQ816" s="143"/>
      <c r="AR816" s="143"/>
      <c r="AS816" s="143"/>
      <c r="AT816" s="143"/>
      <c r="AU816" s="143"/>
      <c r="AV816" s="143"/>
      <c r="AW816" s="143"/>
      <c r="AX816" s="143"/>
      <c r="AY816" s="143"/>
      <c r="AZ816" s="143"/>
      <c r="BA816" s="143"/>
      <c r="BB816" s="143"/>
      <c r="BC816" s="143"/>
      <c r="BD816" s="143"/>
      <c r="BE816" s="143"/>
      <c r="BF816" s="143"/>
      <c r="BG816" s="143"/>
      <c r="BH816" s="143"/>
      <c r="BI816" s="143"/>
      <c r="BJ816" s="143"/>
      <c r="BK816" s="143"/>
      <c r="BL816" s="143"/>
      <c r="BM816" s="143"/>
      <c r="BN816" s="143"/>
      <c r="BO816" s="143"/>
      <c r="BP816" s="143"/>
      <c r="BQ816" s="143"/>
      <c r="BR816" s="143"/>
      <c r="BS816" s="143"/>
      <c r="BT816" s="143"/>
      <c r="BU816" s="143"/>
      <c r="BV816" s="143"/>
      <c r="BW816" s="143"/>
      <c r="BX816" s="143"/>
      <c r="BY816" s="143"/>
      <c r="BZ816" s="143"/>
      <c r="CA816" s="143"/>
      <c r="CB816" s="143"/>
      <c r="CC816" s="143"/>
      <c r="CD816" s="143"/>
      <c r="CE816" s="143"/>
      <c r="CF816" s="143"/>
      <c r="CG816" s="143"/>
      <c r="CH816" s="143"/>
      <c r="CI816" s="143"/>
      <c r="CJ816" s="143"/>
      <c r="CK816" s="143"/>
      <c r="CL816" s="143"/>
      <c r="CM816" s="143"/>
      <c r="CN816" s="143"/>
      <c r="CO816" s="143"/>
      <c r="CP816" s="143"/>
      <c r="CQ816" s="143"/>
      <c r="CR816" s="143"/>
      <c r="CS816" s="143"/>
      <c r="CT816" s="143"/>
      <c r="CU816" s="143"/>
      <c r="CV816" s="143"/>
      <c r="CW816" s="143"/>
      <c r="CX816" s="143"/>
      <c r="CY816" s="143"/>
      <c r="CZ816" s="143"/>
      <c r="DA816" s="143"/>
      <c r="DB816" s="143"/>
      <c r="DC816" s="143"/>
      <c r="DD816" s="143"/>
      <c r="DE816" s="143"/>
      <c r="DF816" s="143"/>
      <c r="DG816" s="143"/>
      <c r="DH816" s="143"/>
      <c r="DI816" s="143"/>
      <c r="DJ816" s="143"/>
      <c r="DK816" s="143"/>
      <c r="DL816" s="143"/>
      <c r="DM816" s="143"/>
      <c r="DN816" s="143"/>
      <c r="DO816" s="143"/>
      <c r="DP816" s="143"/>
      <c r="DQ816" s="143"/>
      <c r="DR816" s="143"/>
      <c r="DS816" s="143"/>
      <c r="DT816" s="143"/>
      <c r="DU816" s="143"/>
      <c r="DV816" s="143"/>
      <c r="DW816" s="143"/>
      <c r="DX816" s="143"/>
      <c r="DY816" s="143"/>
      <c r="DZ816" s="143"/>
      <c r="EA816" s="143"/>
      <c r="EB816" s="143"/>
      <c r="EC816" s="143"/>
      <c r="ED816" s="143"/>
      <c r="EE816" s="143"/>
      <c r="EF816" s="143"/>
      <c r="EG816" s="143"/>
      <c r="EH816" s="143"/>
      <c r="EI816" s="143"/>
      <c r="EJ816" s="143"/>
      <c r="EK816" s="143"/>
      <c r="EL816" s="143"/>
      <c r="EM816" s="143"/>
      <c r="EN816" s="143"/>
      <c r="EO816" s="143"/>
      <c r="EP816" s="143"/>
      <c r="EQ816" s="143"/>
      <c r="ER816" s="143"/>
      <c r="ES816" s="143"/>
      <c r="ET816" s="143"/>
      <c r="EU816" s="143"/>
      <c r="EV816" s="143"/>
      <c r="EW816" s="143"/>
      <c r="EX816" s="143"/>
      <c r="EY816" s="143"/>
      <c r="EZ816" s="143"/>
      <c r="FA816" s="143"/>
      <c r="FB816" s="143"/>
      <c r="FC816" s="143"/>
      <c r="FD816" s="143"/>
      <c r="FE816" s="143"/>
      <c r="FF816" s="143"/>
      <c r="FG816" s="143"/>
      <c r="FH816" s="143"/>
      <c r="FI816" s="143"/>
      <c r="FJ816" s="143"/>
      <c r="FK816" s="143"/>
      <c r="FL816" s="143"/>
      <c r="FM816" s="143"/>
      <c r="FN816" s="143"/>
      <c r="FO816" s="143"/>
      <c r="FP816" s="143"/>
      <c r="FQ816" s="143"/>
      <c r="FR816" s="143"/>
      <c r="FS816" s="143"/>
      <c r="FT816" s="143"/>
      <c r="FU816" s="143"/>
      <c r="FV816" s="143"/>
      <c r="FW816" s="143"/>
      <c r="FX816" s="143"/>
      <c r="FY816" s="143"/>
      <c r="FZ816" s="143"/>
      <c r="GA816" s="143"/>
      <c r="GB816" s="143"/>
      <c r="GC816" s="143"/>
      <c r="GD816" s="143"/>
      <c r="GE816" s="143"/>
      <c r="GF816" s="143"/>
      <c r="GG816" s="143"/>
      <c r="GH816" s="143"/>
      <c r="GI816" s="143"/>
      <c r="GJ816" s="143"/>
      <c r="GK816" s="143"/>
      <c r="GL816" s="143"/>
      <c r="GM816" s="143"/>
      <c r="GN816" s="143"/>
      <c r="GO816" s="143"/>
      <c r="GP816" s="143"/>
      <c r="GQ816" s="143"/>
      <c r="GR816" s="143"/>
      <c r="GS816" s="143"/>
      <c r="GT816" s="143"/>
      <c r="GU816" s="143"/>
      <c r="GV816" s="143"/>
      <c r="GW816" s="143"/>
      <c r="GX816" s="143"/>
      <c r="GY816" s="143"/>
      <c r="GZ816" s="143"/>
      <c r="HA816" s="143"/>
      <c r="HB816" s="143"/>
      <c r="HC816" s="143"/>
      <c r="HD816" s="143"/>
      <c r="HE816" s="143"/>
      <c r="HF816" s="143"/>
      <c r="HG816" s="143"/>
      <c r="HH816" s="143"/>
      <c r="HI816" s="143"/>
      <c r="HJ816" s="143"/>
      <c r="HK816" s="143"/>
      <c r="HL816" s="143"/>
      <c r="HM816" s="143"/>
      <c r="HN816" s="143"/>
      <c r="HO816" s="143"/>
      <c r="HP816" s="143"/>
      <c r="HQ816" s="143"/>
      <c r="HR816" s="143"/>
      <c r="HS816" s="143"/>
      <c r="HT816" s="143"/>
      <c r="HU816" s="143"/>
      <c r="HV816" s="143"/>
      <c r="HW816" s="143"/>
      <c r="HX816" s="143"/>
      <c r="HY816" s="143"/>
      <c r="HZ816" s="143"/>
      <c r="IA816" s="143"/>
      <c r="IB816" s="143"/>
      <c r="IC816" s="143"/>
      <c r="ID816" s="143"/>
      <c r="IE816" s="143"/>
      <c r="IF816" s="143"/>
      <c r="IG816" s="143"/>
      <c r="IH816" s="143"/>
      <c r="II816" s="143"/>
      <c r="IJ816" s="143"/>
      <c r="IK816" s="143"/>
      <c r="IL816" s="143"/>
      <c r="IM816" s="143"/>
      <c r="IN816" s="143"/>
      <c r="IO816" s="143"/>
      <c r="IP816" s="143"/>
      <c r="IQ816" s="143"/>
      <c r="IR816" s="143"/>
      <c r="IS816" s="143"/>
      <c r="IT816" s="143"/>
      <c r="IU816" s="143"/>
      <c r="IV816" s="143"/>
    </row>
    <row r="817" spans="1:256" s="144" customFormat="1" ht="15.6" x14ac:dyDescent="0.25">
      <c r="A817" s="149">
        <v>75930</v>
      </c>
      <c r="B817" s="146" t="s">
        <v>325</v>
      </c>
      <c r="C817" s="146" t="s">
        <v>160</v>
      </c>
      <c r="D817" s="148">
        <v>75985</v>
      </c>
      <c r="E817" s="147" t="s">
        <v>326</v>
      </c>
      <c r="F817" s="156">
        <f>'2018-2019 Form'!F856</f>
        <v>0</v>
      </c>
      <c r="G817" s="156"/>
      <c r="H817" s="156"/>
      <c r="I817" s="156"/>
      <c r="J817" s="173"/>
      <c r="K817" s="156"/>
      <c r="L817" s="173"/>
      <c r="M817" s="173"/>
      <c r="N817" s="156"/>
      <c r="O817" s="157">
        <f>F817</f>
        <v>0</v>
      </c>
      <c r="P817" s="143"/>
      <c r="Q817" s="143"/>
      <c r="R817" s="143"/>
      <c r="S817" s="143"/>
      <c r="T817" s="143"/>
      <c r="U817" s="143"/>
      <c r="V817" s="143"/>
      <c r="W817" s="143"/>
      <c r="X817" s="143"/>
      <c r="Y817" s="143"/>
      <c r="Z817" s="143"/>
      <c r="AA817" s="143"/>
      <c r="AB817" s="143"/>
      <c r="AC817" s="143"/>
      <c r="AD817" s="143"/>
      <c r="AE817" s="143"/>
      <c r="AF817" s="143"/>
      <c r="AG817" s="143"/>
      <c r="AH817" s="143"/>
      <c r="AI817" s="143"/>
      <c r="AJ817" s="143"/>
      <c r="AK817" s="143"/>
      <c r="AL817" s="143"/>
      <c r="AM817" s="143"/>
      <c r="AN817" s="143"/>
      <c r="AO817" s="143"/>
      <c r="AP817" s="143"/>
      <c r="AQ817" s="143"/>
      <c r="AR817" s="143"/>
      <c r="AS817" s="143"/>
      <c r="AT817" s="143"/>
      <c r="AU817" s="143"/>
      <c r="AV817" s="143"/>
      <c r="AW817" s="143"/>
      <c r="AX817" s="143"/>
      <c r="AY817" s="143"/>
      <c r="AZ817" s="143"/>
      <c r="BA817" s="143"/>
      <c r="BB817" s="143"/>
      <c r="BC817" s="143"/>
      <c r="BD817" s="143"/>
      <c r="BE817" s="143"/>
      <c r="BF817" s="143"/>
      <c r="BG817" s="143"/>
      <c r="BH817" s="143"/>
      <c r="BI817" s="143"/>
      <c r="BJ817" s="143"/>
      <c r="BK817" s="143"/>
      <c r="BL817" s="143"/>
      <c r="BM817" s="143"/>
      <c r="BN817" s="143"/>
      <c r="BO817" s="143"/>
      <c r="BP817" s="143"/>
      <c r="BQ817" s="143"/>
      <c r="BR817" s="143"/>
      <c r="BS817" s="143"/>
      <c r="BT817" s="143"/>
      <c r="BU817" s="143"/>
      <c r="BV817" s="143"/>
      <c r="BW817" s="143"/>
      <c r="BX817" s="143"/>
      <c r="BY817" s="143"/>
      <c r="BZ817" s="143"/>
      <c r="CA817" s="143"/>
      <c r="CB817" s="143"/>
      <c r="CC817" s="143"/>
      <c r="CD817" s="143"/>
      <c r="CE817" s="143"/>
      <c r="CF817" s="143"/>
      <c r="CG817" s="143"/>
      <c r="CH817" s="143"/>
      <c r="CI817" s="143"/>
      <c r="CJ817" s="143"/>
      <c r="CK817" s="143"/>
      <c r="CL817" s="143"/>
      <c r="CM817" s="143"/>
      <c r="CN817" s="143"/>
      <c r="CO817" s="143"/>
      <c r="CP817" s="143"/>
      <c r="CQ817" s="143"/>
      <c r="CR817" s="143"/>
      <c r="CS817" s="143"/>
      <c r="CT817" s="143"/>
      <c r="CU817" s="143"/>
      <c r="CV817" s="143"/>
      <c r="CW817" s="143"/>
      <c r="CX817" s="143"/>
      <c r="CY817" s="143"/>
      <c r="CZ817" s="143"/>
      <c r="DA817" s="143"/>
      <c r="DB817" s="143"/>
      <c r="DC817" s="143"/>
      <c r="DD817" s="143"/>
      <c r="DE817" s="143"/>
      <c r="DF817" s="143"/>
      <c r="DG817" s="143"/>
      <c r="DH817" s="143"/>
      <c r="DI817" s="143"/>
      <c r="DJ817" s="143"/>
      <c r="DK817" s="143"/>
      <c r="DL817" s="143"/>
      <c r="DM817" s="143"/>
      <c r="DN817" s="143"/>
      <c r="DO817" s="143"/>
      <c r="DP817" s="143"/>
      <c r="DQ817" s="143"/>
      <c r="DR817" s="143"/>
      <c r="DS817" s="143"/>
      <c r="DT817" s="143"/>
      <c r="DU817" s="143"/>
      <c r="DV817" s="143"/>
      <c r="DW817" s="143"/>
      <c r="DX817" s="143"/>
      <c r="DY817" s="143"/>
      <c r="DZ817" s="143"/>
      <c r="EA817" s="143"/>
      <c r="EB817" s="143"/>
      <c r="EC817" s="143"/>
      <c r="ED817" s="143"/>
      <c r="EE817" s="143"/>
      <c r="EF817" s="143"/>
      <c r="EG817" s="143"/>
      <c r="EH817" s="143"/>
      <c r="EI817" s="143"/>
      <c r="EJ817" s="143"/>
      <c r="EK817" s="143"/>
      <c r="EL817" s="143"/>
      <c r="EM817" s="143"/>
      <c r="EN817" s="143"/>
      <c r="EO817" s="143"/>
      <c r="EP817" s="143"/>
      <c r="EQ817" s="143"/>
      <c r="ER817" s="143"/>
      <c r="ES817" s="143"/>
      <c r="ET817" s="143"/>
      <c r="EU817" s="143"/>
      <c r="EV817" s="143"/>
      <c r="EW817" s="143"/>
      <c r="EX817" s="143"/>
      <c r="EY817" s="143"/>
      <c r="EZ817" s="143"/>
      <c r="FA817" s="143"/>
      <c r="FB817" s="143"/>
      <c r="FC817" s="143"/>
      <c r="FD817" s="143"/>
      <c r="FE817" s="143"/>
      <c r="FF817" s="143"/>
      <c r="FG817" s="143"/>
      <c r="FH817" s="143"/>
      <c r="FI817" s="143"/>
      <c r="FJ817" s="143"/>
      <c r="FK817" s="143"/>
      <c r="FL817" s="143"/>
      <c r="FM817" s="143"/>
      <c r="FN817" s="143"/>
      <c r="FO817" s="143"/>
      <c r="FP817" s="143"/>
      <c r="FQ817" s="143"/>
      <c r="FR817" s="143"/>
      <c r="FS817" s="143"/>
      <c r="FT817" s="143"/>
      <c r="FU817" s="143"/>
      <c r="FV817" s="143"/>
      <c r="FW817" s="143"/>
      <c r="FX817" s="143"/>
      <c r="FY817" s="143"/>
      <c r="FZ817" s="143"/>
      <c r="GA817" s="143"/>
      <c r="GB817" s="143"/>
      <c r="GC817" s="143"/>
      <c r="GD817" s="143"/>
      <c r="GE817" s="143"/>
      <c r="GF817" s="143"/>
      <c r="GG817" s="143"/>
      <c r="GH817" s="143"/>
      <c r="GI817" s="143"/>
      <c r="GJ817" s="143"/>
      <c r="GK817" s="143"/>
      <c r="GL817" s="143"/>
      <c r="GM817" s="143"/>
      <c r="GN817" s="143"/>
      <c r="GO817" s="143"/>
      <c r="GP817" s="143"/>
      <c r="GQ817" s="143"/>
      <c r="GR817" s="143"/>
      <c r="GS817" s="143"/>
      <c r="GT817" s="143"/>
      <c r="GU817" s="143"/>
      <c r="GV817" s="143"/>
      <c r="GW817" s="143"/>
      <c r="GX817" s="143"/>
      <c r="GY817" s="143"/>
      <c r="GZ817" s="143"/>
      <c r="HA817" s="143"/>
      <c r="HB817" s="143"/>
      <c r="HC817" s="143"/>
      <c r="HD817" s="143"/>
      <c r="HE817" s="143"/>
      <c r="HF817" s="143"/>
      <c r="HG817" s="143"/>
      <c r="HH817" s="143"/>
      <c r="HI817" s="143"/>
      <c r="HJ817" s="143"/>
      <c r="HK817" s="143"/>
      <c r="HL817" s="143"/>
      <c r="HM817" s="143"/>
      <c r="HN817" s="143"/>
      <c r="HO817" s="143"/>
      <c r="HP817" s="143"/>
      <c r="HQ817" s="143"/>
      <c r="HR817" s="143"/>
      <c r="HS817" s="143"/>
      <c r="HT817" s="143"/>
      <c r="HU817" s="143"/>
      <c r="HV817" s="143"/>
      <c r="HW817" s="143"/>
      <c r="HX817" s="143"/>
      <c r="HY817" s="143"/>
      <c r="HZ817" s="143"/>
      <c r="IA817" s="143"/>
      <c r="IB817" s="143"/>
      <c r="IC817" s="143"/>
      <c r="ID817" s="143"/>
      <c r="IE817" s="143"/>
      <c r="IF817" s="143"/>
      <c r="IG817" s="143"/>
      <c r="IH817" s="143"/>
      <c r="II817" s="143"/>
      <c r="IJ817" s="143"/>
      <c r="IK817" s="143"/>
      <c r="IL817" s="143"/>
      <c r="IM817" s="143"/>
      <c r="IN817" s="143"/>
      <c r="IO817" s="143"/>
      <c r="IP817" s="143"/>
      <c r="IQ817" s="143"/>
      <c r="IR817" s="143"/>
      <c r="IS817" s="143"/>
      <c r="IT817" s="143"/>
      <c r="IU817" s="143"/>
      <c r="IV817" s="143"/>
    </row>
    <row r="818" spans="1:256" s="144" customFormat="1" ht="15.6" x14ac:dyDescent="0.25">
      <c r="A818" s="149">
        <v>75935</v>
      </c>
      <c r="B818" s="146" t="s">
        <v>325</v>
      </c>
      <c r="C818" s="146" t="s">
        <v>327</v>
      </c>
      <c r="D818" s="148">
        <v>75985</v>
      </c>
      <c r="E818" s="147" t="s">
        <v>328</v>
      </c>
      <c r="F818" s="156">
        <f>'2018-2019 Form'!F857</f>
        <v>0</v>
      </c>
      <c r="G818" s="156"/>
      <c r="H818" s="156"/>
      <c r="I818" s="156"/>
      <c r="J818" s="173"/>
      <c r="K818" s="156"/>
      <c r="L818" s="173"/>
      <c r="M818" s="173"/>
      <c r="N818" s="156"/>
      <c r="O818" s="157">
        <f t="shared" ref="O818:O827" si="81">F818</f>
        <v>0</v>
      </c>
      <c r="P818" s="143"/>
      <c r="Q818" s="143"/>
      <c r="R818" s="143"/>
      <c r="S818" s="143"/>
      <c r="T818" s="143"/>
      <c r="U818" s="143"/>
      <c r="V818" s="143"/>
      <c r="W818" s="143"/>
      <c r="X818" s="143"/>
      <c r="Y818" s="143"/>
      <c r="Z818" s="143"/>
      <c r="AA818" s="143"/>
      <c r="AB818" s="143"/>
      <c r="AC818" s="143"/>
      <c r="AD818" s="143"/>
      <c r="AE818" s="143"/>
      <c r="AF818" s="143"/>
      <c r="AG818" s="143"/>
      <c r="AH818" s="143"/>
      <c r="AI818" s="143"/>
      <c r="AJ818" s="143"/>
      <c r="AK818" s="143"/>
      <c r="AL818" s="143"/>
      <c r="AM818" s="143"/>
      <c r="AN818" s="143"/>
      <c r="AO818" s="143"/>
      <c r="AP818" s="143"/>
      <c r="AQ818" s="143"/>
      <c r="AR818" s="143"/>
      <c r="AS818" s="143"/>
      <c r="AT818" s="143"/>
      <c r="AU818" s="143"/>
      <c r="AV818" s="143"/>
      <c r="AW818" s="143"/>
      <c r="AX818" s="143"/>
      <c r="AY818" s="143"/>
      <c r="AZ818" s="143"/>
      <c r="BA818" s="143"/>
      <c r="BB818" s="143"/>
      <c r="BC818" s="143"/>
      <c r="BD818" s="143"/>
      <c r="BE818" s="143"/>
      <c r="BF818" s="143"/>
      <c r="BG818" s="143"/>
      <c r="BH818" s="143"/>
      <c r="BI818" s="143"/>
      <c r="BJ818" s="143"/>
      <c r="BK818" s="143"/>
      <c r="BL818" s="143"/>
      <c r="BM818" s="143"/>
      <c r="BN818" s="143"/>
      <c r="BO818" s="143"/>
      <c r="BP818" s="143"/>
      <c r="BQ818" s="143"/>
      <c r="BR818" s="143"/>
      <c r="BS818" s="143"/>
      <c r="BT818" s="143"/>
      <c r="BU818" s="143"/>
      <c r="BV818" s="143"/>
      <c r="BW818" s="143"/>
      <c r="BX818" s="143"/>
      <c r="BY818" s="143"/>
      <c r="BZ818" s="143"/>
      <c r="CA818" s="143"/>
      <c r="CB818" s="143"/>
      <c r="CC818" s="143"/>
      <c r="CD818" s="143"/>
      <c r="CE818" s="143"/>
      <c r="CF818" s="143"/>
      <c r="CG818" s="143"/>
      <c r="CH818" s="143"/>
      <c r="CI818" s="143"/>
      <c r="CJ818" s="143"/>
      <c r="CK818" s="143"/>
      <c r="CL818" s="143"/>
      <c r="CM818" s="143"/>
      <c r="CN818" s="143"/>
      <c r="CO818" s="143"/>
      <c r="CP818" s="143"/>
      <c r="CQ818" s="143"/>
      <c r="CR818" s="143"/>
      <c r="CS818" s="143"/>
      <c r="CT818" s="143"/>
      <c r="CU818" s="143"/>
      <c r="CV818" s="143"/>
      <c r="CW818" s="143"/>
      <c r="CX818" s="143"/>
      <c r="CY818" s="143"/>
      <c r="CZ818" s="143"/>
      <c r="DA818" s="143"/>
      <c r="DB818" s="143"/>
      <c r="DC818" s="143"/>
      <c r="DD818" s="143"/>
      <c r="DE818" s="143"/>
      <c r="DF818" s="143"/>
      <c r="DG818" s="143"/>
      <c r="DH818" s="143"/>
      <c r="DI818" s="143"/>
      <c r="DJ818" s="143"/>
      <c r="DK818" s="143"/>
      <c r="DL818" s="143"/>
      <c r="DM818" s="143"/>
      <c r="DN818" s="143"/>
      <c r="DO818" s="143"/>
      <c r="DP818" s="143"/>
      <c r="DQ818" s="143"/>
      <c r="DR818" s="143"/>
      <c r="DS818" s="143"/>
      <c r="DT818" s="143"/>
      <c r="DU818" s="143"/>
      <c r="DV818" s="143"/>
      <c r="DW818" s="143"/>
      <c r="DX818" s="143"/>
      <c r="DY818" s="143"/>
      <c r="DZ818" s="143"/>
      <c r="EA818" s="143"/>
      <c r="EB818" s="143"/>
      <c r="EC818" s="143"/>
      <c r="ED818" s="143"/>
      <c r="EE818" s="143"/>
      <c r="EF818" s="143"/>
      <c r="EG818" s="143"/>
      <c r="EH818" s="143"/>
      <c r="EI818" s="143"/>
      <c r="EJ818" s="143"/>
      <c r="EK818" s="143"/>
      <c r="EL818" s="143"/>
      <c r="EM818" s="143"/>
      <c r="EN818" s="143"/>
      <c r="EO818" s="143"/>
      <c r="EP818" s="143"/>
      <c r="EQ818" s="143"/>
      <c r="ER818" s="143"/>
      <c r="ES818" s="143"/>
      <c r="ET818" s="143"/>
      <c r="EU818" s="143"/>
      <c r="EV818" s="143"/>
      <c r="EW818" s="143"/>
      <c r="EX818" s="143"/>
      <c r="EY818" s="143"/>
      <c r="EZ818" s="143"/>
      <c r="FA818" s="143"/>
      <c r="FB818" s="143"/>
      <c r="FC818" s="143"/>
      <c r="FD818" s="143"/>
      <c r="FE818" s="143"/>
      <c r="FF818" s="143"/>
      <c r="FG818" s="143"/>
      <c r="FH818" s="143"/>
      <c r="FI818" s="143"/>
      <c r="FJ818" s="143"/>
      <c r="FK818" s="143"/>
      <c r="FL818" s="143"/>
      <c r="FM818" s="143"/>
      <c r="FN818" s="143"/>
      <c r="FO818" s="143"/>
      <c r="FP818" s="143"/>
      <c r="FQ818" s="143"/>
      <c r="FR818" s="143"/>
      <c r="FS818" s="143"/>
      <c r="FT818" s="143"/>
      <c r="FU818" s="143"/>
      <c r="FV818" s="143"/>
      <c r="FW818" s="143"/>
      <c r="FX818" s="143"/>
      <c r="FY818" s="143"/>
      <c r="FZ818" s="143"/>
      <c r="GA818" s="143"/>
      <c r="GB818" s="143"/>
      <c r="GC818" s="143"/>
      <c r="GD818" s="143"/>
      <c r="GE818" s="143"/>
      <c r="GF818" s="143"/>
      <c r="GG818" s="143"/>
      <c r="GH818" s="143"/>
      <c r="GI818" s="143"/>
      <c r="GJ818" s="143"/>
      <c r="GK818" s="143"/>
      <c r="GL818" s="143"/>
      <c r="GM818" s="143"/>
      <c r="GN818" s="143"/>
      <c r="GO818" s="143"/>
      <c r="GP818" s="143"/>
      <c r="GQ818" s="143"/>
      <c r="GR818" s="143"/>
      <c r="GS818" s="143"/>
      <c r="GT818" s="143"/>
      <c r="GU818" s="143"/>
      <c r="GV818" s="143"/>
      <c r="GW818" s="143"/>
      <c r="GX818" s="143"/>
      <c r="GY818" s="143"/>
      <c r="GZ818" s="143"/>
      <c r="HA818" s="143"/>
      <c r="HB818" s="143"/>
      <c r="HC818" s="143"/>
      <c r="HD818" s="143"/>
      <c r="HE818" s="143"/>
      <c r="HF818" s="143"/>
      <c r="HG818" s="143"/>
      <c r="HH818" s="143"/>
      <c r="HI818" s="143"/>
      <c r="HJ818" s="143"/>
      <c r="HK818" s="143"/>
      <c r="HL818" s="143"/>
      <c r="HM818" s="143"/>
      <c r="HN818" s="143"/>
      <c r="HO818" s="143"/>
      <c r="HP818" s="143"/>
      <c r="HQ818" s="143"/>
      <c r="HR818" s="143"/>
      <c r="HS818" s="143"/>
      <c r="HT818" s="143"/>
      <c r="HU818" s="143"/>
      <c r="HV818" s="143"/>
      <c r="HW818" s="143"/>
      <c r="HX818" s="143"/>
      <c r="HY818" s="143"/>
      <c r="HZ818" s="143"/>
      <c r="IA818" s="143"/>
      <c r="IB818" s="143"/>
      <c r="IC818" s="143"/>
      <c r="ID818" s="143"/>
      <c r="IE818" s="143"/>
      <c r="IF818" s="143"/>
      <c r="IG818" s="143"/>
      <c r="IH818" s="143"/>
      <c r="II818" s="143"/>
      <c r="IJ818" s="143"/>
      <c r="IK818" s="143"/>
      <c r="IL818" s="143"/>
      <c r="IM818" s="143"/>
      <c r="IN818" s="143"/>
      <c r="IO818" s="143"/>
      <c r="IP818" s="143"/>
      <c r="IQ818" s="143"/>
      <c r="IR818" s="143"/>
      <c r="IS818" s="143"/>
      <c r="IT818" s="143"/>
      <c r="IU818" s="143"/>
      <c r="IV818" s="143"/>
    </row>
    <row r="819" spans="1:256" s="144" customFormat="1" ht="15.6" x14ac:dyDescent="0.25">
      <c r="A819" s="149">
        <v>75940</v>
      </c>
      <c r="B819" s="146" t="s">
        <v>325</v>
      </c>
      <c r="C819" s="146" t="s">
        <v>329</v>
      </c>
      <c r="D819" s="148">
        <v>75985</v>
      </c>
      <c r="E819" s="147" t="s">
        <v>330</v>
      </c>
      <c r="F819" s="156">
        <f>'2018-2019 Form'!F858</f>
        <v>0</v>
      </c>
      <c r="G819" s="156"/>
      <c r="H819" s="156"/>
      <c r="I819" s="156"/>
      <c r="J819" s="173"/>
      <c r="K819" s="156"/>
      <c r="L819" s="173"/>
      <c r="M819" s="173"/>
      <c r="N819" s="322"/>
      <c r="O819" s="157">
        <f t="shared" si="81"/>
        <v>0</v>
      </c>
      <c r="P819" s="143"/>
      <c r="Q819" s="143"/>
      <c r="R819" s="143"/>
      <c r="S819" s="143"/>
      <c r="T819" s="143"/>
      <c r="U819" s="143"/>
      <c r="V819" s="143"/>
      <c r="W819" s="143"/>
      <c r="X819" s="143"/>
      <c r="Y819" s="143"/>
      <c r="Z819" s="143"/>
      <c r="AA819" s="143"/>
      <c r="AB819" s="143"/>
      <c r="AC819" s="143"/>
      <c r="AD819" s="143"/>
      <c r="AE819" s="143"/>
      <c r="AF819" s="143"/>
      <c r="AG819" s="143"/>
      <c r="AH819" s="143"/>
      <c r="AI819" s="143"/>
      <c r="AJ819" s="143"/>
      <c r="AK819" s="143"/>
      <c r="AL819" s="143"/>
      <c r="AM819" s="143"/>
      <c r="AN819" s="143"/>
      <c r="AO819" s="143"/>
      <c r="AP819" s="143"/>
      <c r="AQ819" s="143"/>
      <c r="AR819" s="143"/>
      <c r="AS819" s="143"/>
      <c r="AT819" s="143"/>
      <c r="AU819" s="143"/>
      <c r="AV819" s="143"/>
      <c r="AW819" s="143"/>
      <c r="AX819" s="143"/>
      <c r="AY819" s="143"/>
      <c r="AZ819" s="143"/>
      <c r="BA819" s="143"/>
      <c r="BB819" s="143"/>
      <c r="BC819" s="143"/>
      <c r="BD819" s="143"/>
      <c r="BE819" s="143"/>
      <c r="BF819" s="143"/>
      <c r="BG819" s="143"/>
      <c r="BH819" s="143"/>
      <c r="BI819" s="143"/>
      <c r="BJ819" s="143"/>
      <c r="BK819" s="143"/>
      <c r="BL819" s="143"/>
      <c r="BM819" s="143"/>
      <c r="BN819" s="143"/>
      <c r="BO819" s="143"/>
      <c r="BP819" s="143"/>
      <c r="BQ819" s="143"/>
      <c r="BR819" s="143"/>
      <c r="BS819" s="143"/>
      <c r="BT819" s="143"/>
      <c r="BU819" s="143"/>
      <c r="BV819" s="143"/>
      <c r="BW819" s="143"/>
      <c r="BX819" s="143"/>
      <c r="BY819" s="143"/>
      <c r="BZ819" s="143"/>
      <c r="CA819" s="143"/>
      <c r="CB819" s="143"/>
      <c r="CC819" s="143"/>
      <c r="CD819" s="143"/>
      <c r="CE819" s="143"/>
      <c r="CF819" s="143"/>
      <c r="CG819" s="143"/>
      <c r="CH819" s="143"/>
      <c r="CI819" s="143"/>
      <c r="CJ819" s="143"/>
      <c r="CK819" s="143"/>
      <c r="CL819" s="143"/>
      <c r="CM819" s="143"/>
      <c r="CN819" s="143"/>
      <c r="CO819" s="143"/>
      <c r="CP819" s="143"/>
      <c r="CQ819" s="143"/>
      <c r="CR819" s="143"/>
      <c r="CS819" s="143"/>
      <c r="CT819" s="143"/>
      <c r="CU819" s="143"/>
      <c r="CV819" s="143"/>
      <c r="CW819" s="143"/>
      <c r="CX819" s="143"/>
      <c r="CY819" s="143"/>
      <c r="CZ819" s="143"/>
      <c r="DA819" s="143"/>
      <c r="DB819" s="143"/>
      <c r="DC819" s="143"/>
      <c r="DD819" s="143"/>
      <c r="DE819" s="143"/>
      <c r="DF819" s="143"/>
      <c r="DG819" s="143"/>
      <c r="DH819" s="143"/>
      <c r="DI819" s="143"/>
      <c r="DJ819" s="143"/>
      <c r="DK819" s="143"/>
      <c r="DL819" s="143"/>
      <c r="DM819" s="143"/>
      <c r="DN819" s="143"/>
      <c r="DO819" s="143"/>
      <c r="DP819" s="143"/>
      <c r="DQ819" s="143"/>
      <c r="DR819" s="143"/>
      <c r="DS819" s="143"/>
      <c r="DT819" s="143"/>
      <c r="DU819" s="143"/>
      <c r="DV819" s="143"/>
      <c r="DW819" s="143"/>
      <c r="DX819" s="143"/>
      <c r="DY819" s="143"/>
      <c r="DZ819" s="143"/>
      <c r="EA819" s="143"/>
      <c r="EB819" s="143"/>
      <c r="EC819" s="143"/>
      <c r="ED819" s="143"/>
      <c r="EE819" s="143"/>
      <c r="EF819" s="143"/>
      <c r="EG819" s="143"/>
      <c r="EH819" s="143"/>
      <c r="EI819" s="143"/>
      <c r="EJ819" s="143"/>
      <c r="EK819" s="143"/>
      <c r="EL819" s="143"/>
      <c r="EM819" s="143"/>
      <c r="EN819" s="143"/>
      <c r="EO819" s="143"/>
      <c r="EP819" s="143"/>
      <c r="EQ819" s="143"/>
      <c r="ER819" s="143"/>
      <c r="ES819" s="143"/>
      <c r="ET819" s="143"/>
      <c r="EU819" s="143"/>
      <c r="EV819" s="143"/>
      <c r="EW819" s="143"/>
      <c r="EX819" s="143"/>
      <c r="EY819" s="143"/>
      <c r="EZ819" s="143"/>
      <c r="FA819" s="143"/>
      <c r="FB819" s="143"/>
      <c r="FC819" s="143"/>
      <c r="FD819" s="143"/>
      <c r="FE819" s="143"/>
      <c r="FF819" s="143"/>
      <c r="FG819" s="143"/>
      <c r="FH819" s="143"/>
      <c r="FI819" s="143"/>
      <c r="FJ819" s="143"/>
      <c r="FK819" s="143"/>
      <c r="FL819" s="143"/>
      <c r="FM819" s="143"/>
      <c r="FN819" s="143"/>
      <c r="FO819" s="143"/>
      <c r="FP819" s="143"/>
      <c r="FQ819" s="143"/>
      <c r="FR819" s="143"/>
      <c r="FS819" s="143"/>
      <c r="FT819" s="143"/>
      <c r="FU819" s="143"/>
      <c r="FV819" s="143"/>
      <c r="FW819" s="143"/>
      <c r="FX819" s="143"/>
      <c r="FY819" s="143"/>
      <c r="FZ819" s="143"/>
      <c r="GA819" s="143"/>
      <c r="GB819" s="143"/>
      <c r="GC819" s="143"/>
      <c r="GD819" s="143"/>
      <c r="GE819" s="143"/>
      <c r="GF819" s="143"/>
      <c r="GG819" s="143"/>
      <c r="GH819" s="143"/>
      <c r="GI819" s="143"/>
      <c r="GJ819" s="143"/>
      <c r="GK819" s="143"/>
      <c r="GL819" s="143"/>
      <c r="GM819" s="143"/>
      <c r="GN819" s="143"/>
      <c r="GO819" s="143"/>
      <c r="GP819" s="143"/>
      <c r="GQ819" s="143"/>
      <c r="GR819" s="143"/>
      <c r="GS819" s="143"/>
      <c r="GT819" s="143"/>
      <c r="GU819" s="143"/>
      <c r="GV819" s="143"/>
      <c r="GW819" s="143"/>
      <c r="GX819" s="143"/>
      <c r="GY819" s="143"/>
      <c r="GZ819" s="143"/>
      <c r="HA819" s="143"/>
      <c r="HB819" s="143"/>
      <c r="HC819" s="143"/>
      <c r="HD819" s="143"/>
      <c r="HE819" s="143"/>
      <c r="HF819" s="143"/>
      <c r="HG819" s="143"/>
      <c r="HH819" s="143"/>
      <c r="HI819" s="143"/>
      <c r="HJ819" s="143"/>
      <c r="HK819" s="143"/>
      <c r="HL819" s="143"/>
      <c r="HM819" s="143"/>
      <c r="HN819" s="143"/>
      <c r="HO819" s="143"/>
      <c r="HP819" s="143"/>
      <c r="HQ819" s="143"/>
      <c r="HR819" s="143"/>
      <c r="HS819" s="143"/>
      <c r="HT819" s="143"/>
      <c r="HU819" s="143"/>
      <c r="HV819" s="143"/>
      <c r="HW819" s="143"/>
      <c r="HX819" s="143"/>
      <c r="HY819" s="143"/>
      <c r="HZ819" s="143"/>
      <c r="IA819" s="143"/>
      <c r="IB819" s="143"/>
      <c r="IC819" s="143"/>
      <c r="ID819" s="143"/>
      <c r="IE819" s="143"/>
      <c r="IF819" s="143"/>
      <c r="IG819" s="143"/>
      <c r="IH819" s="143"/>
      <c r="II819" s="143"/>
      <c r="IJ819" s="143"/>
      <c r="IK819" s="143"/>
      <c r="IL819" s="143"/>
      <c r="IM819" s="143"/>
      <c r="IN819" s="143"/>
      <c r="IO819" s="143"/>
      <c r="IP819" s="143"/>
      <c r="IQ819" s="143"/>
      <c r="IR819" s="143"/>
      <c r="IS819" s="143"/>
      <c r="IT819" s="143"/>
      <c r="IU819" s="143"/>
      <c r="IV819" s="143"/>
    </row>
    <row r="820" spans="1:256" s="144" customFormat="1" ht="15.6" x14ac:dyDescent="0.25">
      <c r="A820" s="149">
        <v>75945</v>
      </c>
      <c r="B820" s="146" t="s">
        <v>325</v>
      </c>
      <c r="C820" s="146" t="s">
        <v>331</v>
      </c>
      <c r="D820" s="148">
        <v>75985</v>
      </c>
      <c r="E820" s="147" t="s">
        <v>332</v>
      </c>
      <c r="F820" s="156">
        <f>'2018-2019 Form'!F859</f>
        <v>0</v>
      </c>
      <c r="G820" s="156"/>
      <c r="H820" s="156"/>
      <c r="I820" s="156"/>
      <c r="J820" s="173"/>
      <c r="K820" s="156"/>
      <c r="L820" s="173"/>
      <c r="M820" s="173"/>
      <c r="N820" s="173"/>
      <c r="O820" s="157">
        <f t="shared" si="81"/>
        <v>0</v>
      </c>
      <c r="P820" s="143"/>
      <c r="Q820" s="143"/>
      <c r="R820" s="143"/>
      <c r="S820" s="143"/>
      <c r="T820" s="143"/>
      <c r="U820" s="143"/>
      <c r="V820" s="143"/>
      <c r="W820" s="143"/>
      <c r="X820" s="143"/>
      <c r="Y820" s="143"/>
      <c r="Z820" s="143"/>
      <c r="AA820" s="143"/>
      <c r="AB820" s="143"/>
      <c r="AC820" s="143"/>
      <c r="AD820" s="143"/>
      <c r="AE820" s="143"/>
      <c r="AF820" s="143"/>
      <c r="AG820" s="143"/>
      <c r="AH820" s="143"/>
      <c r="AI820" s="143"/>
      <c r="AJ820" s="143"/>
      <c r="AK820" s="143"/>
      <c r="AL820" s="143"/>
      <c r="AM820" s="143"/>
      <c r="AN820" s="143"/>
      <c r="AO820" s="143"/>
      <c r="AP820" s="143"/>
      <c r="AQ820" s="143"/>
      <c r="AR820" s="143"/>
      <c r="AS820" s="143"/>
      <c r="AT820" s="143"/>
      <c r="AU820" s="143"/>
      <c r="AV820" s="143"/>
      <c r="AW820" s="143"/>
      <c r="AX820" s="143"/>
      <c r="AY820" s="143"/>
      <c r="AZ820" s="143"/>
      <c r="BA820" s="143"/>
      <c r="BB820" s="143"/>
      <c r="BC820" s="143"/>
      <c r="BD820" s="143"/>
      <c r="BE820" s="143"/>
      <c r="BF820" s="143"/>
      <c r="BG820" s="143"/>
      <c r="BH820" s="143"/>
      <c r="BI820" s="143"/>
      <c r="BJ820" s="143"/>
      <c r="BK820" s="143"/>
      <c r="BL820" s="143"/>
      <c r="BM820" s="143"/>
      <c r="BN820" s="143"/>
      <c r="BO820" s="143"/>
      <c r="BP820" s="143"/>
      <c r="BQ820" s="143"/>
      <c r="BR820" s="143"/>
      <c r="BS820" s="143"/>
      <c r="BT820" s="143"/>
      <c r="BU820" s="143"/>
      <c r="BV820" s="143"/>
      <c r="BW820" s="143"/>
      <c r="BX820" s="143"/>
      <c r="BY820" s="143"/>
      <c r="BZ820" s="143"/>
      <c r="CA820" s="143"/>
      <c r="CB820" s="143"/>
      <c r="CC820" s="143"/>
      <c r="CD820" s="143"/>
      <c r="CE820" s="143"/>
      <c r="CF820" s="143"/>
      <c r="CG820" s="143"/>
      <c r="CH820" s="143"/>
      <c r="CI820" s="143"/>
      <c r="CJ820" s="143"/>
      <c r="CK820" s="143"/>
      <c r="CL820" s="143"/>
      <c r="CM820" s="143"/>
      <c r="CN820" s="143"/>
      <c r="CO820" s="143"/>
      <c r="CP820" s="143"/>
      <c r="CQ820" s="143"/>
      <c r="CR820" s="143"/>
      <c r="CS820" s="143"/>
      <c r="CT820" s="143"/>
      <c r="CU820" s="143"/>
      <c r="CV820" s="143"/>
      <c r="CW820" s="143"/>
      <c r="CX820" s="143"/>
      <c r="CY820" s="143"/>
      <c r="CZ820" s="143"/>
      <c r="DA820" s="143"/>
      <c r="DB820" s="143"/>
      <c r="DC820" s="143"/>
      <c r="DD820" s="143"/>
      <c r="DE820" s="143"/>
      <c r="DF820" s="143"/>
      <c r="DG820" s="143"/>
      <c r="DH820" s="143"/>
      <c r="DI820" s="143"/>
      <c r="DJ820" s="143"/>
      <c r="DK820" s="143"/>
      <c r="DL820" s="143"/>
      <c r="DM820" s="143"/>
      <c r="DN820" s="143"/>
      <c r="DO820" s="143"/>
      <c r="DP820" s="143"/>
      <c r="DQ820" s="143"/>
      <c r="DR820" s="143"/>
      <c r="DS820" s="143"/>
      <c r="DT820" s="143"/>
      <c r="DU820" s="143"/>
      <c r="DV820" s="143"/>
      <c r="DW820" s="143"/>
      <c r="DX820" s="143"/>
      <c r="DY820" s="143"/>
      <c r="DZ820" s="143"/>
      <c r="EA820" s="143"/>
      <c r="EB820" s="143"/>
      <c r="EC820" s="143"/>
      <c r="ED820" s="143"/>
      <c r="EE820" s="143"/>
      <c r="EF820" s="143"/>
      <c r="EG820" s="143"/>
      <c r="EH820" s="143"/>
      <c r="EI820" s="143"/>
      <c r="EJ820" s="143"/>
      <c r="EK820" s="143"/>
      <c r="EL820" s="143"/>
      <c r="EM820" s="143"/>
      <c r="EN820" s="143"/>
      <c r="EO820" s="143"/>
      <c r="EP820" s="143"/>
      <c r="EQ820" s="143"/>
      <c r="ER820" s="143"/>
      <c r="ES820" s="143"/>
      <c r="ET820" s="143"/>
      <c r="EU820" s="143"/>
      <c r="EV820" s="143"/>
      <c r="EW820" s="143"/>
      <c r="EX820" s="143"/>
      <c r="EY820" s="143"/>
      <c r="EZ820" s="143"/>
      <c r="FA820" s="143"/>
      <c r="FB820" s="143"/>
      <c r="FC820" s="143"/>
      <c r="FD820" s="143"/>
      <c r="FE820" s="143"/>
      <c r="FF820" s="143"/>
      <c r="FG820" s="143"/>
      <c r="FH820" s="143"/>
      <c r="FI820" s="143"/>
      <c r="FJ820" s="143"/>
      <c r="FK820" s="143"/>
      <c r="FL820" s="143"/>
      <c r="FM820" s="143"/>
      <c r="FN820" s="143"/>
      <c r="FO820" s="143"/>
      <c r="FP820" s="143"/>
      <c r="FQ820" s="143"/>
      <c r="FR820" s="143"/>
      <c r="FS820" s="143"/>
      <c r="FT820" s="143"/>
      <c r="FU820" s="143"/>
      <c r="FV820" s="143"/>
      <c r="FW820" s="143"/>
      <c r="FX820" s="143"/>
      <c r="FY820" s="143"/>
      <c r="FZ820" s="143"/>
      <c r="GA820" s="143"/>
      <c r="GB820" s="143"/>
      <c r="GC820" s="143"/>
      <c r="GD820" s="143"/>
      <c r="GE820" s="143"/>
      <c r="GF820" s="143"/>
      <c r="GG820" s="143"/>
      <c r="GH820" s="143"/>
      <c r="GI820" s="143"/>
      <c r="GJ820" s="143"/>
      <c r="GK820" s="143"/>
      <c r="GL820" s="143"/>
      <c r="GM820" s="143"/>
      <c r="GN820" s="143"/>
      <c r="GO820" s="143"/>
      <c r="GP820" s="143"/>
      <c r="GQ820" s="143"/>
      <c r="GR820" s="143"/>
      <c r="GS820" s="143"/>
      <c r="GT820" s="143"/>
      <c r="GU820" s="143"/>
      <c r="GV820" s="143"/>
      <c r="GW820" s="143"/>
      <c r="GX820" s="143"/>
      <c r="GY820" s="143"/>
      <c r="GZ820" s="143"/>
      <c r="HA820" s="143"/>
      <c r="HB820" s="143"/>
      <c r="HC820" s="143"/>
      <c r="HD820" s="143"/>
      <c r="HE820" s="143"/>
      <c r="HF820" s="143"/>
      <c r="HG820" s="143"/>
      <c r="HH820" s="143"/>
      <c r="HI820" s="143"/>
      <c r="HJ820" s="143"/>
      <c r="HK820" s="143"/>
      <c r="HL820" s="143"/>
      <c r="HM820" s="143"/>
      <c r="HN820" s="143"/>
      <c r="HO820" s="143"/>
      <c r="HP820" s="143"/>
      <c r="HQ820" s="143"/>
      <c r="HR820" s="143"/>
      <c r="HS820" s="143"/>
      <c r="HT820" s="143"/>
      <c r="HU820" s="143"/>
      <c r="HV820" s="143"/>
      <c r="HW820" s="143"/>
      <c r="HX820" s="143"/>
      <c r="HY820" s="143"/>
      <c r="HZ820" s="143"/>
      <c r="IA820" s="143"/>
      <c r="IB820" s="143"/>
      <c r="IC820" s="143"/>
      <c r="ID820" s="143"/>
      <c r="IE820" s="143"/>
      <c r="IF820" s="143"/>
      <c r="IG820" s="143"/>
      <c r="IH820" s="143"/>
      <c r="II820" s="143"/>
      <c r="IJ820" s="143"/>
      <c r="IK820" s="143"/>
      <c r="IL820" s="143"/>
      <c r="IM820" s="143"/>
      <c r="IN820" s="143"/>
      <c r="IO820" s="143"/>
      <c r="IP820" s="143"/>
      <c r="IQ820" s="143"/>
      <c r="IR820" s="143"/>
      <c r="IS820" s="143"/>
      <c r="IT820" s="143"/>
      <c r="IU820" s="143"/>
      <c r="IV820" s="143"/>
    </row>
    <row r="821" spans="1:256" s="144" customFormat="1" ht="15.6" x14ac:dyDescent="0.25">
      <c r="A821" s="149">
        <v>75950</v>
      </c>
      <c r="B821" s="146" t="s">
        <v>325</v>
      </c>
      <c r="C821" s="146" t="s">
        <v>333</v>
      </c>
      <c r="D821" s="148">
        <v>75985</v>
      </c>
      <c r="E821" s="147" t="s">
        <v>334</v>
      </c>
      <c r="F821" s="156">
        <f>'2018-2019 Form'!F860</f>
        <v>0</v>
      </c>
      <c r="G821" s="156"/>
      <c r="H821" s="156"/>
      <c r="I821" s="156"/>
      <c r="J821" s="173"/>
      <c r="K821" s="156"/>
      <c r="L821" s="173"/>
      <c r="M821" s="173"/>
      <c r="N821" s="173"/>
      <c r="O821" s="157">
        <f t="shared" si="81"/>
        <v>0</v>
      </c>
      <c r="P821" s="143"/>
      <c r="Q821" s="143"/>
      <c r="R821" s="143"/>
      <c r="S821" s="143"/>
      <c r="T821" s="143"/>
      <c r="U821" s="143"/>
      <c r="V821" s="143"/>
      <c r="W821" s="143"/>
      <c r="X821" s="143"/>
      <c r="Y821" s="143"/>
      <c r="Z821" s="143"/>
      <c r="AA821" s="143"/>
      <c r="AB821" s="143"/>
      <c r="AC821" s="143"/>
      <c r="AD821" s="143"/>
      <c r="AE821" s="143"/>
      <c r="AF821" s="143"/>
      <c r="AG821" s="143"/>
      <c r="AH821" s="143"/>
      <c r="AI821" s="143"/>
      <c r="AJ821" s="143"/>
      <c r="AK821" s="143"/>
      <c r="AL821" s="143"/>
      <c r="AM821" s="143"/>
      <c r="AN821" s="143"/>
      <c r="AO821" s="143"/>
      <c r="AP821" s="143"/>
      <c r="AQ821" s="143"/>
      <c r="AR821" s="143"/>
      <c r="AS821" s="143"/>
      <c r="AT821" s="143"/>
      <c r="AU821" s="143"/>
      <c r="AV821" s="143"/>
      <c r="AW821" s="143"/>
      <c r="AX821" s="143"/>
      <c r="AY821" s="143"/>
      <c r="AZ821" s="143"/>
      <c r="BA821" s="143"/>
      <c r="BB821" s="143"/>
      <c r="BC821" s="143"/>
      <c r="BD821" s="143"/>
      <c r="BE821" s="143"/>
      <c r="BF821" s="143"/>
      <c r="BG821" s="143"/>
      <c r="BH821" s="143"/>
      <c r="BI821" s="143"/>
      <c r="BJ821" s="143"/>
      <c r="BK821" s="143"/>
      <c r="BL821" s="143"/>
      <c r="BM821" s="143"/>
      <c r="BN821" s="143"/>
      <c r="BO821" s="143"/>
      <c r="BP821" s="143"/>
      <c r="BQ821" s="143"/>
      <c r="BR821" s="143"/>
      <c r="BS821" s="143"/>
      <c r="BT821" s="143"/>
      <c r="BU821" s="143"/>
      <c r="BV821" s="143"/>
      <c r="BW821" s="143"/>
      <c r="BX821" s="143"/>
      <c r="BY821" s="143"/>
      <c r="BZ821" s="143"/>
      <c r="CA821" s="143"/>
      <c r="CB821" s="143"/>
      <c r="CC821" s="143"/>
      <c r="CD821" s="143"/>
      <c r="CE821" s="143"/>
      <c r="CF821" s="143"/>
      <c r="CG821" s="143"/>
      <c r="CH821" s="143"/>
      <c r="CI821" s="143"/>
      <c r="CJ821" s="143"/>
      <c r="CK821" s="143"/>
      <c r="CL821" s="143"/>
      <c r="CM821" s="143"/>
      <c r="CN821" s="143"/>
      <c r="CO821" s="143"/>
      <c r="CP821" s="143"/>
      <c r="CQ821" s="143"/>
      <c r="CR821" s="143"/>
      <c r="CS821" s="143"/>
      <c r="CT821" s="143"/>
      <c r="CU821" s="143"/>
      <c r="CV821" s="143"/>
      <c r="CW821" s="143"/>
      <c r="CX821" s="143"/>
      <c r="CY821" s="143"/>
      <c r="CZ821" s="143"/>
      <c r="DA821" s="143"/>
      <c r="DB821" s="143"/>
      <c r="DC821" s="143"/>
      <c r="DD821" s="143"/>
      <c r="DE821" s="143"/>
      <c r="DF821" s="143"/>
      <c r="DG821" s="143"/>
      <c r="DH821" s="143"/>
      <c r="DI821" s="143"/>
      <c r="DJ821" s="143"/>
      <c r="DK821" s="143"/>
      <c r="DL821" s="143"/>
      <c r="DM821" s="143"/>
      <c r="DN821" s="143"/>
      <c r="DO821" s="143"/>
      <c r="DP821" s="143"/>
      <c r="DQ821" s="143"/>
      <c r="DR821" s="143"/>
      <c r="DS821" s="143"/>
      <c r="DT821" s="143"/>
      <c r="DU821" s="143"/>
      <c r="DV821" s="143"/>
      <c r="DW821" s="143"/>
      <c r="DX821" s="143"/>
      <c r="DY821" s="143"/>
      <c r="DZ821" s="143"/>
      <c r="EA821" s="143"/>
      <c r="EB821" s="143"/>
      <c r="EC821" s="143"/>
      <c r="ED821" s="143"/>
      <c r="EE821" s="143"/>
      <c r="EF821" s="143"/>
      <c r="EG821" s="143"/>
      <c r="EH821" s="143"/>
      <c r="EI821" s="143"/>
      <c r="EJ821" s="143"/>
      <c r="EK821" s="143"/>
      <c r="EL821" s="143"/>
      <c r="EM821" s="143"/>
      <c r="EN821" s="143"/>
      <c r="EO821" s="143"/>
      <c r="EP821" s="143"/>
      <c r="EQ821" s="143"/>
      <c r="ER821" s="143"/>
      <c r="ES821" s="143"/>
      <c r="ET821" s="143"/>
      <c r="EU821" s="143"/>
      <c r="EV821" s="143"/>
      <c r="EW821" s="143"/>
      <c r="EX821" s="143"/>
      <c r="EY821" s="143"/>
      <c r="EZ821" s="143"/>
      <c r="FA821" s="143"/>
      <c r="FB821" s="143"/>
      <c r="FC821" s="143"/>
      <c r="FD821" s="143"/>
      <c r="FE821" s="143"/>
      <c r="FF821" s="143"/>
      <c r="FG821" s="143"/>
      <c r="FH821" s="143"/>
      <c r="FI821" s="143"/>
      <c r="FJ821" s="143"/>
      <c r="FK821" s="143"/>
      <c r="FL821" s="143"/>
      <c r="FM821" s="143"/>
      <c r="FN821" s="143"/>
      <c r="FO821" s="143"/>
      <c r="FP821" s="143"/>
      <c r="FQ821" s="143"/>
      <c r="FR821" s="143"/>
      <c r="FS821" s="143"/>
      <c r="FT821" s="143"/>
      <c r="FU821" s="143"/>
      <c r="FV821" s="143"/>
      <c r="FW821" s="143"/>
      <c r="FX821" s="143"/>
      <c r="FY821" s="143"/>
      <c r="FZ821" s="143"/>
      <c r="GA821" s="143"/>
      <c r="GB821" s="143"/>
      <c r="GC821" s="143"/>
      <c r="GD821" s="143"/>
      <c r="GE821" s="143"/>
      <c r="GF821" s="143"/>
      <c r="GG821" s="143"/>
      <c r="GH821" s="143"/>
      <c r="GI821" s="143"/>
      <c r="GJ821" s="143"/>
      <c r="GK821" s="143"/>
      <c r="GL821" s="143"/>
      <c r="GM821" s="143"/>
      <c r="GN821" s="143"/>
      <c r="GO821" s="143"/>
      <c r="GP821" s="143"/>
      <c r="GQ821" s="143"/>
      <c r="GR821" s="143"/>
      <c r="GS821" s="143"/>
      <c r="GT821" s="143"/>
      <c r="GU821" s="143"/>
      <c r="GV821" s="143"/>
      <c r="GW821" s="143"/>
      <c r="GX821" s="143"/>
      <c r="GY821" s="143"/>
      <c r="GZ821" s="143"/>
      <c r="HA821" s="143"/>
      <c r="HB821" s="143"/>
      <c r="HC821" s="143"/>
      <c r="HD821" s="143"/>
      <c r="HE821" s="143"/>
      <c r="HF821" s="143"/>
      <c r="HG821" s="143"/>
      <c r="HH821" s="143"/>
      <c r="HI821" s="143"/>
      <c r="HJ821" s="143"/>
      <c r="HK821" s="143"/>
      <c r="HL821" s="143"/>
      <c r="HM821" s="143"/>
      <c r="HN821" s="143"/>
      <c r="HO821" s="143"/>
      <c r="HP821" s="143"/>
      <c r="HQ821" s="143"/>
      <c r="HR821" s="143"/>
      <c r="HS821" s="143"/>
      <c r="HT821" s="143"/>
      <c r="HU821" s="143"/>
      <c r="HV821" s="143"/>
      <c r="HW821" s="143"/>
      <c r="HX821" s="143"/>
      <c r="HY821" s="143"/>
      <c r="HZ821" s="143"/>
      <c r="IA821" s="143"/>
      <c r="IB821" s="143"/>
      <c r="IC821" s="143"/>
      <c r="ID821" s="143"/>
      <c r="IE821" s="143"/>
      <c r="IF821" s="143"/>
      <c r="IG821" s="143"/>
      <c r="IH821" s="143"/>
      <c r="II821" s="143"/>
      <c r="IJ821" s="143"/>
      <c r="IK821" s="143"/>
      <c r="IL821" s="143"/>
      <c r="IM821" s="143"/>
      <c r="IN821" s="143"/>
      <c r="IO821" s="143"/>
      <c r="IP821" s="143"/>
      <c r="IQ821" s="143"/>
      <c r="IR821" s="143"/>
      <c r="IS821" s="143"/>
      <c r="IT821" s="143"/>
      <c r="IU821" s="143"/>
      <c r="IV821" s="143"/>
    </row>
    <row r="822" spans="1:256" s="144" customFormat="1" ht="15.6" x14ac:dyDescent="0.25">
      <c r="A822" s="149">
        <v>75955</v>
      </c>
      <c r="B822" s="146" t="s">
        <v>325</v>
      </c>
      <c r="C822" s="146" t="s">
        <v>335</v>
      </c>
      <c r="D822" s="148">
        <v>75985</v>
      </c>
      <c r="E822" s="147" t="s">
        <v>336</v>
      </c>
      <c r="F822" s="156">
        <f>'2018-2019 Form'!F861</f>
        <v>0</v>
      </c>
      <c r="G822" s="156"/>
      <c r="H822" s="156"/>
      <c r="I822" s="156"/>
      <c r="J822" s="173"/>
      <c r="K822" s="156"/>
      <c r="L822" s="173"/>
      <c r="M822" s="173"/>
      <c r="N822" s="173"/>
      <c r="O822" s="157">
        <f t="shared" si="81"/>
        <v>0</v>
      </c>
      <c r="P822" s="143"/>
      <c r="Q822" s="143"/>
      <c r="R822" s="143"/>
      <c r="S822" s="143"/>
      <c r="T822" s="143"/>
      <c r="U822" s="143"/>
      <c r="V822" s="143"/>
      <c r="W822" s="143"/>
      <c r="X822" s="143"/>
      <c r="Y822" s="143"/>
      <c r="Z822" s="143"/>
      <c r="AA822" s="143"/>
      <c r="AB822" s="143"/>
      <c r="AC822" s="143"/>
      <c r="AD822" s="143"/>
      <c r="AE822" s="143"/>
      <c r="AF822" s="143"/>
      <c r="AG822" s="143"/>
      <c r="AH822" s="143"/>
      <c r="AI822" s="143"/>
      <c r="AJ822" s="143"/>
      <c r="AK822" s="143"/>
      <c r="AL822" s="143"/>
      <c r="AM822" s="143"/>
      <c r="AN822" s="143"/>
      <c r="AO822" s="143"/>
      <c r="AP822" s="143"/>
      <c r="AQ822" s="143"/>
      <c r="AR822" s="143"/>
      <c r="AS822" s="143"/>
      <c r="AT822" s="143"/>
      <c r="AU822" s="143"/>
      <c r="AV822" s="143"/>
      <c r="AW822" s="143"/>
      <c r="AX822" s="143"/>
      <c r="AY822" s="143"/>
      <c r="AZ822" s="143"/>
      <c r="BA822" s="143"/>
      <c r="BB822" s="143"/>
      <c r="BC822" s="143"/>
      <c r="BD822" s="143"/>
      <c r="BE822" s="143"/>
      <c r="BF822" s="143"/>
      <c r="BG822" s="143"/>
      <c r="BH822" s="143"/>
      <c r="BI822" s="143"/>
      <c r="BJ822" s="143"/>
      <c r="BK822" s="143"/>
      <c r="BL822" s="143"/>
      <c r="BM822" s="143"/>
      <c r="BN822" s="143"/>
      <c r="BO822" s="143"/>
      <c r="BP822" s="143"/>
      <c r="BQ822" s="143"/>
      <c r="BR822" s="143"/>
      <c r="BS822" s="143"/>
      <c r="BT822" s="143"/>
      <c r="BU822" s="143"/>
      <c r="BV822" s="143"/>
      <c r="BW822" s="143"/>
      <c r="BX822" s="143"/>
      <c r="BY822" s="143"/>
      <c r="BZ822" s="143"/>
      <c r="CA822" s="143"/>
      <c r="CB822" s="143"/>
      <c r="CC822" s="143"/>
      <c r="CD822" s="143"/>
      <c r="CE822" s="143"/>
      <c r="CF822" s="143"/>
      <c r="CG822" s="143"/>
      <c r="CH822" s="143"/>
      <c r="CI822" s="143"/>
      <c r="CJ822" s="143"/>
      <c r="CK822" s="143"/>
      <c r="CL822" s="143"/>
      <c r="CM822" s="143"/>
      <c r="CN822" s="143"/>
      <c r="CO822" s="143"/>
      <c r="CP822" s="143"/>
      <c r="CQ822" s="143"/>
      <c r="CR822" s="143"/>
      <c r="CS822" s="143"/>
      <c r="CT822" s="143"/>
      <c r="CU822" s="143"/>
      <c r="CV822" s="143"/>
      <c r="CW822" s="143"/>
      <c r="CX822" s="143"/>
      <c r="CY822" s="143"/>
      <c r="CZ822" s="143"/>
      <c r="DA822" s="143"/>
      <c r="DB822" s="143"/>
      <c r="DC822" s="143"/>
      <c r="DD822" s="143"/>
      <c r="DE822" s="143"/>
      <c r="DF822" s="143"/>
      <c r="DG822" s="143"/>
      <c r="DH822" s="143"/>
      <c r="DI822" s="143"/>
      <c r="DJ822" s="143"/>
      <c r="DK822" s="143"/>
      <c r="DL822" s="143"/>
      <c r="DM822" s="143"/>
      <c r="DN822" s="143"/>
      <c r="DO822" s="143"/>
      <c r="DP822" s="143"/>
      <c r="DQ822" s="143"/>
      <c r="DR822" s="143"/>
      <c r="DS822" s="143"/>
      <c r="DT822" s="143"/>
      <c r="DU822" s="143"/>
      <c r="DV822" s="143"/>
      <c r="DW822" s="143"/>
      <c r="DX822" s="143"/>
      <c r="DY822" s="143"/>
      <c r="DZ822" s="143"/>
      <c r="EA822" s="143"/>
      <c r="EB822" s="143"/>
      <c r="EC822" s="143"/>
      <c r="ED822" s="143"/>
      <c r="EE822" s="143"/>
      <c r="EF822" s="143"/>
      <c r="EG822" s="143"/>
      <c r="EH822" s="143"/>
      <c r="EI822" s="143"/>
      <c r="EJ822" s="143"/>
      <c r="EK822" s="143"/>
      <c r="EL822" s="143"/>
      <c r="EM822" s="143"/>
      <c r="EN822" s="143"/>
      <c r="EO822" s="143"/>
      <c r="EP822" s="143"/>
      <c r="EQ822" s="143"/>
      <c r="ER822" s="143"/>
      <c r="ES822" s="143"/>
      <c r="ET822" s="143"/>
      <c r="EU822" s="143"/>
      <c r="EV822" s="143"/>
      <c r="EW822" s="143"/>
      <c r="EX822" s="143"/>
      <c r="EY822" s="143"/>
      <c r="EZ822" s="143"/>
      <c r="FA822" s="143"/>
      <c r="FB822" s="143"/>
      <c r="FC822" s="143"/>
      <c r="FD822" s="143"/>
      <c r="FE822" s="143"/>
      <c r="FF822" s="143"/>
      <c r="FG822" s="143"/>
      <c r="FH822" s="143"/>
      <c r="FI822" s="143"/>
      <c r="FJ822" s="143"/>
      <c r="FK822" s="143"/>
      <c r="FL822" s="143"/>
      <c r="FM822" s="143"/>
      <c r="FN822" s="143"/>
      <c r="FO822" s="143"/>
      <c r="FP822" s="143"/>
      <c r="FQ822" s="143"/>
      <c r="FR822" s="143"/>
      <c r="FS822" s="143"/>
      <c r="FT822" s="143"/>
      <c r="FU822" s="143"/>
      <c r="FV822" s="143"/>
      <c r="FW822" s="143"/>
      <c r="FX822" s="143"/>
      <c r="FY822" s="143"/>
      <c r="FZ822" s="143"/>
      <c r="GA822" s="143"/>
      <c r="GB822" s="143"/>
      <c r="GC822" s="143"/>
      <c r="GD822" s="143"/>
      <c r="GE822" s="143"/>
      <c r="GF822" s="143"/>
      <c r="GG822" s="143"/>
      <c r="GH822" s="143"/>
      <c r="GI822" s="143"/>
      <c r="GJ822" s="143"/>
      <c r="GK822" s="143"/>
      <c r="GL822" s="143"/>
      <c r="GM822" s="143"/>
      <c r="GN822" s="143"/>
      <c r="GO822" s="143"/>
      <c r="GP822" s="143"/>
      <c r="GQ822" s="143"/>
      <c r="GR822" s="143"/>
      <c r="GS822" s="143"/>
      <c r="GT822" s="143"/>
      <c r="GU822" s="143"/>
      <c r="GV822" s="143"/>
      <c r="GW822" s="143"/>
      <c r="GX822" s="143"/>
      <c r="GY822" s="143"/>
      <c r="GZ822" s="143"/>
      <c r="HA822" s="143"/>
      <c r="HB822" s="143"/>
      <c r="HC822" s="143"/>
      <c r="HD822" s="143"/>
      <c r="HE822" s="143"/>
      <c r="HF822" s="143"/>
      <c r="HG822" s="143"/>
      <c r="HH822" s="143"/>
      <c r="HI822" s="143"/>
      <c r="HJ822" s="143"/>
      <c r="HK822" s="143"/>
      <c r="HL822" s="143"/>
      <c r="HM822" s="143"/>
      <c r="HN822" s="143"/>
      <c r="HO822" s="143"/>
      <c r="HP822" s="143"/>
      <c r="HQ822" s="143"/>
      <c r="HR822" s="143"/>
      <c r="HS822" s="143"/>
      <c r="HT822" s="143"/>
      <c r="HU822" s="143"/>
      <c r="HV822" s="143"/>
      <c r="HW822" s="143"/>
      <c r="HX822" s="143"/>
      <c r="HY822" s="143"/>
      <c r="HZ822" s="143"/>
      <c r="IA822" s="143"/>
      <c r="IB822" s="143"/>
      <c r="IC822" s="143"/>
      <c r="ID822" s="143"/>
      <c r="IE822" s="143"/>
      <c r="IF822" s="143"/>
      <c r="IG822" s="143"/>
      <c r="IH822" s="143"/>
      <c r="II822" s="143"/>
      <c r="IJ822" s="143"/>
      <c r="IK822" s="143"/>
      <c r="IL822" s="143"/>
      <c r="IM822" s="143"/>
      <c r="IN822" s="143"/>
      <c r="IO822" s="143"/>
      <c r="IP822" s="143"/>
      <c r="IQ822" s="143"/>
      <c r="IR822" s="143"/>
      <c r="IS822" s="143"/>
      <c r="IT822" s="143"/>
      <c r="IU822" s="143"/>
      <c r="IV822" s="143"/>
    </row>
    <row r="823" spans="1:256" s="144" customFormat="1" ht="15.6" x14ac:dyDescent="0.25">
      <c r="A823" s="149">
        <v>75956</v>
      </c>
      <c r="B823" s="146" t="s">
        <v>325</v>
      </c>
      <c r="C823" s="146" t="s">
        <v>337</v>
      </c>
      <c r="D823" s="148">
        <v>75985</v>
      </c>
      <c r="E823" s="147" t="s">
        <v>338</v>
      </c>
      <c r="F823" s="156">
        <f>'2018-2019 Form'!F862</f>
        <v>0</v>
      </c>
      <c r="G823" s="156"/>
      <c r="H823" s="156"/>
      <c r="I823" s="156"/>
      <c r="J823" s="173"/>
      <c r="K823" s="156"/>
      <c r="L823" s="173"/>
      <c r="M823" s="173"/>
      <c r="N823" s="173"/>
      <c r="O823" s="157">
        <f t="shared" si="81"/>
        <v>0</v>
      </c>
      <c r="P823" s="143"/>
      <c r="Q823" s="143"/>
      <c r="R823" s="143"/>
      <c r="S823" s="143"/>
      <c r="T823" s="143"/>
      <c r="U823" s="143"/>
      <c r="V823" s="143"/>
      <c r="W823" s="143"/>
      <c r="X823" s="143"/>
      <c r="Y823" s="143"/>
      <c r="Z823" s="143"/>
      <c r="AA823" s="143"/>
      <c r="AB823" s="143"/>
      <c r="AC823" s="143"/>
      <c r="AD823" s="143"/>
      <c r="AE823" s="143"/>
      <c r="AF823" s="143"/>
      <c r="AG823" s="143"/>
      <c r="AH823" s="143"/>
      <c r="AI823" s="143"/>
      <c r="AJ823" s="143"/>
      <c r="AK823" s="143"/>
      <c r="AL823" s="143"/>
      <c r="AM823" s="143"/>
      <c r="AN823" s="143"/>
      <c r="AO823" s="143"/>
      <c r="AP823" s="143"/>
      <c r="AQ823" s="143"/>
      <c r="AR823" s="143"/>
      <c r="AS823" s="143"/>
      <c r="AT823" s="143"/>
      <c r="AU823" s="143"/>
      <c r="AV823" s="143"/>
      <c r="AW823" s="143"/>
      <c r="AX823" s="143"/>
      <c r="AY823" s="143"/>
      <c r="AZ823" s="143"/>
      <c r="BA823" s="143"/>
      <c r="BB823" s="143"/>
      <c r="BC823" s="143"/>
      <c r="BD823" s="143"/>
      <c r="BE823" s="143"/>
      <c r="BF823" s="143"/>
      <c r="BG823" s="143"/>
      <c r="BH823" s="143"/>
      <c r="BI823" s="143"/>
      <c r="BJ823" s="143"/>
      <c r="BK823" s="143"/>
      <c r="BL823" s="143"/>
      <c r="BM823" s="143"/>
      <c r="BN823" s="143"/>
      <c r="BO823" s="143"/>
      <c r="BP823" s="143"/>
      <c r="BQ823" s="143"/>
      <c r="BR823" s="143"/>
      <c r="BS823" s="143"/>
      <c r="BT823" s="143"/>
      <c r="BU823" s="143"/>
      <c r="BV823" s="143"/>
      <c r="BW823" s="143"/>
      <c r="BX823" s="143"/>
      <c r="BY823" s="143"/>
      <c r="BZ823" s="143"/>
      <c r="CA823" s="143"/>
      <c r="CB823" s="143"/>
      <c r="CC823" s="143"/>
      <c r="CD823" s="143"/>
      <c r="CE823" s="143"/>
      <c r="CF823" s="143"/>
      <c r="CG823" s="143"/>
      <c r="CH823" s="143"/>
      <c r="CI823" s="143"/>
      <c r="CJ823" s="143"/>
      <c r="CK823" s="143"/>
      <c r="CL823" s="143"/>
      <c r="CM823" s="143"/>
      <c r="CN823" s="143"/>
      <c r="CO823" s="143"/>
      <c r="CP823" s="143"/>
      <c r="CQ823" s="143"/>
      <c r="CR823" s="143"/>
      <c r="CS823" s="143"/>
      <c r="CT823" s="143"/>
      <c r="CU823" s="143"/>
      <c r="CV823" s="143"/>
      <c r="CW823" s="143"/>
      <c r="CX823" s="143"/>
      <c r="CY823" s="143"/>
      <c r="CZ823" s="143"/>
      <c r="DA823" s="143"/>
      <c r="DB823" s="143"/>
      <c r="DC823" s="143"/>
      <c r="DD823" s="143"/>
      <c r="DE823" s="143"/>
      <c r="DF823" s="143"/>
      <c r="DG823" s="143"/>
      <c r="DH823" s="143"/>
      <c r="DI823" s="143"/>
      <c r="DJ823" s="143"/>
      <c r="DK823" s="143"/>
      <c r="DL823" s="143"/>
      <c r="DM823" s="143"/>
      <c r="DN823" s="143"/>
      <c r="DO823" s="143"/>
      <c r="DP823" s="143"/>
      <c r="DQ823" s="143"/>
      <c r="DR823" s="143"/>
      <c r="DS823" s="143"/>
      <c r="DT823" s="143"/>
      <c r="DU823" s="143"/>
      <c r="DV823" s="143"/>
      <c r="DW823" s="143"/>
      <c r="DX823" s="143"/>
      <c r="DY823" s="143"/>
      <c r="DZ823" s="143"/>
      <c r="EA823" s="143"/>
      <c r="EB823" s="143"/>
      <c r="EC823" s="143"/>
      <c r="ED823" s="143"/>
      <c r="EE823" s="143"/>
      <c r="EF823" s="143"/>
      <c r="EG823" s="143"/>
      <c r="EH823" s="143"/>
      <c r="EI823" s="143"/>
      <c r="EJ823" s="143"/>
      <c r="EK823" s="143"/>
      <c r="EL823" s="143"/>
      <c r="EM823" s="143"/>
      <c r="EN823" s="143"/>
      <c r="EO823" s="143"/>
      <c r="EP823" s="143"/>
      <c r="EQ823" s="143"/>
      <c r="ER823" s="143"/>
      <c r="ES823" s="143"/>
      <c r="ET823" s="143"/>
      <c r="EU823" s="143"/>
      <c r="EV823" s="143"/>
      <c r="EW823" s="143"/>
      <c r="EX823" s="143"/>
      <c r="EY823" s="143"/>
      <c r="EZ823" s="143"/>
      <c r="FA823" s="143"/>
      <c r="FB823" s="143"/>
      <c r="FC823" s="143"/>
      <c r="FD823" s="143"/>
      <c r="FE823" s="143"/>
      <c r="FF823" s="143"/>
      <c r="FG823" s="143"/>
      <c r="FH823" s="143"/>
      <c r="FI823" s="143"/>
      <c r="FJ823" s="143"/>
      <c r="FK823" s="143"/>
      <c r="FL823" s="143"/>
      <c r="FM823" s="143"/>
      <c r="FN823" s="143"/>
      <c r="FO823" s="143"/>
      <c r="FP823" s="143"/>
      <c r="FQ823" s="143"/>
      <c r="FR823" s="143"/>
      <c r="FS823" s="143"/>
      <c r="FT823" s="143"/>
      <c r="FU823" s="143"/>
      <c r="FV823" s="143"/>
      <c r="FW823" s="143"/>
      <c r="FX823" s="143"/>
      <c r="FY823" s="143"/>
      <c r="FZ823" s="143"/>
      <c r="GA823" s="143"/>
      <c r="GB823" s="143"/>
      <c r="GC823" s="143"/>
      <c r="GD823" s="143"/>
      <c r="GE823" s="143"/>
      <c r="GF823" s="143"/>
      <c r="GG823" s="143"/>
      <c r="GH823" s="143"/>
      <c r="GI823" s="143"/>
      <c r="GJ823" s="143"/>
      <c r="GK823" s="143"/>
      <c r="GL823" s="143"/>
      <c r="GM823" s="143"/>
      <c r="GN823" s="143"/>
      <c r="GO823" s="143"/>
      <c r="GP823" s="143"/>
      <c r="GQ823" s="143"/>
      <c r="GR823" s="143"/>
      <c r="GS823" s="143"/>
      <c r="GT823" s="143"/>
      <c r="GU823" s="143"/>
      <c r="GV823" s="143"/>
      <c r="GW823" s="143"/>
      <c r="GX823" s="143"/>
      <c r="GY823" s="143"/>
      <c r="GZ823" s="143"/>
      <c r="HA823" s="143"/>
      <c r="HB823" s="143"/>
      <c r="HC823" s="143"/>
      <c r="HD823" s="143"/>
      <c r="HE823" s="143"/>
      <c r="HF823" s="143"/>
      <c r="HG823" s="143"/>
      <c r="HH823" s="143"/>
      <c r="HI823" s="143"/>
      <c r="HJ823" s="143"/>
      <c r="HK823" s="143"/>
      <c r="HL823" s="143"/>
      <c r="HM823" s="143"/>
      <c r="HN823" s="143"/>
      <c r="HO823" s="143"/>
      <c r="HP823" s="143"/>
      <c r="HQ823" s="143"/>
      <c r="HR823" s="143"/>
      <c r="HS823" s="143"/>
      <c r="HT823" s="143"/>
      <c r="HU823" s="143"/>
      <c r="HV823" s="143"/>
      <c r="HW823" s="143"/>
      <c r="HX823" s="143"/>
      <c r="HY823" s="143"/>
      <c r="HZ823" s="143"/>
      <c r="IA823" s="143"/>
      <c r="IB823" s="143"/>
      <c r="IC823" s="143"/>
      <c r="ID823" s="143"/>
      <c r="IE823" s="143"/>
      <c r="IF823" s="143"/>
      <c r="IG823" s="143"/>
      <c r="IH823" s="143"/>
      <c r="II823" s="143"/>
      <c r="IJ823" s="143"/>
      <c r="IK823" s="143"/>
      <c r="IL823" s="143"/>
      <c r="IM823" s="143"/>
      <c r="IN823" s="143"/>
      <c r="IO823" s="143"/>
      <c r="IP823" s="143"/>
      <c r="IQ823" s="143"/>
      <c r="IR823" s="143"/>
      <c r="IS823" s="143"/>
      <c r="IT823" s="143"/>
      <c r="IU823" s="143"/>
      <c r="IV823" s="143"/>
    </row>
    <row r="824" spans="1:256" s="144" customFormat="1" ht="15.6" x14ac:dyDescent="0.25">
      <c r="A824" s="149">
        <v>75960</v>
      </c>
      <c r="B824" s="146" t="s">
        <v>325</v>
      </c>
      <c r="C824" s="146" t="s">
        <v>339</v>
      </c>
      <c r="D824" s="148">
        <v>75985</v>
      </c>
      <c r="E824" s="147" t="s">
        <v>340</v>
      </c>
      <c r="F824" s="156">
        <f>'2018-2019 Form'!F863</f>
        <v>0</v>
      </c>
      <c r="G824" s="156"/>
      <c r="H824" s="156"/>
      <c r="I824" s="156"/>
      <c r="J824" s="173"/>
      <c r="K824" s="156"/>
      <c r="L824" s="173"/>
      <c r="M824" s="173"/>
      <c r="N824" s="173"/>
      <c r="O824" s="157">
        <f t="shared" si="81"/>
        <v>0</v>
      </c>
      <c r="P824" s="143"/>
      <c r="Q824" s="143"/>
      <c r="R824" s="143"/>
      <c r="S824" s="143"/>
      <c r="T824" s="143"/>
      <c r="U824" s="143"/>
      <c r="V824" s="143"/>
      <c r="W824" s="143"/>
      <c r="X824" s="143"/>
      <c r="Y824" s="143"/>
      <c r="Z824" s="143"/>
      <c r="AA824" s="143"/>
      <c r="AB824" s="143"/>
      <c r="AC824" s="143"/>
      <c r="AD824" s="143"/>
      <c r="AE824" s="143"/>
      <c r="AF824" s="143"/>
      <c r="AG824" s="143"/>
      <c r="AH824" s="143"/>
      <c r="AI824" s="143"/>
      <c r="AJ824" s="143"/>
      <c r="AK824" s="143"/>
      <c r="AL824" s="143"/>
      <c r="AM824" s="143"/>
      <c r="AN824" s="143"/>
      <c r="AO824" s="143"/>
      <c r="AP824" s="143"/>
      <c r="AQ824" s="143"/>
      <c r="AR824" s="143"/>
      <c r="AS824" s="143"/>
      <c r="AT824" s="143"/>
      <c r="AU824" s="143"/>
      <c r="AV824" s="143"/>
      <c r="AW824" s="143"/>
      <c r="AX824" s="143"/>
      <c r="AY824" s="143"/>
      <c r="AZ824" s="143"/>
      <c r="BA824" s="143"/>
      <c r="BB824" s="143"/>
      <c r="BC824" s="143"/>
      <c r="BD824" s="143"/>
      <c r="BE824" s="143"/>
      <c r="BF824" s="143"/>
      <c r="BG824" s="143"/>
      <c r="BH824" s="143"/>
      <c r="BI824" s="143"/>
      <c r="BJ824" s="143"/>
      <c r="BK824" s="143"/>
      <c r="BL824" s="143"/>
      <c r="BM824" s="143"/>
      <c r="BN824" s="143"/>
      <c r="BO824" s="143"/>
      <c r="BP824" s="143"/>
      <c r="BQ824" s="143"/>
      <c r="BR824" s="143"/>
      <c r="BS824" s="143"/>
      <c r="BT824" s="143"/>
      <c r="BU824" s="143"/>
      <c r="BV824" s="143"/>
      <c r="BW824" s="143"/>
      <c r="BX824" s="143"/>
      <c r="BY824" s="143"/>
      <c r="BZ824" s="143"/>
      <c r="CA824" s="143"/>
      <c r="CB824" s="143"/>
      <c r="CC824" s="143"/>
      <c r="CD824" s="143"/>
      <c r="CE824" s="143"/>
      <c r="CF824" s="143"/>
      <c r="CG824" s="143"/>
      <c r="CH824" s="143"/>
      <c r="CI824" s="143"/>
      <c r="CJ824" s="143"/>
      <c r="CK824" s="143"/>
      <c r="CL824" s="143"/>
      <c r="CM824" s="143"/>
      <c r="CN824" s="143"/>
      <c r="CO824" s="143"/>
      <c r="CP824" s="143"/>
      <c r="CQ824" s="143"/>
      <c r="CR824" s="143"/>
      <c r="CS824" s="143"/>
      <c r="CT824" s="143"/>
      <c r="CU824" s="143"/>
      <c r="CV824" s="143"/>
      <c r="CW824" s="143"/>
      <c r="CX824" s="143"/>
      <c r="CY824" s="143"/>
      <c r="CZ824" s="143"/>
      <c r="DA824" s="143"/>
      <c r="DB824" s="143"/>
      <c r="DC824" s="143"/>
      <c r="DD824" s="143"/>
      <c r="DE824" s="143"/>
      <c r="DF824" s="143"/>
      <c r="DG824" s="143"/>
      <c r="DH824" s="143"/>
      <c r="DI824" s="143"/>
      <c r="DJ824" s="143"/>
      <c r="DK824" s="143"/>
      <c r="DL824" s="143"/>
      <c r="DM824" s="143"/>
      <c r="DN824" s="143"/>
      <c r="DO824" s="143"/>
      <c r="DP824" s="143"/>
      <c r="DQ824" s="143"/>
      <c r="DR824" s="143"/>
      <c r="DS824" s="143"/>
      <c r="DT824" s="143"/>
      <c r="DU824" s="143"/>
      <c r="DV824" s="143"/>
      <c r="DW824" s="143"/>
      <c r="DX824" s="143"/>
      <c r="DY824" s="143"/>
      <c r="DZ824" s="143"/>
      <c r="EA824" s="143"/>
      <c r="EB824" s="143"/>
      <c r="EC824" s="143"/>
      <c r="ED824" s="143"/>
      <c r="EE824" s="143"/>
      <c r="EF824" s="143"/>
      <c r="EG824" s="143"/>
      <c r="EH824" s="143"/>
      <c r="EI824" s="143"/>
      <c r="EJ824" s="143"/>
      <c r="EK824" s="143"/>
      <c r="EL824" s="143"/>
      <c r="EM824" s="143"/>
      <c r="EN824" s="143"/>
      <c r="EO824" s="143"/>
      <c r="EP824" s="143"/>
      <c r="EQ824" s="143"/>
      <c r="ER824" s="143"/>
      <c r="ES824" s="143"/>
      <c r="ET824" s="143"/>
      <c r="EU824" s="143"/>
      <c r="EV824" s="143"/>
      <c r="EW824" s="143"/>
      <c r="EX824" s="143"/>
      <c r="EY824" s="143"/>
      <c r="EZ824" s="143"/>
      <c r="FA824" s="143"/>
      <c r="FB824" s="143"/>
      <c r="FC824" s="143"/>
      <c r="FD824" s="143"/>
      <c r="FE824" s="143"/>
      <c r="FF824" s="143"/>
      <c r="FG824" s="143"/>
      <c r="FH824" s="143"/>
      <c r="FI824" s="143"/>
      <c r="FJ824" s="143"/>
      <c r="FK824" s="143"/>
      <c r="FL824" s="143"/>
      <c r="FM824" s="143"/>
      <c r="FN824" s="143"/>
      <c r="FO824" s="143"/>
      <c r="FP824" s="143"/>
      <c r="FQ824" s="143"/>
      <c r="FR824" s="143"/>
      <c r="FS824" s="143"/>
      <c r="FT824" s="143"/>
      <c r="FU824" s="143"/>
      <c r="FV824" s="143"/>
      <c r="FW824" s="143"/>
      <c r="FX824" s="143"/>
      <c r="FY824" s="143"/>
      <c r="FZ824" s="143"/>
      <c r="GA824" s="143"/>
      <c r="GB824" s="143"/>
      <c r="GC824" s="143"/>
      <c r="GD824" s="143"/>
      <c r="GE824" s="143"/>
      <c r="GF824" s="143"/>
      <c r="GG824" s="143"/>
      <c r="GH824" s="143"/>
      <c r="GI824" s="143"/>
      <c r="GJ824" s="143"/>
      <c r="GK824" s="143"/>
      <c r="GL824" s="143"/>
      <c r="GM824" s="143"/>
      <c r="GN824" s="143"/>
      <c r="GO824" s="143"/>
      <c r="GP824" s="143"/>
      <c r="GQ824" s="143"/>
      <c r="GR824" s="143"/>
      <c r="GS824" s="143"/>
      <c r="GT824" s="143"/>
      <c r="GU824" s="143"/>
      <c r="GV824" s="143"/>
      <c r="GW824" s="143"/>
      <c r="GX824" s="143"/>
      <c r="GY824" s="143"/>
      <c r="GZ824" s="143"/>
      <c r="HA824" s="143"/>
      <c r="HB824" s="143"/>
      <c r="HC824" s="143"/>
      <c r="HD824" s="143"/>
      <c r="HE824" s="143"/>
      <c r="HF824" s="143"/>
      <c r="HG824" s="143"/>
      <c r="HH824" s="143"/>
      <c r="HI824" s="143"/>
      <c r="HJ824" s="143"/>
      <c r="HK824" s="143"/>
      <c r="HL824" s="143"/>
      <c r="HM824" s="143"/>
      <c r="HN824" s="143"/>
      <c r="HO824" s="143"/>
      <c r="HP824" s="143"/>
      <c r="HQ824" s="143"/>
      <c r="HR824" s="143"/>
      <c r="HS824" s="143"/>
      <c r="HT824" s="143"/>
      <c r="HU824" s="143"/>
      <c r="HV824" s="143"/>
      <c r="HW824" s="143"/>
      <c r="HX824" s="143"/>
      <c r="HY824" s="143"/>
      <c r="HZ824" s="143"/>
      <c r="IA824" s="143"/>
      <c r="IB824" s="143"/>
      <c r="IC824" s="143"/>
      <c r="ID824" s="143"/>
      <c r="IE824" s="143"/>
      <c r="IF824" s="143"/>
      <c r="IG824" s="143"/>
      <c r="IH824" s="143"/>
      <c r="II824" s="143"/>
      <c r="IJ824" s="143"/>
      <c r="IK824" s="143"/>
      <c r="IL824" s="143"/>
      <c r="IM824" s="143"/>
      <c r="IN824" s="143"/>
      <c r="IO824" s="143"/>
      <c r="IP824" s="143"/>
      <c r="IQ824" s="143"/>
      <c r="IR824" s="143"/>
      <c r="IS824" s="143"/>
      <c r="IT824" s="143"/>
      <c r="IU824" s="143"/>
      <c r="IV824" s="143"/>
    </row>
    <row r="825" spans="1:256" s="144" customFormat="1" ht="15.6" x14ac:dyDescent="0.25">
      <c r="A825" s="149">
        <v>75961</v>
      </c>
      <c r="B825" s="146" t="s">
        <v>325</v>
      </c>
      <c r="C825" s="146" t="s">
        <v>341</v>
      </c>
      <c r="D825" s="148">
        <v>75985</v>
      </c>
      <c r="E825" s="147" t="s">
        <v>342</v>
      </c>
      <c r="F825" s="156">
        <f>'2018-2019 Form'!F864</f>
        <v>0</v>
      </c>
      <c r="G825" s="156"/>
      <c r="H825" s="156"/>
      <c r="I825" s="156"/>
      <c r="J825" s="173"/>
      <c r="K825" s="156"/>
      <c r="L825" s="173"/>
      <c r="M825" s="173"/>
      <c r="N825" s="173"/>
      <c r="O825" s="157">
        <f t="shared" si="81"/>
        <v>0</v>
      </c>
      <c r="P825" s="143"/>
      <c r="Q825" s="143"/>
      <c r="R825" s="143"/>
      <c r="S825" s="143"/>
      <c r="T825" s="143"/>
      <c r="U825" s="143"/>
      <c r="V825" s="143"/>
      <c r="W825" s="143"/>
      <c r="X825" s="143"/>
      <c r="Y825" s="143"/>
      <c r="Z825" s="143"/>
      <c r="AA825" s="143"/>
      <c r="AB825" s="143"/>
      <c r="AC825" s="143"/>
      <c r="AD825" s="143"/>
      <c r="AE825" s="143"/>
      <c r="AF825" s="143"/>
      <c r="AG825" s="143"/>
      <c r="AH825" s="143"/>
      <c r="AI825" s="143"/>
      <c r="AJ825" s="143"/>
      <c r="AK825" s="143"/>
      <c r="AL825" s="143"/>
      <c r="AM825" s="143"/>
      <c r="AN825" s="143"/>
      <c r="AO825" s="143"/>
      <c r="AP825" s="143"/>
      <c r="AQ825" s="143"/>
      <c r="AR825" s="143"/>
      <c r="AS825" s="143"/>
      <c r="AT825" s="143"/>
      <c r="AU825" s="143"/>
      <c r="AV825" s="143"/>
      <c r="AW825" s="143"/>
      <c r="AX825" s="143"/>
      <c r="AY825" s="143"/>
      <c r="AZ825" s="143"/>
      <c r="BA825" s="143"/>
      <c r="BB825" s="143"/>
      <c r="BC825" s="143"/>
      <c r="BD825" s="143"/>
      <c r="BE825" s="143"/>
      <c r="BF825" s="143"/>
      <c r="BG825" s="143"/>
      <c r="BH825" s="143"/>
      <c r="BI825" s="143"/>
      <c r="BJ825" s="143"/>
      <c r="BK825" s="143"/>
      <c r="BL825" s="143"/>
      <c r="BM825" s="143"/>
      <c r="BN825" s="143"/>
      <c r="BO825" s="143"/>
      <c r="BP825" s="143"/>
      <c r="BQ825" s="143"/>
      <c r="BR825" s="143"/>
      <c r="BS825" s="143"/>
      <c r="BT825" s="143"/>
      <c r="BU825" s="143"/>
      <c r="BV825" s="143"/>
      <c r="BW825" s="143"/>
      <c r="BX825" s="143"/>
      <c r="BY825" s="143"/>
      <c r="BZ825" s="143"/>
      <c r="CA825" s="143"/>
      <c r="CB825" s="143"/>
      <c r="CC825" s="143"/>
      <c r="CD825" s="143"/>
      <c r="CE825" s="143"/>
      <c r="CF825" s="143"/>
      <c r="CG825" s="143"/>
      <c r="CH825" s="143"/>
      <c r="CI825" s="143"/>
      <c r="CJ825" s="143"/>
      <c r="CK825" s="143"/>
      <c r="CL825" s="143"/>
      <c r="CM825" s="143"/>
      <c r="CN825" s="143"/>
      <c r="CO825" s="143"/>
      <c r="CP825" s="143"/>
      <c r="CQ825" s="143"/>
      <c r="CR825" s="143"/>
      <c r="CS825" s="143"/>
      <c r="CT825" s="143"/>
      <c r="CU825" s="143"/>
      <c r="CV825" s="143"/>
      <c r="CW825" s="143"/>
      <c r="CX825" s="143"/>
      <c r="CY825" s="143"/>
      <c r="CZ825" s="143"/>
      <c r="DA825" s="143"/>
      <c r="DB825" s="143"/>
      <c r="DC825" s="143"/>
      <c r="DD825" s="143"/>
      <c r="DE825" s="143"/>
      <c r="DF825" s="143"/>
      <c r="DG825" s="143"/>
      <c r="DH825" s="143"/>
      <c r="DI825" s="143"/>
      <c r="DJ825" s="143"/>
      <c r="DK825" s="143"/>
      <c r="DL825" s="143"/>
      <c r="DM825" s="143"/>
      <c r="DN825" s="143"/>
      <c r="DO825" s="143"/>
      <c r="DP825" s="143"/>
      <c r="DQ825" s="143"/>
      <c r="DR825" s="143"/>
      <c r="DS825" s="143"/>
      <c r="DT825" s="143"/>
      <c r="DU825" s="143"/>
      <c r="DV825" s="143"/>
      <c r="DW825" s="143"/>
      <c r="DX825" s="143"/>
      <c r="DY825" s="143"/>
      <c r="DZ825" s="143"/>
      <c r="EA825" s="143"/>
      <c r="EB825" s="143"/>
      <c r="EC825" s="143"/>
      <c r="ED825" s="143"/>
      <c r="EE825" s="143"/>
      <c r="EF825" s="143"/>
      <c r="EG825" s="143"/>
      <c r="EH825" s="143"/>
      <c r="EI825" s="143"/>
      <c r="EJ825" s="143"/>
      <c r="EK825" s="143"/>
      <c r="EL825" s="143"/>
      <c r="EM825" s="143"/>
      <c r="EN825" s="143"/>
      <c r="EO825" s="143"/>
      <c r="EP825" s="143"/>
      <c r="EQ825" s="143"/>
      <c r="ER825" s="143"/>
      <c r="ES825" s="143"/>
      <c r="ET825" s="143"/>
      <c r="EU825" s="143"/>
      <c r="EV825" s="143"/>
      <c r="EW825" s="143"/>
      <c r="EX825" s="143"/>
      <c r="EY825" s="143"/>
      <c r="EZ825" s="143"/>
      <c r="FA825" s="143"/>
      <c r="FB825" s="143"/>
      <c r="FC825" s="143"/>
      <c r="FD825" s="143"/>
      <c r="FE825" s="143"/>
      <c r="FF825" s="143"/>
      <c r="FG825" s="143"/>
      <c r="FH825" s="143"/>
      <c r="FI825" s="143"/>
      <c r="FJ825" s="143"/>
      <c r="FK825" s="143"/>
      <c r="FL825" s="143"/>
      <c r="FM825" s="143"/>
      <c r="FN825" s="143"/>
      <c r="FO825" s="143"/>
      <c r="FP825" s="143"/>
      <c r="FQ825" s="143"/>
      <c r="FR825" s="143"/>
      <c r="FS825" s="143"/>
      <c r="FT825" s="143"/>
      <c r="FU825" s="143"/>
      <c r="FV825" s="143"/>
      <c r="FW825" s="143"/>
      <c r="FX825" s="143"/>
      <c r="FY825" s="143"/>
      <c r="FZ825" s="143"/>
      <c r="GA825" s="143"/>
      <c r="GB825" s="143"/>
      <c r="GC825" s="143"/>
      <c r="GD825" s="143"/>
      <c r="GE825" s="143"/>
      <c r="GF825" s="143"/>
      <c r="GG825" s="143"/>
      <c r="GH825" s="143"/>
      <c r="GI825" s="143"/>
      <c r="GJ825" s="143"/>
      <c r="GK825" s="143"/>
      <c r="GL825" s="143"/>
      <c r="GM825" s="143"/>
      <c r="GN825" s="143"/>
      <c r="GO825" s="143"/>
      <c r="GP825" s="143"/>
      <c r="GQ825" s="143"/>
      <c r="GR825" s="143"/>
      <c r="GS825" s="143"/>
      <c r="GT825" s="143"/>
      <c r="GU825" s="143"/>
      <c r="GV825" s="143"/>
      <c r="GW825" s="143"/>
      <c r="GX825" s="143"/>
      <c r="GY825" s="143"/>
      <c r="GZ825" s="143"/>
      <c r="HA825" s="143"/>
      <c r="HB825" s="143"/>
      <c r="HC825" s="143"/>
      <c r="HD825" s="143"/>
      <c r="HE825" s="143"/>
      <c r="HF825" s="143"/>
      <c r="HG825" s="143"/>
      <c r="HH825" s="143"/>
      <c r="HI825" s="143"/>
      <c r="HJ825" s="143"/>
      <c r="HK825" s="143"/>
      <c r="HL825" s="143"/>
      <c r="HM825" s="143"/>
      <c r="HN825" s="143"/>
      <c r="HO825" s="143"/>
      <c r="HP825" s="143"/>
      <c r="HQ825" s="143"/>
      <c r="HR825" s="143"/>
      <c r="HS825" s="143"/>
      <c r="HT825" s="143"/>
      <c r="HU825" s="143"/>
      <c r="HV825" s="143"/>
      <c r="HW825" s="143"/>
      <c r="HX825" s="143"/>
      <c r="HY825" s="143"/>
      <c r="HZ825" s="143"/>
      <c r="IA825" s="143"/>
      <c r="IB825" s="143"/>
      <c r="IC825" s="143"/>
      <c r="ID825" s="143"/>
      <c r="IE825" s="143"/>
      <c r="IF825" s="143"/>
      <c r="IG825" s="143"/>
      <c r="IH825" s="143"/>
      <c r="II825" s="143"/>
      <c r="IJ825" s="143"/>
      <c r="IK825" s="143"/>
      <c r="IL825" s="143"/>
      <c r="IM825" s="143"/>
      <c r="IN825" s="143"/>
      <c r="IO825" s="143"/>
      <c r="IP825" s="143"/>
      <c r="IQ825" s="143"/>
      <c r="IR825" s="143"/>
      <c r="IS825" s="143"/>
      <c r="IT825" s="143"/>
      <c r="IU825" s="143"/>
      <c r="IV825" s="143"/>
    </row>
    <row r="826" spans="1:256" s="144" customFormat="1" ht="15.6" x14ac:dyDescent="0.25">
      <c r="A826" s="149">
        <v>75965</v>
      </c>
      <c r="B826" s="146" t="s">
        <v>325</v>
      </c>
      <c r="C826" s="146" t="s">
        <v>343</v>
      </c>
      <c r="D826" s="148">
        <v>75985</v>
      </c>
      <c r="E826" s="147" t="s">
        <v>344</v>
      </c>
      <c r="F826" s="156">
        <f>'2018-2019 Form'!F865</f>
        <v>0</v>
      </c>
      <c r="G826" s="156"/>
      <c r="H826" s="156"/>
      <c r="I826" s="156"/>
      <c r="J826" s="173"/>
      <c r="K826" s="156"/>
      <c r="L826" s="173"/>
      <c r="M826" s="173"/>
      <c r="N826" s="173"/>
      <c r="O826" s="157">
        <f t="shared" si="81"/>
        <v>0</v>
      </c>
      <c r="P826" s="143"/>
      <c r="Q826" s="143"/>
      <c r="R826" s="143"/>
      <c r="S826" s="143"/>
      <c r="T826" s="143"/>
      <c r="U826" s="143"/>
      <c r="V826" s="143"/>
      <c r="W826" s="143"/>
      <c r="X826" s="143"/>
      <c r="Y826" s="143"/>
      <c r="Z826" s="143"/>
      <c r="AA826" s="143"/>
      <c r="AB826" s="143"/>
      <c r="AC826" s="143"/>
      <c r="AD826" s="143"/>
      <c r="AE826" s="143"/>
      <c r="AF826" s="143"/>
      <c r="AG826" s="143"/>
      <c r="AH826" s="143"/>
      <c r="AI826" s="143"/>
      <c r="AJ826" s="143"/>
      <c r="AK826" s="143"/>
      <c r="AL826" s="143"/>
      <c r="AM826" s="143"/>
      <c r="AN826" s="143"/>
      <c r="AO826" s="143"/>
      <c r="AP826" s="143"/>
      <c r="AQ826" s="143"/>
      <c r="AR826" s="143"/>
      <c r="AS826" s="143"/>
      <c r="AT826" s="143"/>
      <c r="AU826" s="143"/>
      <c r="AV826" s="143"/>
      <c r="AW826" s="143"/>
      <c r="AX826" s="143"/>
      <c r="AY826" s="143"/>
      <c r="AZ826" s="143"/>
      <c r="BA826" s="143"/>
      <c r="BB826" s="143"/>
      <c r="BC826" s="143"/>
      <c r="BD826" s="143"/>
      <c r="BE826" s="143"/>
      <c r="BF826" s="143"/>
      <c r="BG826" s="143"/>
      <c r="BH826" s="143"/>
      <c r="BI826" s="143"/>
      <c r="BJ826" s="143"/>
      <c r="BK826" s="143"/>
      <c r="BL826" s="143"/>
      <c r="BM826" s="143"/>
      <c r="BN826" s="143"/>
      <c r="BO826" s="143"/>
      <c r="BP826" s="143"/>
      <c r="BQ826" s="143"/>
      <c r="BR826" s="143"/>
      <c r="BS826" s="143"/>
      <c r="BT826" s="143"/>
      <c r="BU826" s="143"/>
      <c r="BV826" s="143"/>
      <c r="BW826" s="143"/>
      <c r="BX826" s="143"/>
      <c r="BY826" s="143"/>
      <c r="BZ826" s="143"/>
      <c r="CA826" s="143"/>
      <c r="CB826" s="143"/>
      <c r="CC826" s="143"/>
      <c r="CD826" s="143"/>
      <c r="CE826" s="143"/>
      <c r="CF826" s="143"/>
      <c r="CG826" s="143"/>
      <c r="CH826" s="143"/>
      <c r="CI826" s="143"/>
      <c r="CJ826" s="143"/>
      <c r="CK826" s="143"/>
      <c r="CL826" s="143"/>
      <c r="CM826" s="143"/>
      <c r="CN826" s="143"/>
      <c r="CO826" s="143"/>
      <c r="CP826" s="143"/>
      <c r="CQ826" s="143"/>
      <c r="CR826" s="143"/>
      <c r="CS826" s="143"/>
      <c r="CT826" s="143"/>
      <c r="CU826" s="143"/>
      <c r="CV826" s="143"/>
      <c r="CW826" s="143"/>
      <c r="CX826" s="143"/>
      <c r="CY826" s="143"/>
      <c r="CZ826" s="143"/>
      <c r="DA826" s="143"/>
      <c r="DB826" s="143"/>
      <c r="DC826" s="143"/>
      <c r="DD826" s="143"/>
      <c r="DE826" s="143"/>
      <c r="DF826" s="143"/>
      <c r="DG826" s="143"/>
      <c r="DH826" s="143"/>
      <c r="DI826" s="143"/>
      <c r="DJ826" s="143"/>
      <c r="DK826" s="143"/>
      <c r="DL826" s="143"/>
      <c r="DM826" s="143"/>
      <c r="DN826" s="143"/>
      <c r="DO826" s="143"/>
      <c r="DP826" s="143"/>
      <c r="DQ826" s="143"/>
      <c r="DR826" s="143"/>
      <c r="DS826" s="143"/>
      <c r="DT826" s="143"/>
      <c r="DU826" s="143"/>
      <c r="DV826" s="143"/>
      <c r="DW826" s="143"/>
      <c r="DX826" s="143"/>
      <c r="DY826" s="143"/>
      <c r="DZ826" s="143"/>
      <c r="EA826" s="143"/>
      <c r="EB826" s="143"/>
      <c r="EC826" s="143"/>
      <c r="ED826" s="143"/>
      <c r="EE826" s="143"/>
      <c r="EF826" s="143"/>
      <c r="EG826" s="143"/>
      <c r="EH826" s="143"/>
      <c r="EI826" s="143"/>
      <c r="EJ826" s="143"/>
      <c r="EK826" s="143"/>
      <c r="EL826" s="143"/>
      <c r="EM826" s="143"/>
      <c r="EN826" s="143"/>
      <c r="EO826" s="143"/>
      <c r="EP826" s="143"/>
      <c r="EQ826" s="143"/>
      <c r="ER826" s="143"/>
      <c r="ES826" s="143"/>
      <c r="ET826" s="143"/>
      <c r="EU826" s="143"/>
      <c r="EV826" s="143"/>
      <c r="EW826" s="143"/>
      <c r="EX826" s="143"/>
      <c r="EY826" s="143"/>
      <c r="EZ826" s="143"/>
      <c r="FA826" s="143"/>
      <c r="FB826" s="143"/>
      <c r="FC826" s="143"/>
      <c r="FD826" s="143"/>
      <c r="FE826" s="143"/>
      <c r="FF826" s="143"/>
      <c r="FG826" s="143"/>
      <c r="FH826" s="143"/>
      <c r="FI826" s="143"/>
      <c r="FJ826" s="143"/>
      <c r="FK826" s="143"/>
      <c r="FL826" s="143"/>
      <c r="FM826" s="143"/>
      <c r="FN826" s="143"/>
      <c r="FO826" s="143"/>
      <c r="FP826" s="143"/>
      <c r="FQ826" s="143"/>
      <c r="FR826" s="143"/>
      <c r="FS826" s="143"/>
      <c r="FT826" s="143"/>
      <c r="FU826" s="143"/>
      <c r="FV826" s="143"/>
      <c r="FW826" s="143"/>
      <c r="FX826" s="143"/>
      <c r="FY826" s="143"/>
      <c r="FZ826" s="143"/>
      <c r="GA826" s="143"/>
      <c r="GB826" s="143"/>
      <c r="GC826" s="143"/>
      <c r="GD826" s="143"/>
      <c r="GE826" s="143"/>
      <c r="GF826" s="143"/>
      <c r="GG826" s="143"/>
      <c r="GH826" s="143"/>
      <c r="GI826" s="143"/>
      <c r="GJ826" s="143"/>
      <c r="GK826" s="143"/>
      <c r="GL826" s="143"/>
      <c r="GM826" s="143"/>
      <c r="GN826" s="143"/>
      <c r="GO826" s="143"/>
      <c r="GP826" s="143"/>
      <c r="GQ826" s="143"/>
      <c r="GR826" s="143"/>
      <c r="GS826" s="143"/>
      <c r="GT826" s="143"/>
      <c r="GU826" s="143"/>
      <c r="GV826" s="143"/>
      <c r="GW826" s="143"/>
      <c r="GX826" s="143"/>
      <c r="GY826" s="143"/>
      <c r="GZ826" s="143"/>
      <c r="HA826" s="143"/>
      <c r="HB826" s="143"/>
      <c r="HC826" s="143"/>
      <c r="HD826" s="143"/>
      <c r="HE826" s="143"/>
      <c r="HF826" s="143"/>
      <c r="HG826" s="143"/>
      <c r="HH826" s="143"/>
      <c r="HI826" s="143"/>
      <c r="HJ826" s="143"/>
      <c r="HK826" s="143"/>
      <c r="HL826" s="143"/>
      <c r="HM826" s="143"/>
      <c r="HN826" s="143"/>
      <c r="HO826" s="143"/>
      <c r="HP826" s="143"/>
      <c r="HQ826" s="143"/>
      <c r="HR826" s="143"/>
      <c r="HS826" s="143"/>
      <c r="HT826" s="143"/>
      <c r="HU826" s="143"/>
      <c r="HV826" s="143"/>
      <c r="HW826" s="143"/>
      <c r="HX826" s="143"/>
      <c r="HY826" s="143"/>
      <c r="HZ826" s="143"/>
      <c r="IA826" s="143"/>
      <c r="IB826" s="143"/>
      <c r="IC826" s="143"/>
      <c r="ID826" s="143"/>
      <c r="IE826" s="143"/>
      <c r="IF826" s="143"/>
      <c r="IG826" s="143"/>
      <c r="IH826" s="143"/>
      <c r="II826" s="143"/>
      <c r="IJ826" s="143"/>
      <c r="IK826" s="143"/>
      <c r="IL826" s="143"/>
      <c r="IM826" s="143"/>
      <c r="IN826" s="143"/>
      <c r="IO826" s="143"/>
      <c r="IP826" s="143"/>
      <c r="IQ826" s="143"/>
      <c r="IR826" s="143"/>
      <c r="IS826" s="143"/>
      <c r="IT826" s="143"/>
      <c r="IU826" s="143"/>
      <c r="IV826" s="143"/>
    </row>
    <row r="827" spans="1:256" s="144" customFormat="1" ht="15.6" x14ac:dyDescent="0.25">
      <c r="A827" s="149">
        <v>75970</v>
      </c>
      <c r="B827" s="146" t="s">
        <v>325</v>
      </c>
      <c r="C827" s="146" t="s">
        <v>161</v>
      </c>
      <c r="D827" s="148">
        <v>75985</v>
      </c>
      <c r="E827" s="147" t="s">
        <v>345</v>
      </c>
      <c r="F827" s="156">
        <f>'2018-2019 Form'!F866</f>
        <v>0</v>
      </c>
      <c r="G827" s="156"/>
      <c r="H827" s="156"/>
      <c r="I827" s="156"/>
      <c r="J827" s="173"/>
      <c r="K827" s="156"/>
      <c r="L827" s="173"/>
      <c r="M827" s="173"/>
      <c r="N827" s="173"/>
      <c r="O827" s="157">
        <f t="shared" si="81"/>
        <v>0</v>
      </c>
      <c r="P827" s="143"/>
      <c r="Q827" s="143"/>
      <c r="R827" s="143"/>
      <c r="S827" s="143"/>
      <c r="T827" s="143"/>
      <c r="U827" s="143"/>
      <c r="V827" s="143"/>
      <c r="W827" s="143"/>
      <c r="X827" s="143"/>
      <c r="Y827" s="143"/>
      <c r="Z827" s="143"/>
      <c r="AA827" s="143"/>
      <c r="AB827" s="143"/>
      <c r="AC827" s="143"/>
      <c r="AD827" s="143"/>
      <c r="AE827" s="143"/>
      <c r="AF827" s="143"/>
      <c r="AG827" s="143"/>
      <c r="AH827" s="143"/>
      <c r="AI827" s="143"/>
      <c r="AJ827" s="143"/>
      <c r="AK827" s="143"/>
      <c r="AL827" s="143"/>
      <c r="AM827" s="143"/>
      <c r="AN827" s="143"/>
      <c r="AO827" s="143"/>
      <c r="AP827" s="143"/>
      <c r="AQ827" s="143"/>
      <c r="AR827" s="143"/>
      <c r="AS827" s="143"/>
      <c r="AT827" s="143"/>
      <c r="AU827" s="143"/>
      <c r="AV827" s="143"/>
      <c r="AW827" s="143"/>
      <c r="AX827" s="143"/>
      <c r="AY827" s="143"/>
      <c r="AZ827" s="143"/>
      <c r="BA827" s="143"/>
      <c r="BB827" s="143"/>
      <c r="BC827" s="143"/>
      <c r="BD827" s="143"/>
      <c r="BE827" s="143"/>
      <c r="BF827" s="143"/>
      <c r="BG827" s="143"/>
      <c r="BH827" s="143"/>
      <c r="BI827" s="143"/>
      <c r="BJ827" s="143"/>
      <c r="BK827" s="143"/>
      <c r="BL827" s="143"/>
      <c r="BM827" s="143"/>
      <c r="BN827" s="143"/>
      <c r="BO827" s="143"/>
      <c r="BP827" s="143"/>
      <c r="BQ827" s="143"/>
      <c r="BR827" s="143"/>
      <c r="BS827" s="143"/>
      <c r="BT827" s="143"/>
      <c r="BU827" s="143"/>
      <c r="BV827" s="143"/>
      <c r="BW827" s="143"/>
      <c r="BX827" s="143"/>
      <c r="BY827" s="143"/>
      <c r="BZ827" s="143"/>
      <c r="CA827" s="143"/>
      <c r="CB827" s="143"/>
      <c r="CC827" s="143"/>
      <c r="CD827" s="143"/>
      <c r="CE827" s="143"/>
      <c r="CF827" s="143"/>
      <c r="CG827" s="143"/>
      <c r="CH827" s="143"/>
      <c r="CI827" s="143"/>
      <c r="CJ827" s="143"/>
      <c r="CK827" s="143"/>
      <c r="CL827" s="143"/>
      <c r="CM827" s="143"/>
      <c r="CN827" s="143"/>
      <c r="CO827" s="143"/>
      <c r="CP827" s="143"/>
      <c r="CQ827" s="143"/>
      <c r="CR827" s="143"/>
      <c r="CS827" s="143"/>
      <c r="CT827" s="143"/>
      <c r="CU827" s="143"/>
      <c r="CV827" s="143"/>
      <c r="CW827" s="143"/>
      <c r="CX827" s="143"/>
      <c r="CY827" s="143"/>
      <c r="CZ827" s="143"/>
      <c r="DA827" s="143"/>
      <c r="DB827" s="143"/>
      <c r="DC827" s="143"/>
      <c r="DD827" s="143"/>
      <c r="DE827" s="143"/>
      <c r="DF827" s="143"/>
      <c r="DG827" s="143"/>
      <c r="DH827" s="143"/>
      <c r="DI827" s="143"/>
      <c r="DJ827" s="143"/>
      <c r="DK827" s="143"/>
      <c r="DL827" s="143"/>
      <c r="DM827" s="143"/>
      <c r="DN827" s="143"/>
      <c r="DO827" s="143"/>
      <c r="DP827" s="143"/>
      <c r="DQ827" s="143"/>
      <c r="DR827" s="143"/>
      <c r="DS827" s="143"/>
      <c r="DT827" s="143"/>
      <c r="DU827" s="143"/>
      <c r="DV827" s="143"/>
      <c r="DW827" s="143"/>
      <c r="DX827" s="143"/>
      <c r="DY827" s="143"/>
      <c r="DZ827" s="143"/>
      <c r="EA827" s="143"/>
      <c r="EB827" s="143"/>
      <c r="EC827" s="143"/>
      <c r="ED827" s="143"/>
      <c r="EE827" s="143"/>
      <c r="EF827" s="143"/>
      <c r="EG827" s="143"/>
      <c r="EH827" s="143"/>
      <c r="EI827" s="143"/>
      <c r="EJ827" s="143"/>
      <c r="EK827" s="143"/>
      <c r="EL827" s="143"/>
      <c r="EM827" s="143"/>
      <c r="EN827" s="143"/>
      <c r="EO827" s="143"/>
      <c r="EP827" s="143"/>
      <c r="EQ827" s="143"/>
      <c r="ER827" s="143"/>
      <c r="ES827" s="143"/>
      <c r="ET827" s="143"/>
      <c r="EU827" s="143"/>
      <c r="EV827" s="143"/>
      <c r="EW827" s="143"/>
      <c r="EX827" s="143"/>
      <c r="EY827" s="143"/>
      <c r="EZ827" s="143"/>
      <c r="FA827" s="143"/>
      <c r="FB827" s="143"/>
      <c r="FC827" s="143"/>
      <c r="FD827" s="143"/>
      <c r="FE827" s="143"/>
      <c r="FF827" s="143"/>
      <c r="FG827" s="143"/>
      <c r="FH827" s="143"/>
      <c r="FI827" s="143"/>
      <c r="FJ827" s="143"/>
      <c r="FK827" s="143"/>
      <c r="FL827" s="143"/>
      <c r="FM827" s="143"/>
      <c r="FN827" s="143"/>
      <c r="FO827" s="143"/>
      <c r="FP827" s="143"/>
      <c r="FQ827" s="143"/>
      <c r="FR827" s="143"/>
      <c r="FS827" s="143"/>
      <c r="FT827" s="143"/>
      <c r="FU827" s="143"/>
      <c r="FV827" s="143"/>
      <c r="FW827" s="143"/>
      <c r="FX827" s="143"/>
      <c r="FY827" s="143"/>
      <c r="FZ827" s="143"/>
      <c r="GA827" s="143"/>
      <c r="GB827" s="143"/>
      <c r="GC827" s="143"/>
      <c r="GD827" s="143"/>
      <c r="GE827" s="143"/>
      <c r="GF827" s="143"/>
      <c r="GG827" s="143"/>
      <c r="GH827" s="143"/>
      <c r="GI827" s="143"/>
      <c r="GJ827" s="143"/>
      <c r="GK827" s="143"/>
      <c r="GL827" s="143"/>
      <c r="GM827" s="143"/>
      <c r="GN827" s="143"/>
      <c r="GO827" s="143"/>
      <c r="GP827" s="143"/>
      <c r="GQ827" s="143"/>
      <c r="GR827" s="143"/>
      <c r="GS827" s="143"/>
      <c r="GT827" s="143"/>
      <c r="GU827" s="143"/>
      <c r="GV827" s="143"/>
      <c r="GW827" s="143"/>
      <c r="GX827" s="143"/>
      <c r="GY827" s="143"/>
      <c r="GZ827" s="143"/>
      <c r="HA827" s="143"/>
      <c r="HB827" s="143"/>
      <c r="HC827" s="143"/>
      <c r="HD827" s="143"/>
      <c r="HE827" s="143"/>
      <c r="HF827" s="143"/>
      <c r="HG827" s="143"/>
      <c r="HH827" s="143"/>
      <c r="HI827" s="143"/>
      <c r="HJ827" s="143"/>
      <c r="HK827" s="143"/>
      <c r="HL827" s="143"/>
      <c r="HM827" s="143"/>
      <c r="HN827" s="143"/>
      <c r="HO827" s="143"/>
      <c r="HP827" s="143"/>
      <c r="HQ827" s="143"/>
      <c r="HR827" s="143"/>
      <c r="HS827" s="143"/>
      <c r="HT827" s="143"/>
      <c r="HU827" s="143"/>
      <c r="HV827" s="143"/>
      <c r="HW827" s="143"/>
      <c r="HX827" s="143"/>
      <c r="HY827" s="143"/>
      <c r="HZ827" s="143"/>
      <c r="IA827" s="143"/>
      <c r="IB827" s="143"/>
      <c r="IC827" s="143"/>
      <c r="ID827" s="143"/>
      <c r="IE827" s="143"/>
      <c r="IF827" s="143"/>
      <c r="IG827" s="143"/>
      <c r="IH827" s="143"/>
      <c r="II827" s="143"/>
      <c r="IJ827" s="143"/>
      <c r="IK827" s="143"/>
      <c r="IL827" s="143"/>
      <c r="IM827" s="143"/>
      <c r="IN827" s="143"/>
      <c r="IO827" s="143"/>
      <c r="IP827" s="143"/>
      <c r="IQ827" s="143"/>
      <c r="IR827" s="143"/>
      <c r="IS827" s="143"/>
      <c r="IT827" s="143"/>
      <c r="IU827" s="143"/>
      <c r="IV827" s="143"/>
    </row>
    <row r="828" spans="1:256" s="144" customFormat="1" ht="15.6" x14ac:dyDescent="0.25">
      <c r="A828" s="301" t="s">
        <v>351</v>
      </c>
      <c r="B828" s="302"/>
      <c r="C828" s="302"/>
      <c r="D828" s="302"/>
      <c r="E828" s="302"/>
      <c r="F828" s="302"/>
      <c r="G828" s="302"/>
      <c r="H828" s="302"/>
      <c r="I828" s="302"/>
      <c r="J828" s="302"/>
      <c r="K828" s="302"/>
      <c r="L828" s="302"/>
      <c r="M828" s="302"/>
      <c r="N828" s="302"/>
      <c r="O828" s="303"/>
      <c r="P828" s="143"/>
      <c r="Q828" s="143"/>
      <c r="R828" s="143"/>
      <c r="S828" s="143"/>
      <c r="T828" s="143"/>
      <c r="U828" s="143"/>
      <c r="V828" s="143"/>
      <c r="W828" s="143"/>
      <c r="X828" s="143"/>
      <c r="Y828" s="143"/>
      <c r="Z828" s="143"/>
      <c r="AA828" s="143"/>
      <c r="AB828" s="143"/>
      <c r="AC828" s="143"/>
      <c r="AD828" s="143"/>
      <c r="AE828" s="143"/>
      <c r="AF828" s="143"/>
      <c r="AG828" s="143"/>
      <c r="AH828" s="143"/>
      <c r="AI828" s="143"/>
      <c r="AJ828" s="143"/>
      <c r="AK828" s="143"/>
      <c r="AL828" s="143"/>
      <c r="AM828" s="143"/>
      <c r="AN828" s="143"/>
      <c r="AO828" s="143"/>
      <c r="AP828" s="143"/>
      <c r="AQ828" s="143"/>
      <c r="AR828" s="143"/>
      <c r="AS828" s="143"/>
      <c r="AT828" s="143"/>
      <c r="AU828" s="143"/>
      <c r="AV828" s="143"/>
      <c r="AW828" s="143"/>
      <c r="AX828" s="143"/>
      <c r="AY828" s="143"/>
      <c r="AZ828" s="143"/>
      <c r="BA828" s="143"/>
      <c r="BB828" s="143"/>
      <c r="BC828" s="143"/>
      <c r="BD828" s="143"/>
      <c r="BE828" s="143"/>
      <c r="BF828" s="143"/>
      <c r="BG828" s="143"/>
      <c r="BH828" s="143"/>
      <c r="BI828" s="143"/>
      <c r="BJ828" s="143"/>
      <c r="BK828" s="143"/>
      <c r="BL828" s="143"/>
      <c r="BM828" s="143"/>
      <c r="BN828" s="143"/>
      <c r="BO828" s="143"/>
      <c r="BP828" s="143"/>
      <c r="BQ828" s="143"/>
      <c r="BR828" s="143"/>
      <c r="BS828" s="143"/>
      <c r="BT828" s="143"/>
      <c r="BU828" s="143"/>
      <c r="BV828" s="143"/>
      <c r="BW828" s="143"/>
      <c r="BX828" s="143"/>
      <c r="BY828" s="143"/>
      <c r="BZ828" s="143"/>
      <c r="CA828" s="143"/>
      <c r="CB828" s="143"/>
      <c r="CC828" s="143"/>
      <c r="CD828" s="143"/>
      <c r="CE828" s="143"/>
      <c r="CF828" s="143"/>
      <c r="CG828" s="143"/>
      <c r="CH828" s="143"/>
      <c r="CI828" s="143"/>
      <c r="CJ828" s="143"/>
      <c r="CK828" s="143"/>
      <c r="CL828" s="143"/>
      <c r="CM828" s="143"/>
      <c r="CN828" s="143"/>
      <c r="CO828" s="143"/>
      <c r="CP828" s="143"/>
      <c r="CQ828" s="143"/>
      <c r="CR828" s="143"/>
      <c r="CS828" s="143"/>
      <c r="CT828" s="143"/>
      <c r="CU828" s="143"/>
      <c r="CV828" s="143"/>
      <c r="CW828" s="143"/>
      <c r="CX828" s="143"/>
      <c r="CY828" s="143"/>
      <c r="CZ828" s="143"/>
      <c r="DA828" s="143"/>
      <c r="DB828" s="143"/>
      <c r="DC828" s="143"/>
      <c r="DD828" s="143"/>
      <c r="DE828" s="143"/>
      <c r="DF828" s="143"/>
      <c r="DG828" s="143"/>
      <c r="DH828" s="143"/>
      <c r="DI828" s="143"/>
      <c r="DJ828" s="143"/>
      <c r="DK828" s="143"/>
      <c r="DL828" s="143"/>
      <c r="DM828" s="143"/>
      <c r="DN828" s="143"/>
      <c r="DO828" s="143"/>
      <c r="DP828" s="143"/>
      <c r="DQ828" s="143"/>
      <c r="DR828" s="143"/>
      <c r="DS828" s="143"/>
      <c r="DT828" s="143"/>
      <c r="DU828" s="143"/>
      <c r="DV828" s="143"/>
      <c r="DW828" s="143"/>
      <c r="DX828" s="143"/>
      <c r="DY828" s="143"/>
      <c r="DZ828" s="143"/>
      <c r="EA828" s="143"/>
      <c r="EB828" s="143"/>
      <c r="EC828" s="143"/>
      <c r="ED828" s="143"/>
      <c r="EE828" s="143"/>
      <c r="EF828" s="143"/>
      <c r="EG828" s="143"/>
      <c r="EH828" s="143"/>
      <c r="EI828" s="143"/>
      <c r="EJ828" s="143"/>
      <c r="EK828" s="143"/>
      <c r="EL828" s="143"/>
      <c r="EM828" s="143"/>
      <c r="EN828" s="143"/>
      <c r="EO828" s="143"/>
      <c r="EP828" s="143"/>
      <c r="EQ828" s="143"/>
      <c r="ER828" s="143"/>
      <c r="ES828" s="143"/>
      <c r="ET828" s="143"/>
      <c r="EU828" s="143"/>
      <c r="EV828" s="143"/>
      <c r="EW828" s="143"/>
      <c r="EX828" s="143"/>
      <c r="EY828" s="143"/>
      <c r="EZ828" s="143"/>
      <c r="FA828" s="143"/>
      <c r="FB828" s="143"/>
      <c r="FC828" s="143"/>
      <c r="FD828" s="143"/>
      <c r="FE828" s="143"/>
      <c r="FF828" s="143"/>
      <c r="FG828" s="143"/>
      <c r="FH828" s="143"/>
      <c r="FI828" s="143"/>
      <c r="FJ828" s="143"/>
      <c r="FK828" s="143"/>
      <c r="FL828" s="143"/>
      <c r="FM828" s="143"/>
      <c r="FN828" s="143"/>
      <c r="FO828" s="143"/>
      <c r="FP828" s="143"/>
      <c r="FQ828" s="143"/>
      <c r="FR828" s="143"/>
      <c r="FS828" s="143"/>
      <c r="FT828" s="143"/>
      <c r="FU828" s="143"/>
      <c r="FV828" s="143"/>
      <c r="FW828" s="143"/>
      <c r="FX828" s="143"/>
      <c r="FY828" s="143"/>
      <c r="FZ828" s="143"/>
      <c r="GA828" s="143"/>
      <c r="GB828" s="143"/>
      <c r="GC828" s="143"/>
      <c r="GD828" s="143"/>
      <c r="GE828" s="143"/>
      <c r="GF828" s="143"/>
      <c r="GG828" s="143"/>
      <c r="GH828" s="143"/>
      <c r="GI828" s="143"/>
      <c r="GJ828" s="143"/>
      <c r="GK828" s="143"/>
      <c r="GL828" s="143"/>
      <c r="GM828" s="143"/>
      <c r="GN828" s="143"/>
      <c r="GO828" s="143"/>
      <c r="GP828" s="143"/>
      <c r="GQ828" s="143"/>
      <c r="GR828" s="143"/>
      <c r="GS828" s="143"/>
      <c r="GT828" s="143"/>
      <c r="GU828" s="143"/>
      <c r="GV828" s="143"/>
      <c r="GW828" s="143"/>
      <c r="GX828" s="143"/>
      <c r="GY828" s="143"/>
      <c r="GZ828" s="143"/>
      <c r="HA828" s="143"/>
      <c r="HB828" s="143"/>
      <c r="HC828" s="143"/>
      <c r="HD828" s="143"/>
      <c r="HE828" s="143"/>
      <c r="HF828" s="143"/>
      <c r="HG828" s="143"/>
      <c r="HH828" s="143"/>
      <c r="HI828" s="143"/>
      <c r="HJ828" s="143"/>
      <c r="HK828" s="143"/>
      <c r="HL828" s="143"/>
      <c r="HM828" s="143"/>
      <c r="HN828" s="143"/>
      <c r="HO828" s="143"/>
      <c r="HP828" s="143"/>
      <c r="HQ828" s="143"/>
      <c r="HR828" s="143"/>
      <c r="HS828" s="143"/>
      <c r="HT828" s="143"/>
      <c r="HU828" s="143"/>
      <c r="HV828" s="143"/>
      <c r="HW828" s="143"/>
      <c r="HX828" s="143"/>
      <c r="HY828" s="143"/>
      <c r="HZ828" s="143"/>
      <c r="IA828" s="143"/>
      <c r="IB828" s="143"/>
      <c r="IC828" s="143"/>
      <c r="ID828" s="143"/>
      <c r="IE828" s="143"/>
      <c r="IF828" s="143"/>
      <c r="IG828" s="143"/>
      <c r="IH828" s="143"/>
      <c r="II828" s="143"/>
      <c r="IJ828" s="143"/>
      <c r="IK828" s="143"/>
      <c r="IL828" s="143"/>
      <c r="IM828" s="143"/>
      <c r="IN828" s="143"/>
      <c r="IO828" s="143"/>
      <c r="IP828" s="143"/>
      <c r="IQ828" s="143"/>
      <c r="IR828" s="143"/>
      <c r="IS828" s="143"/>
      <c r="IT828" s="143"/>
      <c r="IU828" s="143"/>
      <c r="IV828" s="143"/>
    </row>
    <row r="829" spans="1:256" s="144" customFormat="1" ht="15.6" x14ac:dyDescent="0.25">
      <c r="A829" s="149">
        <v>75975</v>
      </c>
      <c r="B829" s="146" t="s">
        <v>325</v>
      </c>
      <c r="C829" s="146" t="s">
        <v>346</v>
      </c>
      <c r="D829" s="148">
        <v>75985</v>
      </c>
      <c r="E829" s="147" t="s">
        <v>347</v>
      </c>
      <c r="F829" s="156">
        <f>'2018-2019 Form'!F867</f>
        <v>0</v>
      </c>
      <c r="G829" s="156"/>
      <c r="H829" s="156"/>
      <c r="I829" s="156"/>
      <c r="J829" s="173"/>
      <c r="K829" s="156"/>
      <c r="L829" s="173"/>
      <c r="M829" s="173"/>
      <c r="N829" s="173"/>
      <c r="O829" s="157">
        <f>F829</f>
        <v>0</v>
      </c>
      <c r="P829" s="143"/>
      <c r="Q829" s="143"/>
      <c r="R829" s="143"/>
      <c r="S829" s="143"/>
      <c r="T829" s="143"/>
      <c r="U829" s="143"/>
      <c r="V829" s="143"/>
      <c r="W829" s="143"/>
      <c r="X829" s="143"/>
      <c r="Y829" s="143"/>
      <c r="Z829" s="143"/>
      <c r="AA829" s="143"/>
      <c r="AB829" s="143"/>
      <c r="AC829" s="143"/>
      <c r="AD829" s="143"/>
      <c r="AE829" s="143"/>
      <c r="AF829" s="143"/>
      <c r="AG829" s="143"/>
      <c r="AH829" s="143"/>
      <c r="AI829" s="143"/>
      <c r="AJ829" s="143"/>
      <c r="AK829" s="143"/>
      <c r="AL829" s="143"/>
      <c r="AM829" s="143"/>
      <c r="AN829" s="143"/>
      <c r="AO829" s="143"/>
      <c r="AP829" s="143"/>
      <c r="AQ829" s="143"/>
      <c r="AR829" s="143"/>
      <c r="AS829" s="143"/>
      <c r="AT829" s="143"/>
      <c r="AU829" s="143"/>
      <c r="AV829" s="143"/>
      <c r="AW829" s="143"/>
      <c r="AX829" s="143"/>
      <c r="AY829" s="143"/>
      <c r="AZ829" s="143"/>
      <c r="BA829" s="143"/>
      <c r="BB829" s="143"/>
      <c r="BC829" s="143"/>
      <c r="BD829" s="143"/>
      <c r="BE829" s="143"/>
      <c r="BF829" s="143"/>
      <c r="BG829" s="143"/>
      <c r="BH829" s="143"/>
      <c r="BI829" s="143"/>
      <c r="BJ829" s="143"/>
      <c r="BK829" s="143"/>
      <c r="BL829" s="143"/>
      <c r="BM829" s="143"/>
      <c r="BN829" s="143"/>
      <c r="BO829" s="143"/>
      <c r="BP829" s="143"/>
      <c r="BQ829" s="143"/>
      <c r="BR829" s="143"/>
      <c r="BS829" s="143"/>
      <c r="BT829" s="143"/>
      <c r="BU829" s="143"/>
      <c r="BV829" s="143"/>
      <c r="BW829" s="143"/>
      <c r="BX829" s="143"/>
      <c r="BY829" s="143"/>
      <c r="BZ829" s="143"/>
      <c r="CA829" s="143"/>
      <c r="CB829" s="143"/>
      <c r="CC829" s="143"/>
      <c r="CD829" s="143"/>
      <c r="CE829" s="143"/>
      <c r="CF829" s="143"/>
      <c r="CG829" s="143"/>
      <c r="CH829" s="143"/>
      <c r="CI829" s="143"/>
      <c r="CJ829" s="143"/>
      <c r="CK829" s="143"/>
      <c r="CL829" s="143"/>
      <c r="CM829" s="143"/>
      <c r="CN829" s="143"/>
      <c r="CO829" s="143"/>
      <c r="CP829" s="143"/>
      <c r="CQ829" s="143"/>
      <c r="CR829" s="143"/>
      <c r="CS829" s="143"/>
      <c r="CT829" s="143"/>
      <c r="CU829" s="143"/>
      <c r="CV829" s="143"/>
      <c r="CW829" s="143"/>
      <c r="CX829" s="143"/>
      <c r="CY829" s="143"/>
      <c r="CZ829" s="143"/>
      <c r="DA829" s="143"/>
      <c r="DB829" s="143"/>
      <c r="DC829" s="143"/>
      <c r="DD829" s="143"/>
      <c r="DE829" s="143"/>
      <c r="DF829" s="143"/>
      <c r="DG829" s="143"/>
      <c r="DH829" s="143"/>
      <c r="DI829" s="143"/>
      <c r="DJ829" s="143"/>
      <c r="DK829" s="143"/>
      <c r="DL829" s="143"/>
      <c r="DM829" s="143"/>
      <c r="DN829" s="143"/>
      <c r="DO829" s="143"/>
      <c r="DP829" s="143"/>
      <c r="DQ829" s="143"/>
      <c r="DR829" s="143"/>
      <c r="DS829" s="143"/>
      <c r="DT829" s="143"/>
      <c r="DU829" s="143"/>
      <c r="DV829" s="143"/>
      <c r="DW829" s="143"/>
      <c r="DX829" s="143"/>
      <c r="DY829" s="143"/>
      <c r="DZ829" s="143"/>
      <c r="EA829" s="143"/>
      <c r="EB829" s="143"/>
      <c r="EC829" s="143"/>
      <c r="ED829" s="143"/>
      <c r="EE829" s="143"/>
      <c r="EF829" s="143"/>
      <c r="EG829" s="143"/>
      <c r="EH829" s="143"/>
      <c r="EI829" s="143"/>
      <c r="EJ829" s="143"/>
      <c r="EK829" s="143"/>
      <c r="EL829" s="143"/>
      <c r="EM829" s="143"/>
      <c r="EN829" s="143"/>
      <c r="EO829" s="143"/>
      <c r="EP829" s="143"/>
      <c r="EQ829" s="143"/>
      <c r="ER829" s="143"/>
      <c r="ES829" s="143"/>
      <c r="ET829" s="143"/>
      <c r="EU829" s="143"/>
      <c r="EV829" s="143"/>
      <c r="EW829" s="143"/>
      <c r="EX829" s="143"/>
      <c r="EY829" s="143"/>
      <c r="EZ829" s="143"/>
      <c r="FA829" s="143"/>
      <c r="FB829" s="143"/>
      <c r="FC829" s="143"/>
      <c r="FD829" s="143"/>
      <c r="FE829" s="143"/>
      <c r="FF829" s="143"/>
      <c r="FG829" s="143"/>
      <c r="FH829" s="143"/>
      <c r="FI829" s="143"/>
      <c r="FJ829" s="143"/>
      <c r="FK829" s="143"/>
      <c r="FL829" s="143"/>
      <c r="FM829" s="143"/>
      <c r="FN829" s="143"/>
      <c r="FO829" s="143"/>
      <c r="FP829" s="143"/>
      <c r="FQ829" s="143"/>
      <c r="FR829" s="143"/>
      <c r="FS829" s="143"/>
      <c r="FT829" s="143"/>
      <c r="FU829" s="143"/>
      <c r="FV829" s="143"/>
      <c r="FW829" s="143"/>
      <c r="FX829" s="143"/>
      <c r="FY829" s="143"/>
      <c r="FZ829" s="143"/>
      <c r="GA829" s="143"/>
      <c r="GB829" s="143"/>
      <c r="GC829" s="143"/>
      <c r="GD829" s="143"/>
      <c r="GE829" s="143"/>
      <c r="GF829" s="143"/>
      <c r="GG829" s="143"/>
      <c r="GH829" s="143"/>
      <c r="GI829" s="143"/>
      <c r="GJ829" s="143"/>
      <c r="GK829" s="143"/>
      <c r="GL829" s="143"/>
      <c r="GM829" s="143"/>
      <c r="GN829" s="143"/>
      <c r="GO829" s="143"/>
      <c r="GP829" s="143"/>
      <c r="GQ829" s="143"/>
      <c r="GR829" s="143"/>
      <c r="GS829" s="143"/>
      <c r="GT829" s="143"/>
      <c r="GU829" s="143"/>
      <c r="GV829" s="143"/>
      <c r="GW829" s="143"/>
      <c r="GX829" s="143"/>
      <c r="GY829" s="143"/>
      <c r="GZ829" s="143"/>
      <c r="HA829" s="143"/>
      <c r="HB829" s="143"/>
      <c r="HC829" s="143"/>
      <c r="HD829" s="143"/>
      <c r="HE829" s="143"/>
      <c r="HF829" s="143"/>
      <c r="HG829" s="143"/>
      <c r="HH829" s="143"/>
      <c r="HI829" s="143"/>
      <c r="HJ829" s="143"/>
      <c r="HK829" s="143"/>
      <c r="HL829" s="143"/>
      <c r="HM829" s="143"/>
      <c r="HN829" s="143"/>
      <c r="HO829" s="143"/>
      <c r="HP829" s="143"/>
      <c r="HQ829" s="143"/>
      <c r="HR829" s="143"/>
      <c r="HS829" s="143"/>
      <c r="HT829" s="143"/>
      <c r="HU829" s="143"/>
      <c r="HV829" s="143"/>
      <c r="HW829" s="143"/>
      <c r="HX829" s="143"/>
      <c r="HY829" s="143"/>
      <c r="HZ829" s="143"/>
      <c r="IA829" s="143"/>
      <c r="IB829" s="143"/>
      <c r="IC829" s="143"/>
      <c r="ID829" s="143"/>
      <c r="IE829" s="143"/>
      <c r="IF829" s="143"/>
      <c r="IG829" s="143"/>
      <c r="IH829" s="143"/>
      <c r="II829" s="143"/>
      <c r="IJ829" s="143"/>
      <c r="IK829" s="143"/>
      <c r="IL829" s="143"/>
      <c r="IM829" s="143"/>
      <c r="IN829" s="143"/>
      <c r="IO829" s="143"/>
      <c r="IP829" s="143"/>
      <c r="IQ829" s="143"/>
      <c r="IR829" s="143"/>
      <c r="IS829" s="143"/>
      <c r="IT829" s="143"/>
      <c r="IU829" s="143"/>
      <c r="IV829" s="143"/>
    </row>
    <row r="830" spans="1:256" s="144" customFormat="1" ht="15.6" x14ac:dyDescent="0.25">
      <c r="A830" s="149">
        <v>75980</v>
      </c>
      <c r="B830" s="146" t="s">
        <v>325</v>
      </c>
      <c r="C830" s="146" t="s">
        <v>162</v>
      </c>
      <c r="D830" s="148">
        <v>75985</v>
      </c>
      <c r="E830" s="147" t="s">
        <v>348</v>
      </c>
      <c r="F830" s="156">
        <f>'2018-2019 Form'!F873</f>
        <v>0</v>
      </c>
      <c r="G830" s="156"/>
      <c r="H830" s="156"/>
      <c r="I830" s="156"/>
      <c r="J830" s="173"/>
      <c r="K830" s="156"/>
      <c r="L830" s="173"/>
      <c r="M830" s="173"/>
      <c r="N830" s="173"/>
      <c r="O830" s="157">
        <f>F830</f>
        <v>0</v>
      </c>
      <c r="P830" s="143"/>
      <c r="Q830" s="143"/>
      <c r="R830" s="143"/>
      <c r="S830" s="143"/>
      <c r="T830" s="143"/>
      <c r="U830" s="143"/>
      <c r="V830" s="143"/>
      <c r="W830" s="143"/>
      <c r="X830" s="143"/>
      <c r="Y830" s="143"/>
      <c r="Z830" s="143"/>
      <c r="AA830" s="143"/>
      <c r="AB830" s="143"/>
      <c r="AC830" s="143"/>
      <c r="AD830" s="143"/>
      <c r="AE830" s="143"/>
      <c r="AF830" s="143"/>
      <c r="AG830" s="143"/>
      <c r="AH830" s="143"/>
      <c r="AI830" s="143"/>
      <c r="AJ830" s="143"/>
      <c r="AK830" s="143"/>
      <c r="AL830" s="143"/>
      <c r="AM830" s="143"/>
      <c r="AN830" s="143"/>
      <c r="AO830" s="143"/>
      <c r="AP830" s="143"/>
      <c r="AQ830" s="143"/>
      <c r="AR830" s="143"/>
      <c r="AS830" s="143"/>
      <c r="AT830" s="143"/>
      <c r="AU830" s="143"/>
      <c r="AV830" s="143"/>
      <c r="AW830" s="143"/>
      <c r="AX830" s="143"/>
      <c r="AY830" s="143"/>
      <c r="AZ830" s="143"/>
      <c r="BA830" s="143"/>
      <c r="BB830" s="143"/>
      <c r="BC830" s="143"/>
      <c r="BD830" s="143"/>
      <c r="BE830" s="143"/>
      <c r="BF830" s="143"/>
      <c r="BG830" s="143"/>
      <c r="BH830" s="143"/>
      <c r="BI830" s="143"/>
      <c r="BJ830" s="143"/>
      <c r="BK830" s="143"/>
      <c r="BL830" s="143"/>
      <c r="BM830" s="143"/>
      <c r="BN830" s="143"/>
      <c r="BO830" s="143"/>
      <c r="BP830" s="143"/>
      <c r="BQ830" s="143"/>
      <c r="BR830" s="143"/>
      <c r="BS830" s="143"/>
      <c r="BT830" s="143"/>
      <c r="BU830" s="143"/>
      <c r="BV830" s="143"/>
      <c r="BW830" s="143"/>
      <c r="BX830" s="143"/>
      <c r="BY830" s="143"/>
      <c r="BZ830" s="143"/>
      <c r="CA830" s="143"/>
      <c r="CB830" s="143"/>
      <c r="CC830" s="143"/>
      <c r="CD830" s="143"/>
      <c r="CE830" s="143"/>
      <c r="CF830" s="143"/>
      <c r="CG830" s="143"/>
      <c r="CH830" s="143"/>
      <c r="CI830" s="143"/>
      <c r="CJ830" s="143"/>
      <c r="CK830" s="143"/>
      <c r="CL830" s="143"/>
      <c r="CM830" s="143"/>
      <c r="CN830" s="143"/>
      <c r="CO830" s="143"/>
      <c r="CP830" s="143"/>
      <c r="CQ830" s="143"/>
      <c r="CR830" s="143"/>
      <c r="CS830" s="143"/>
      <c r="CT830" s="143"/>
      <c r="CU830" s="143"/>
      <c r="CV830" s="143"/>
      <c r="CW830" s="143"/>
      <c r="CX830" s="143"/>
      <c r="CY830" s="143"/>
      <c r="CZ830" s="143"/>
      <c r="DA830" s="143"/>
      <c r="DB830" s="143"/>
      <c r="DC830" s="143"/>
      <c r="DD830" s="143"/>
      <c r="DE830" s="143"/>
      <c r="DF830" s="143"/>
      <c r="DG830" s="143"/>
      <c r="DH830" s="143"/>
      <c r="DI830" s="143"/>
      <c r="DJ830" s="143"/>
      <c r="DK830" s="143"/>
      <c r="DL830" s="143"/>
      <c r="DM830" s="143"/>
      <c r="DN830" s="143"/>
      <c r="DO830" s="143"/>
      <c r="DP830" s="143"/>
      <c r="DQ830" s="143"/>
      <c r="DR830" s="143"/>
      <c r="DS830" s="143"/>
      <c r="DT830" s="143"/>
      <c r="DU830" s="143"/>
      <c r="DV830" s="143"/>
      <c r="DW830" s="143"/>
      <c r="DX830" s="143"/>
      <c r="DY830" s="143"/>
      <c r="DZ830" s="143"/>
      <c r="EA830" s="143"/>
      <c r="EB830" s="143"/>
      <c r="EC830" s="143"/>
      <c r="ED830" s="143"/>
      <c r="EE830" s="143"/>
      <c r="EF830" s="143"/>
      <c r="EG830" s="143"/>
      <c r="EH830" s="143"/>
      <c r="EI830" s="143"/>
      <c r="EJ830" s="143"/>
      <c r="EK830" s="143"/>
      <c r="EL830" s="143"/>
      <c r="EM830" s="143"/>
      <c r="EN830" s="143"/>
      <c r="EO830" s="143"/>
      <c r="EP830" s="143"/>
      <c r="EQ830" s="143"/>
      <c r="ER830" s="143"/>
      <c r="ES830" s="143"/>
      <c r="ET830" s="143"/>
      <c r="EU830" s="143"/>
      <c r="EV830" s="143"/>
      <c r="EW830" s="143"/>
      <c r="EX830" s="143"/>
      <c r="EY830" s="143"/>
      <c r="EZ830" s="143"/>
      <c r="FA830" s="143"/>
      <c r="FB830" s="143"/>
      <c r="FC830" s="143"/>
      <c r="FD830" s="143"/>
      <c r="FE830" s="143"/>
      <c r="FF830" s="143"/>
      <c r="FG830" s="143"/>
      <c r="FH830" s="143"/>
      <c r="FI830" s="143"/>
      <c r="FJ830" s="143"/>
      <c r="FK830" s="143"/>
      <c r="FL830" s="143"/>
      <c r="FM830" s="143"/>
      <c r="FN830" s="143"/>
      <c r="FO830" s="143"/>
      <c r="FP830" s="143"/>
      <c r="FQ830" s="143"/>
      <c r="FR830" s="143"/>
      <c r="FS830" s="143"/>
      <c r="FT830" s="143"/>
      <c r="FU830" s="143"/>
      <c r="FV830" s="143"/>
      <c r="FW830" s="143"/>
      <c r="FX830" s="143"/>
      <c r="FY830" s="143"/>
      <c r="FZ830" s="143"/>
      <c r="GA830" s="143"/>
      <c r="GB830" s="143"/>
      <c r="GC830" s="143"/>
      <c r="GD830" s="143"/>
      <c r="GE830" s="143"/>
      <c r="GF830" s="143"/>
      <c r="GG830" s="143"/>
      <c r="GH830" s="143"/>
      <c r="GI830" s="143"/>
      <c r="GJ830" s="143"/>
      <c r="GK830" s="143"/>
      <c r="GL830" s="143"/>
      <c r="GM830" s="143"/>
      <c r="GN830" s="143"/>
      <c r="GO830" s="143"/>
      <c r="GP830" s="143"/>
      <c r="GQ830" s="143"/>
      <c r="GR830" s="143"/>
      <c r="GS830" s="143"/>
      <c r="GT830" s="143"/>
      <c r="GU830" s="143"/>
      <c r="GV830" s="143"/>
      <c r="GW830" s="143"/>
      <c r="GX830" s="143"/>
      <c r="GY830" s="143"/>
      <c r="GZ830" s="143"/>
      <c r="HA830" s="143"/>
      <c r="HB830" s="143"/>
      <c r="HC830" s="143"/>
      <c r="HD830" s="143"/>
      <c r="HE830" s="143"/>
      <c r="HF830" s="143"/>
      <c r="HG830" s="143"/>
      <c r="HH830" s="143"/>
      <c r="HI830" s="143"/>
      <c r="HJ830" s="143"/>
      <c r="HK830" s="143"/>
      <c r="HL830" s="143"/>
      <c r="HM830" s="143"/>
      <c r="HN830" s="143"/>
      <c r="HO830" s="143"/>
      <c r="HP830" s="143"/>
      <c r="HQ830" s="143"/>
      <c r="HR830" s="143"/>
      <c r="HS830" s="143"/>
      <c r="HT830" s="143"/>
      <c r="HU830" s="143"/>
      <c r="HV830" s="143"/>
      <c r="HW830" s="143"/>
      <c r="HX830" s="143"/>
      <c r="HY830" s="143"/>
      <c r="HZ830" s="143"/>
      <c r="IA830" s="143"/>
      <c r="IB830" s="143"/>
      <c r="IC830" s="143"/>
      <c r="ID830" s="143"/>
      <c r="IE830" s="143"/>
      <c r="IF830" s="143"/>
      <c r="IG830" s="143"/>
      <c r="IH830" s="143"/>
      <c r="II830" s="143"/>
      <c r="IJ830" s="143"/>
      <c r="IK830" s="143"/>
      <c r="IL830" s="143"/>
      <c r="IM830" s="143"/>
      <c r="IN830" s="143"/>
      <c r="IO830" s="143"/>
      <c r="IP830" s="143"/>
      <c r="IQ830" s="143"/>
      <c r="IR830" s="143"/>
      <c r="IS830" s="143"/>
      <c r="IT830" s="143"/>
      <c r="IU830" s="143"/>
      <c r="IV830" s="143"/>
    </row>
    <row r="831" spans="1:256" s="144" customFormat="1" ht="15.6" x14ac:dyDescent="0.25">
      <c r="A831" s="149">
        <v>75985</v>
      </c>
      <c r="B831" s="146" t="s">
        <v>349</v>
      </c>
      <c r="C831" s="146" t="s">
        <v>349</v>
      </c>
      <c r="D831" s="148">
        <v>75990</v>
      </c>
      <c r="E831" s="147" t="s">
        <v>324</v>
      </c>
      <c r="F831" s="156">
        <f>SUM(F817:F830)</f>
        <v>0</v>
      </c>
      <c r="G831" s="156"/>
      <c r="H831" s="156"/>
      <c r="I831" s="156"/>
      <c r="J831" s="173"/>
      <c r="K831" s="156"/>
      <c r="L831" s="173"/>
      <c r="M831" s="173"/>
      <c r="N831" s="322"/>
      <c r="O831" s="156">
        <f>SUM(O817:O830)</f>
        <v>0</v>
      </c>
      <c r="P831" s="143"/>
      <c r="Q831" s="143"/>
      <c r="R831" s="143"/>
      <c r="S831" s="143"/>
      <c r="T831" s="143"/>
      <c r="U831" s="143"/>
      <c r="V831" s="143"/>
      <c r="W831" s="143"/>
      <c r="X831" s="143"/>
      <c r="Y831" s="143"/>
      <c r="Z831" s="143"/>
      <c r="AA831" s="143"/>
      <c r="AB831" s="143"/>
      <c r="AC831" s="143"/>
      <c r="AD831" s="143"/>
      <c r="AE831" s="143"/>
      <c r="AF831" s="143"/>
      <c r="AG831" s="143"/>
      <c r="AH831" s="143"/>
      <c r="AI831" s="143"/>
      <c r="AJ831" s="143"/>
      <c r="AK831" s="143"/>
      <c r="AL831" s="143"/>
      <c r="AM831" s="143"/>
      <c r="AN831" s="143"/>
      <c r="AO831" s="143"/>
      <c r="AP831" s="143"/>
      <c r="AQ831" s="143"/>
      <c r="AR831" s="143"/>
      <c r="AS831" s="143"/>
      <c r="AT831" s="143"/>
      <c r="AU831" s="143"/>
      <c r="AV831" s="143"/>
      <c r="AW831" s="143"/>
      <c r="AX831" s="143"/>
      <c r="AY831" s="143"/>
      <c r="AZ831" s="143"/>
      <c r="BA831" s="143"/>
      <c r="BB831" s="143"/>
      <c r="BC831" s="143"/>
      <c r="BD831" s="143"/>
      <c r="BE831" s="143"/>
      <c r="BF831" s="143"/>
      <c r="BG831" s="143"/>
      <c r="BH831" s="143"/>
      <c r="BI831" s="143"/>
      <c r="BJ831" s="143"/>
      <c r="BK831" s="143"/>
      <c r="BL831" s="143"/>
      <c r="BM831" s="143"/>
      <c r="BN831" s="143"/>
      <c r="BO831" s="143"/>
      <c r="BP831" s="143"/>
      <c r="BQ831" s="143"/>
      <c r="BR831" s="143"/>
      <c r="BS831" s="143"/>
      <c r="BT831" s="143"/>
      <c r="BU831" s="143"/>
      <c r="BV831" s="143"/>
      <c r="BW831" s="143"/>
      <c r="BX831" s="143"/>
      <c r="BY831" s="143"/>
      <c r="BZ831" s="143"/>
      <c r="CA831" s="143"/>
      <c r="CB831" s="143"/>
      <c r="CC831" s="143"/>
      <c r="CD831" s="143"/>
      <c r="CE831" s="143"/>
      <c r="CF831" s="143"/>
      <c r="CG831" s="143"/>
      <c r="CH831" s="143"/>
      <c r="CI831" s="143"/>
      <c r="CJ831" s="143"/>
      <c r="CK831" s="143"/>
      <c r="CL831" s="143"/>
      <c r="CM831" s="143"/>
      <c r="CN831" s="143"/>
      <c r="CO831" s="143"/>
      <c r="CP831" s="143"/>
      <c r="CQ831" s="143"/>
      <c r="CR831" s="143"/>
      <c r="CS831" s="143"/>
      <c r="CT831" s="143"/>
      <c r="CU831" s="143"/>
      <c r="CV831" s="143"/>
      <c r="CW831" s="143"/>
      <c r="CX831" s="143"/>
      <c r="CY831" s="143"/>
      <c r="CZ831" s="143"/>
      <c r="DA831" s="143"/>
      <c r="DB831" s="143"/>
      <c r="DC831" s="143"/>
      <c r="DD831" s="143"/>
      <c r="DE831" s="143"/>
      <c r="DF831" s="143"/>
      <c r="DG831" s="143"/>
      <c r="DH831" s="143"/>
      <c r="DI831" s="143"/>
      <c r="DJ831" s="143"/>
      <c r="DK831" s="143"/>
      <c r="DL831" s="143"/>
      <c r="DM831" s="143"/>
      <c r="DN831" s="143"/>
      <c r="DO831" s="143"/>
      <c r="DP831" s="143"/>
      <c r="DQ831" s="143"/>
      <c r="DR831" s="143"/>
      <c r="DS831" s="143"/>
      <c r="DT831" s="143"/>
      <c r="DU831" s="143"/>
      <c r="DV831" s="143"/>
      <c r="DW831" s="143"/>
      <c r="DX831" s="143"/>
      <c r="DY831" s="143"/>
      <c r="DZ831" s="143"/>
      <c r="EA831" s="143"/>
      <c r="EB831" s="143"/>
      <c r="EC831" s="143"/>
      <c r="ED831" s="143"/>
      <c r="EE831" s="143"/>
      <c r="EF831" s="143"/>
      <c r="EG831" s="143"/>
      <c r="EH831" s="143"/>
      <c r="EI831" s="143"/>
      <c r="EJ831" s="143"/>
      <c r="EK831" s="143"/>
      <c r="EL831" s="143"/>
      <c r="EM831" s="143"/>
      <c r="EN831" s="143"/>
      <c r="EO831" s="143"/>
      <c r="EP831" s="143"/>
      <c r="EQ831" s="143"/>
      <c r="ER831" s="143"/>
      <c r="ES831" s="143"/>
      <c r="ET831" s="143"/>
      <c r="EU831" s="143"/>
      <c r="EV831" s="143"/>
      <c r="EW831" s="143"/>
      <c r="EX831" s="143"/>
      <c r="EY831" s="143"/>
      <c r="EZ831" s="143"/>
      <c r="FA831" s="143"/>
      <c r="FB831" s="143"/>
      <c r="FC831" s="143"/>
      <c r="FD831" s="143"/>
      <c r="FE831" s="143"/>
      <c r="FF831" s="143"/>
      <c r="FG831" s="143"/>
      <c r="FH831" s="143"/>
      <c r="FI831" s="143"/>
      <c r="FJ831" s="143"/>
      <c r="FK831" s="143"/>
      <c r="FL831" s="143"/>
      <c r="FM831" s="143"/>
      <c r="FN831" s="143"/>
      <c r="FO831" s="143"/>
      <c r="FP831" s="143"/>
      <c r="FQ831" s="143"/>
      <c r="FR831" s="143"/>
      <c r="FS831" s="143"/>
      <c r="FT831" s="143"/>
      <c r="FU831" s="143"/>
      <c r="FV831" s="143"/>
      <c r="FW831" s="143"/>
      <c r="FX831" s="143"/>
      <c r="FY831" s="143"/>
      <c r="FZ831" s="143"/>
      <c r="GA831" s="143"/>
      <c r="GB831" s="143"/>
      <c r="GC831" s="143"/>
      <c r="GD831" s="143"/>
      <c r="GE831" s="143"/>
      <c r="GF831" s="143"/>
      <c r="GG831" s="143"/>
      <c r="GH831" s="143"/>
      <c r="GI831" s="143"/>
      <c r="GJ831" s="143"/>
      <c r="GK831" s="143"/>
      <c r="GL831" s="143"/>
      <c r="GM831" s="143"/>
      <c r="GN831" s="143"/>
      <c r="GO831" s="143"/>
      <c r="GP831" s="143"/>
      <c r="GQ831" s="143"/>
      <c r="GR831" s="143"/>
      <c r="GS831" s="143"/>
      <c r="GT831" s="143"/>
      <c r="GU831" s="143"/>
      <c r="GV831" s="143"/>
      <c r="GW831" s="143"/>
      <c r="GX831" s="143"/>
      <c r="GY831" s="143"/>
      <c r="GZ831" s="143"/>
      <c r="HA831" s="143"/>
      <c r="HB831" s="143"/>
      <c r="HC831" s="143"/>
      <c r="HD831" s="143"/>
      <c r="HE831" s="143"/>
      <c r="HF831" s="143"/>
      <c r="HG831" s="143"/>
      <c r="HH831" s="143"/>
      <c r="HI831" s="143"/>
      <c r="HJ831" s="143"/>
      <c r="HK831" s="143"/>
      <c r="HL831" s="143"/>
      <c r="HM831" s="143"/>
      <c r="HN831" s="143"/>
      <c r="HO831" s="143"/>
      <c r="HP831" s="143"/>
      <c r="HQ831" s="143"/>
      <c r="HR831" s="143"/>
      <c r="HS831" s="143"/>
      <c r="HT831" s="143"/>
      <c r="HU831" s="143"/>
      <c r="HV831" s="143"/>
      <c r="HW831" s="143"/>
      <c r="HX831" s="143"/>
      <c r="HY831" s="143"/>
      <c r="HZ831" s="143"/>
      <c r="IA831" s="143"/>
      <c r="IB831" s="143"/>
      <c r="IC831" s="143"/>
      <c r="ID831" s="143"/>
      <c r="IE831" s="143"/>
      <c r="IF831" s="143"/>
      <c r="IG831" s="143"/>
      <c r="IH831" s="143"/>
      <c r="II831" s="143"/>
      <c r="IJ831" s="143"/>
      <c r="IK831" s="143"/>
      <c r="IL831" s="143"/>
      <c r="IM831" s="143"/>
      <c r="IN831" s="143"/>
      <c r="IO831" s="143"/>
      <c r="IP831" s="143"/>
      <c r="IQ831" s="143"/>
      <c r="IR831" s="143"/>
      <c r="IS831" s="143"/>
      <c r="IT831" s="143"/>
      <c r="IU831" s="143"/>
      <c r="IV831" s="143"/>
    </row>
    <row r="832" spans="1:256" s="144" customFormat="1" ht="15.6" x14ac:dyDescent="0.25">
      <c r="A832" s="301" t="s">
        <v>318</v>
      </c>
      <c r="B832" s="302"/>
      <c r="C832" s="302"/>
      <c r="D832" s="302"/>
      <c r="E832" s="302"/>
      <c r="F832" s="302"/>
      <c r="G832" s="302"/>
      <c r="H832" s="302"/>
      <c r="I832" s="302"/>
      <c r="J832" s="302"/>
      <c r="K832" s="302"/>
      <c r="L832" s="302"/>
      <c r="M832" s="302"/>
      <c r="N832" s="302"/>
      <c r="O832" s="303"/>
      <c r="P832" s="143"/>
      <c r="Q832" s="143"/>
      <c r="R832" s="143"/>
      <c r="S832" s="143"/>
      <c r="T832" s="143"/>
      <c r="U832" s="143"/>
      <c r="V832" s="143"/>
      <c r="W832" s="143"/>
      <c r="X832" s="143"/>
      <c r="Y832" s="143"/>
      <c r="Z832" s="143"/>
      <c r="AA832" s="143"/>
      <c r="AB832" s="143"/>
      <c r="AC832" s="143"/>
      <c r="AD832" s="143"/>
      <c r="AE832" s="143"/>
      <c r="AF832" s="143"/>
      <c r="AG832" s="143"/>
      <c r="AH832" s="143"/>
      <c r="AI832" s="143"/>
      <c r="AJ832" s="143"/>
      <c r="AK832" s="143"/>
      <c r="AL832" s="143"/>
      <c r="AM832" s="143"/>
      <c r="AN832" s="143"/>
      <c r="AO832" s="143"/>
      <c r="AP832" s="143"/>
      <c r="AQ832" s="143"/>
      <c r="AR832" s="143"/>
      <c r="AS832" s="143"/>
      <c r="AT832" s="143"/>
      <c r="AU832" s="143"/>
      <c r="AV832" s="143"/>
      <c r="AW832" s="143"/>
      <c r="AX832" s="143"/>
      <c r="AY832" s="143"/>
      <c r="AZ832" s="143"/>
      <c r="BA832" s="143"/>
      <c r="BB832" s="143"/>
      <c r="BC832" s="143"/>
      <c r="BD832" s="143"/>
      <c r="BE832" s="143"/>
      <c r="BF832" s="143"/>
      <c r="BG832" s="143"/>
      <c r="BH832" s="143"/>
      <c r="BI832" s="143"/>
      <c r="BJ832" s="143"/>
      <c r="BK832" s="143"/>
      <c r="BL832" s="143"/>
      <c r="BM832" s="143"/>
      <c r="BN832" s="143"/>
      <c r="BO832" s="143"/>
      <c r="BP832" s="143"/>
      <c r="BQ832" s="143"/>
      <c r="BR832" s="143"/>
      <c r="BS832" s="143"/>
      <c r="BT832" s="143"/>
      <c r="BU832" s="143"/>
      <c r="BV832" s="143"/>
      <c r="BW832" s="143"/>
      <c r="BX832" s="143"/>
      <c r="BY832" s="143"/>
      <c r="BZ832" s="143"/>
      <c r="CA832" s="143"/>
      <c r="CB832" s="143"/>
      <c r="CC832" s="143"/>
      <c r="CD832" s="143"/>
      <c r="CE832" s="143"/>
      <c r="CF832" s="143"/>
      <c r="CG832" s="143"/>
      <c r="CH832" s="143"/>
      <c r="CI832" s="143"/>
      <c r="CJ832" s="143"/>
      <c r="CK832" s="143"/>
      <c r="CL832" s="143"/>
      <c r="CM832" s="143"/>
      <c r="CN832" s="143"/>
      <c r="CO832" s="143"/>
      <c r="CP832" s="143"/>
      <c r="CQ832" s="143"/>
      <c r="CR832" s="143"/>
      <c r="CS832" s="143"/>
      <c r="CT832" s="143"/>
      <c r="CU832" s="143"/>
      <c r="CV832" s="143"/>
      <c r="CW832" s="143"/>
      <c r="CX832" s="143"/>
      <c r="CY832" s="143"/>
      <c r="CZ832" s="143"/>
      <c r="DA832" s="143"/>
      <c r="DB832" s="143"/>
      <c r="DC832" s="143"/>
      <c r="DD832" s="143"/>
      <c r="DE832" s="143"/>
      <c r="DF832" s="143"/>
      <c r="DG832" s="143"/>
      <c r="DH832" s="143"/>
      <c r="DI832" s="143"/>
      <c r="DJ832" s="143"/>
      <c r="DK832" s="143"/>
      <c r="DL832" s="143"/>
      <c r="DM832" s="143"/>
      <c r="DN832" s="143"/>
      <c r="DO832" s="143"/>
      <c r="DP832" s="143"/>
      <c r="DQ832" s="143"/>
      <c r="DR832" s="143"/>
      <c r="DS832" s="143"/>
      <c r="DT832" s="143"/>
      <c r="DU832" s="143"/>
      <c r="DV832" s="143"/>
      <c r="DW832" s="143"/>
      <c r="DX832" s="143"/>
      <c r="DY832" s="143"/>
      <c r="DZ832" s="143"/>
      <c r="EA832" s="143"/>
      <c r="EB832" s="143"/>
      <c r="EC832" s="143"/>
      <c r="ED832" s="143"/>
      <c r="EE832" s="143"/>
      <c r="EF832" s="143"/>
      <c r="EG832" s="143"/>
      <c r="EH832" s="143"/>
      <c r="EI832" s="143"/>
      <c r="EJ832" s="143"/>
      <c r="EK832" s="143"/>
      <c r="EL832" s="143"/>
      <c r="EM832" s="143"/>
      <c r="EN832" s="143"/>
      <c r="EO832" s="143"/>
      <c r="EP832" s="143"/>
      <c r="EQ832" s="143"/>
      <c r="ER832" s="143"/>
      <c r="ES832" s="143"/>
      <c r="ET832" s="143"/>
      <c r="EU832" s="143"/>
      <c r="EV832" s="143"/>
      <c r="EW832" s="143"/>
      <c r="EX832" s="143"/>
      <c r="EY832" s="143"/>
      <c r="EZ832" s="143"/>
      <c r="FA832" s="143"/>
      <c r="FB832" s="143"/>
      <c r="FC832" s="143"/>
      <c r="FD832" s="143"/>
      <c r="FE832" s="143"/>
      <c r="FF832" s="143"/>
      <c r="FG832" s="143"/>
      <c r="FH832" s="143"/>
      <c r="FI832" s="143"/>
      <c r="FJ832" s="143"/>
      <c r="FK832" s="143"/>
      <c r="FL832" s="143"/>
      <c r="FM832" s="143"/>
      <c r="FN832" s="143"/>
      <c r="FO832" s="143"/>
      <c r="FP832" s="143"/>
      <c r="FQ832" s="143"/>
      <c r="FR832" s="143"/>
      <c r="FS832" s="143"/>
      <c r="FT832" s="143"/>
      <c r="FU832" s="143"/>
      <c r="FV832" s="143"/>
      <c r="FW832" s="143"/>
      <c r="FX832" s="143"/>
      <c r="FY832" s="143"/>
      <c r="FZ832" s="143"/>
      <c r="GA832" s="143"/>
      <c r="GB832" s="143"/>
      <c r="GC832" s="143"/>
      <c r="GD832" s="143"/>
      <c r="GE832" s="143"/>
      <c r="GF832" s="143"/>
      <c r="GG832" s="143"/>
      <c r="GH832" s="143"/>
      <c r="GI832" s="143"/>
      <c r="GJ832" s="143"/>
      <c r="GK832" s="143"/>
      <c r="GL832" s="143"/>
      <c r="GM832" s="143"/>
      <c r="GN832" s="143"/>
      <c r="GO832" s="143"/>
      <c r="GP832" s="143"/>
      <c r="GQ832" s="143"/>
      <c r="GR832" s="143"/>
      <c r="GS832" s="143"/>
      <c r="GT832" s="143"/>
      <c r="GU832" s="143"/>
      <c r="GV832" s="143"/>
      <c r="GW832" s="143"/>
      <c r="GX832" s="143"/>
      <c r="GY832" s="143"/>
      <c r="GZ832" s="143"/>
      <c r="HA832" s="143"/>
      <c r="HB832" s="143"/>
      <c r="HC832" s="143"/>
      <c r="HD832" s="143"/>
      <c r="HE832" s="143"/>
      <c r="HF832" s="143"/>
      <c r="HG832" s="143"/>
      <c r="HH832" s="143"/>
      <c r="HI832" s="143"/>
      <c r="HJ832" s="143"/>
      <c r="HK832" s="143"/>
      <c r="HL832" s="143"/>
      <c r="HM832" s="143"/>
      <c r="HN832" s="143"/>
      <c r="HO832" s="143"/>
      <c r="HP832" s="143"/>
      <c r="HQ832" s="143"/>
      <c r="HR832" s="143"/>
      <c r="HS832" s="143"/>
      <c r="HT832" s="143"/>
      <c r="HU832" s="143"/>
      <c r="HV832" s="143"/>
      <c r="HW832" s="143"/>
      <c r="HX832" s="143"/>
      <c r="HY832" s="143"/>
      <c r="HZ832" s="143"/>
      <c r="IA832" s="143"/>
      <c r="IB832" s="143"/>
      <c r="IC832" s="143"/>
      <c r="ID832" s="143"/>
      <c r="IE832" s="143"/>
      <c r="IF832" s="143"/>
      <c r="IG832" s="143"/>
      <c r="IH832" s="143"/>
      <c r="II832" s="143"/>
      <c r="IJ832" s="143"/>
      <c r="IK832" s="143"/>
      <c r="IL832" s="143"/>
      <c r="IM832" s="143"/>
      <c r="IN832" s="143"/>
      <c r="IO832" s="143"/>
      <c r="IP832" s="143"/>
      <c r="IQ832" s="143"/>
      <c r="IR832" s="143"/>
      <c r="IS832" s="143"/>
      <c r="IT832" s="143"/>
      <c r="IU832" s="143"/>
      <c r="IV832" s="143"/>
    </row>
    <row r="833" spans="1:256" s="144" customFormat="1" ht="15.6" x14ac:dyDescent="0.25">
      <c r="A833" s="147">
        <v>76000</v>
      </c>
      <c r="B833" s="146" t="s">
        <v>319</v>
      </c>
      <c r="C833" s="146" t="s">
        <v>32</v>
      </c>
      <c r="D833" s="148">
        <v>76260</v>
      </c>
      <c r="E833" s="170" t="s">
        <v>163</v>
      </c>
      <c r="F833" s="156">
        <f>'2018-2019 Form'!F876</f>
        <v>0</v>
      </c>
      <c r="G833" s="156"/>
      <c r="H833" s="156"/>
      <c r="I833" s="156"/>
      <c r="J833" s="173"/>
      <c r="K833" s="156"/>
      <c r="L833" s="173"/>
      <c r="M833" s="173"/>
      <c r="N833" s="173"/>
      <c r="O833" s="157">
        <f>F833</f>
        <v>0</v>
      </c>
      <c r="P833" s="143"/>
      <c r="Q833" s="143"/>
      <c r="R833" s="143"/>
      <c r="S833" s="143"/>
      <c r="T833" s="143"/>
      <c r="U833" s="143"/>
      <c r="V833" s="143"/>
      <c r="W833" s="143"/>
      <c r="X833" s="143"/>
      <c r="Y833" s="143"/>
      <c r="Z833" s="143"/>
      <c r="AA833" s="143"/>
      <c r="AB833" s="143"/>
      <c r="AC833" s="143"/>
      <c r="AD833" s="143"/>
      <c r="AE833" s="143"/>
      <c r="AF833" s="143"/>
      <c r="AG833" s="143"/>
      <c r="AH833" s="143"/>
      <c r="AI833" s="143"/>
      <c r="AJ833" s="143"/>
      <c r="AK833" s="143"/>
      <c r="AL833" s="143"/>
      <c r="AM833" s="143"/>
      <c r="AN833" s="143"/>
      <c r="AO833" s="143"/>
      <c r="AP833" s="143"/>
      <c r="AQ833" s="143"/>
      <c r="AR833" s="143"/>
      <c r="AS833" s="143"/>
      <c r="AT833" s="143"/>
      <c r="AU833" s="143"/>
      <c r="AV833" s="143"/>
      <c r="AW833" s="143"/>
      <c r="AX833" s="143"/>
      <c r="AY833" s="143"/>
      <c r="AZ833" s="143"/>
      <c r="BA833" s="143"/>
      <c r="BB833" s="143"/>
      <c r="BC833" s="143"/>
      <c r="BD833" s="143"/>
      <c r="BE833" s="143"/>
      <c r="BF833" s="143"/>
      <c r="BG833" s="143"/>
      <c r="BH833" s="143"/>
      <c r="BI833" s="143"/>
      <c r="BJ833" s="143"/>
      <c r="BK833" s="143"/>
      <c r="BL833" s="143"/>
      <c r="BM833" s="143"/>
      <c r="BN833" s="143"/>
      <c r="BO833" s="143"/>
      <c r="BP833" s="143"/>
      <c r="BQ833" s="143"/>
      <c r="BR833" s="143"/>
      <c r="BS833" s="143"/>
      <c r="BT833" s="143"/>
      <c r="BU833" s="143"/>
      <c r="BV833" s="143"/>
      <c r="BW833" s="143"/>
      <c r="BX833" s="143"/>
      <c r="BY833" s="143"/>
      <c r="BZ833" s="143"/>
      <c r="CA833" s="143"/>
      <c r="CB833" s="143"/>
      <c r="CC833" s="143"/>
      <c r="CD833" s="143"/>
      <c r="CE833" s="143"/>
      <c r="CF833" s="143"/>
      <c r="CG833" s="143"/>
      <c r="CH833" s="143"/>
      <c r="CI833" s="143"/>
      <c r="CJ833" s="143"/>
      <c r="CK833" s="143"/>
      <c r="CL833" s="143"/>
      <c r="CM833" s="143"/>
      <c r="CN833" s="143"/>
      <c r="CO833" s="143"/>
      <c r="CP833" s="143"/>
      <c r="CQ833" s="143"/>
      <c r="CR833" s="143"/>
      <c r="CS833" s="143"/>
      <c r="CT833" s="143"/>
      <c r="CU833" s="143"/>
      <c r="CV833" s="143"/>
      <c r="CW833" s="143"/>
      <c r="CX833" s="143"/>
      <c r="CY833" s="143"/>
      <c r="CZ833" s="143"/>
      <c r="DA833" s="143"/>
      <c r="DB833" s="143"/>
      <c r="DC833" s="143"/>
      <c r="DD833" s="143"/>
      <c r="DE833" s="143"/>
      <c r="DF833" s="143"/>
      <c r="DG833" s="143"/>
      <c r="DH833" s="143"/>
      <c r="DI833" s="143"/>
      <c r="DJ833" s="143"/>
      <c r="DK833" s="143"/>
      <c r="DL833" s="143"/>
      <c r="DM833" s="143"/>
      <c r="DN833" s="143"/>
      <c r="DO833" s="143"/>
      <c r="DP833" s="143"/>
      <c r="DQ833" s="143"/>
      <c r="DR833" s="143"/>
      <c r="DS833" s="143"/>
      <c r="DT833" s="143"/>
      <c r="DU833" s="143"/>
      <c r="DV833" s="143"/>
      <c r="DW833" s="143"/>
      <c r="DX833" s="143"/>
      <c r="DY833" s="143"/>
      <c r="DZ833" s="143"/>
      <c r="EA833" s="143"/>
      <c r="EB833" s="143"/>
      <c r="EC833" s="143"/>
      <c r="ED833" s="143"/>
      <c r="EE833" s="143"/>
      <c r="EF833" s="143"/>
      <c r="EG833" s="143"/>
      <c r="EH833" s="143"/>
      <c r="EI833" s="143"/>
      <c r="EJ833" s="143"/>
      <c r="EK833" s="143"/>
      <c r="EL833" s="143"/>
      <c r="EM833" s="143"/>
      <c r="EN833" s="143"/>
      <c r="EO833" s="143"/>
      <c r="EP833" s="143"/>
      <c r="EQ833" s="143"/>
      <c r="ER833" s="143"/>
      <c r="ES833" s="143"/>
      <c r="ET833" s="143"/>
      <c r="EU833" s="143"/>
      <c r="EV833" s="143"/>
      <c r="EW833" s="143"/>
      <c r="EX833" s="143"/>
      <c r="EY833" s="143"/>
      <c r="EZ833" s="143"/>
      <c r="FA833" s="143"/>
      <c r="FB833" s="143"/>
      <c r="FC833" s="143"/>
      <c r="FD833" s="143"/>
      <c r="FE833" s="143"/>
      <c r="FF833" s="143"/>
      <c r="FG833" s="143"/>
      <c r="FH833" s="143"/>
      <c r="FI833" s="143"/>
      <c r="FJ833" s="143"/>
      <c r="FK833" s="143"/>
      <c r="FL833" s="143"/>
      <c r="FM833" s="143"/>
      <c r="FN833" s="143"/>
      <c r="FO833" s="143"/>
      <c r="FP833" s="143"/>
      <c r="FQ833" s="143"/>
      <c r="FR833" s="143"/>
      <c r="FS833" s="143"/>
      <c r="FT833" s="143"/>
      <c r="FU833" s="143"/>
      <c r="FV833" s="143"/>
      <c r="FW833" s="143"/>
      <c r="FX833" s="143"/>
      <c r="FY833" s="143"/>
      <c r="FZ833" s="143"/>
      <c r="GA833" s="143"/>
      <c r="GB833" s="143"/>
      <c r="GC833" s="143"/>
      <c r="GD833" s="143"/>
      <c r="GE833" s="143"/>
      <c r="GF833" s="143"/>
      <c r="GG833" s="143"/>
      <c r="GH833" s="143"/>
      <c r="GI833" s="143"/>
      <c r="GJ833" s="143"/>
      <c r="GK833" s="143"/>
      <c r="GL833" s="143"/>
      <c r="GM833" s="143"/>
      <c r="GN833" s="143"/>
      <c r="GO833" s="143"/>
      <c r="GP833" s="143"/>
      <c r="GQ833" s="143"/>
      <c r="GR833" s="143"/>
      <c r="GS833" s="143"/>
      <c r="GT833" s="143"/>
      <c r="GU833" s="143"/>
      <c r="GV833" s="143"/>
      <c r="GW833" s="143"/>
      <c r="GX833" s="143"/>
      <c r="GY833" s="143"/>
      <c r="GZ833" s="143"/>
      <c r="HA833" s="143"/>
      <c r="HB833" s="143"/>
      <c r="HC833" s="143"/>
      <c r="HD833" s="143"/>
      <c r="HE833" s="143"/>
      <c r="HF833" s="143"/>
      <c r="HG833" s="143"/>
      <c r="HH833" s="143"/>
      <c r="HI833" s="143"/>
      <c r="HJ833" s="143"/>
      <c r="HK833" s="143"/>
      <c r="HL833" s="143"/>
      <c r="HM833" s="143"/>
      <c r="HN833" s="143"/>
      <c r="HO833" s="143"/>
      <c r="HP833" s="143"/>
      <c r="HQ833" s="143"/>
      <c r="HR833" s="143"/>
      <c r="HS833" s="143"/>
      <c r="HT833" s="143"/>
      <c r="HU833" s="143"/>
      <c r="HV833" s="143"/>
      <c r="HW833" s="143"/>
      <c r="HX833" s="143"/>
      <c r="HY833" s="143"/>
      <c r="HZ833" s="143"/>
      <c r="IA833" s="143"/>
      <c r="IB833" s="143"/>
      <c r="IC833" s="143"/>
      <c r="ID833" s="143"/>
      <c r="IE833" s="143"/>
      <c r="IF833" s="143"/>
      <c r="IG833" s="143"/>
      <c r="IH833" s="143"/>
      <c r="II833" s="143"/>
      <c r="IJ833" s="143"/>
      <c r="IK833" s="143"/>
      <c r="IL833" s="143"/>
      <c r="IM833" s="143"/>
      <c r="IN833" s="143"/>
      <c r="IO833" s="143"/>
      <c r="IP833" s="143"/>
      <c r="IQ833" s="143"/>
      <c r="IR833" s="143"/>
      <c r="IS833" s="143"/>
      <c r="IT833" s="143"/>
      <c r="IU833" s="143"/>
      <c r="IV833" s="143"/>
    </row>
    <row r="834" spans="1:256" s="144" customFormat="1" ht="15.6" x14ac:dyDescent="0.25">
      <c r="A834" s="147">
        <v>76005</v>
      </c>
      <c r="B834" s="146" t="s">
        <v>319</v>
      </c>
      <c r="C834" s="150" t="s">
        <v>320</v>
      </c>
      <c r="D834" s="148">
        <v>76260</v>
      </c>
      <c r="E834" s="170" t="s">
        <v>321</v>
      </c>
      <c r="F834" s="156">
        <f>'2018-2019 Form'!F877</f>
        <v>0</v>
      </c>
      <c r="G834" s="156"/>
      <c r="H834" s="156"/>
      <c r="I834" s="156"/>
      <c r="J834" s="173"/>
      <c r="K834" s="156"/>
      <c r="L834" s="173"/>
      <c r="M834" s="173"/>
      <c r="N834" s="322"/>
      <c r="O834" s="157">
        <f t="shared" ref="O834:O840" si="82">F834</f>
        <v>0</v>
      </c>
      <c r="P834" s="143"/>
      <c r="Q834" s="143"/>
      <c r="R834" s="143"/>
      <c r="S834" s="143"/>
      <c r="T834" s="143"/>
      <c r="U834" s="143"/>
      <c r="V834" s="143"/>
      <c r="W834" s="143"/>
      <c r="X834" s="143"/>
      <c r="Y834" s="143"/>
      <c r="Z834" s="143"/>
      <c r="AA834" s="143"/>
      <c r="AB834" s="143"/>
      <c r="AC834" s="143"/>
      <c r="AD834" s="143"/>
      <c r="AE834" s="143"/>
      <c r="AF834" s="143"/>
      <c r="AG834" s="143"/>
      <c r="AH834" s="143"/>
      <c r="AI834" s="143"/>
      <c r="AJ834" s="143"/>
      <c r="AK834" s="143"/>
      <c r="AL834" s="143"/>
      <c r="AM834" s="143"/>
      <c r="AN834" s="143"/>
      <c r="AO834" s="143"/>
      <c r="AP834" s="143"/>
      <c r="AQ834" s="143"/>
      <c r="AR834" s="143"/>
      <c r="AS834" s="143"/>
      <c r="AT834" s="143"/>
      <c r="AU834" s="143"/>
      <c r="AV834" s="143"/>
      <c r="AW834" s="143"/>
      <c r="AX834" s="143"/>
      <c r="AY834" s="143"/>
      <c r="AZ834" s="143"/>
      <c r="BA834" s="143"/>
      <c r="BB834" s="143"/>
      <c r="BC834" s="143"/>
      <c r="BD834" s="143"/>
      <c r="BE834" s="143"/>
      <c r="BF834" s="143"/>
      <c r="BG834" s="143"/>
      <c r="BH834" s="143"/>
      <c r="BI834" s="143"/>
      <c r="BJ834" s="143"/>
      <c r="BK834" s="143"/>
      <c r="BL834" s="143"/>
      <c r="BM834" s="143"/>
      <c r="BN834" s="143"/>
      <c r="BO834" s="143"/>
      <c r="BP834" s="143"/>
      <c r="BQ834" s="143"/>
      <c r="BR834" s="143"/>
      <c r="BS834" s="143"/>
      <c r="BT834" s="143"/>
      <c r="BU834" s="143"/>
      <c r="BV834" s="143"/>
      <c r="BW834" s="143"/>
      <c r="BX834" s="143"/>
      <c r="BY834" s="143"/>
      <c r="BZ834" s="143"/>
      <c r="CA834" s="143"/>
      <c r="CB834" s="143"/>
      <c r="CC834" s="143"/>
      <c r="CD834" s="143"/>
      <c r="CE834" s="143"/>
      <c r="CF834" s="143"/>
      <c r="CG834" s="143"/>
      <c r="CH834" s="143"/>
      <c r="CI834" s="143"/>
      <c r="CJ834" s="143"/>
      <c r="CK834" s="143"/>
      <c r="CL834" s="143"/>
      <c r="CM834" s="143"/>
      <c r="CN834" s="143"/>
      <c r="CO834" s="143"/>
      <c r="CP834" s="143"/>
      <c r="CQ834" s="143"/>
      <c r="CR834" s="143"/>
      <c r="CS834" s="143"/>
      <c r="CT834" s="143"/>
      <c r="CU834" s="143"/>
      <c r="CV834" s="143"/>
      <c r="CW834" s="143"/>
      <c r="CX834" s="143"/>
      <c r="CY834" s="143"/>
      <c r="CZ834" s="143"/>
      <c r="DA834" s="143"/>
      <c r="DB834" s="143"/>
      <c r="DC834" s="143"/>
      <c r="DD834" s="143"/>
      <c r="DE834" s="143"/>
      <c r="DF834" s="143"/>
      <c r="DG834" s="143"/>
      <c r="DH834" s="143"/>
      <c r="DI834" s="143"/>
      <c r="DJ834" s="143"/>
      <c r="DK834" s="143"/>
      <c r="DL834" s="143"/>
      <c r="DM834" s="143"/>
      <c r="DN834" s="143"/>
      <c r="DO834" s="143"/>
      <c r="DP834" s="143"/>
      <c r="DQ834" s="143"/>
      <c r="DR834" s="143"/>
      <c r="DS834" s="143"/>
      <c r="DT834" s="143"/>
      <c r="DU834" s="143"/>
      <c r="DV834" s="143"/>
      <c r="DW834" s="143"/>
      <c r="DX834" s="143"/>
      <c r="DY834" s="143"/>
      <c r="DZ834" s="143"/>
      <c r="EA834" s="143"/>
      <c r="EB834" s="143"/>
      <c r="EC834" s="143"/>
      <c r="ED834" s="143"/>
      <c r="EE834" s="143"/>
      <c r="EF834" s="143"/>
      <c r="EG834" s="143"/>
      <c r="EH834" s="143"/>
      <c r="EI834" s="143"/>
      <c r="EJ834" s="143"/>
      <c r="EK834" s="143"/>
      <c r="EL834" s="143"/>
      <c r="EM834" s="143"/>
      <c r="EN834" s="143"/>
      <c r="EO834" s="143"/>
      <c r="EP834" s="143"/>
      <c r="EQ834" s="143"/>
      <c r="ER834" s="143"/>
      <c r="ES834" s="143"/>
      <c r="ET834" s="143"/>
      <c r="EU834" s="143"/>
      <c r="EV834" s="143"/>
      <c r="EW834" s="143"/>
      <c r="EX834" s="143"/>
      <c r="EY834" s="143"/>
      <c r="EZ834" s="143"/>
      <c r="FA834" s="143"/>
      <c r="FB834" s="143"/>
      <c r="FC834" s="143"/>
      <c r="FD834" s="143"/>
      <c r="FE834" s="143"/>
      <c r="FF834" s="143"/>
      <c r="FG834" s="143"/>
      <c r="FH834" s="143"/>
      <c r="FI834" s="143"/>
      <c r="FJ834" s="143"/>
      <c r="FK834" s="143"/>
      <c r="FL834" s="143"/>
      <c r="FM834" s="143"/>
      <c r="FN834" s="143"/>
      <c r="FO834" s="143"/>
      <c r="FP834" s="143"/>
      <c r="FQ834" s="143"/>
      <c r="FR834" s="143"/>
      <c r="FS834" s="143"/>
      <c r="FT834" s="143"/>
      <c r="FU834" s="143"/>
      <c r="FV834" s="143"/>
      <c r="FW834" s="143"/>
      <c r="FX834" s="143"/>
      <c r="FY834" s="143"/>
      <c r="FZ834" s="143"/>
      <c r="GA834" s="143"/>
      <c r="GB834" s="143"/>
      <c r="GC834" s="143"/>
      <c r="GD834" s="143"/>
      <c r="GE834" s="143"/>
      <c r="GF834" s="143"/>
      <c r="GG834" s="143"/>
      <c r="GH834" s="143"/>
      <c r="GI834" s="143"/>
      <c r="GJ834" s="143"/>
      <c r="GK834" s="143"/>
      <c r="GL834" s="143"/>
      <c r="GM834" s="143"/>
      <c r="GN834" s="143"/>
      <c r="GO834" s="143"/>
      <c r="GP834" s="143"/>
      <c r="GQ834" s="143"/>
      <c r="GR834" s="143"/>
      <c r="GS834" s="143"/>
      <c r="GT834" s="143"/>
      <c r="GU834" s="143"/>
      <c r="GV834" s="143"/>
      <c r="GW834" s="143"/>
      <c r="GX834" s="143"/>
      <c r="GY834" s="143"/>
      <c r="GZ834" s="143"/>
      <c r="HA834" s="143"/>
      <c r="HB834" s="143"/>
      <c r="HC834" s="143"/>
      <c r="HD834" s="143"/>
      <c r="HE834" s="143"/>
      <c r="HF834" s="143"/>
      <c r="HG834" s="143"/>
      <c r="HH834" s="143"/>
      <c r="HI834" s="143"/>
      <c r="HJ834" s="143"/>
      <c r="HK834" s="143"/>
      <c r="HL834" s="143"/>
      <c r="HM834" s="143"/>
      <c r="HN834" s="143"/>
      <c r="HO834" s="143"/>
      <c r="HP834" s="143"/>
      <c r="HQ834" s="143"/>
      <c r="HR834" s="143"/>
      <c r="HS834" s="143"/>
      <c r="HT834" s="143"/>
      <c r="HU834" s="143"/>
      <c r="HV834" s="143"/>
      <c r="HW834" s="143"/>
      <c r="HX834" s="143"/>
      <c r="HY834" s="143"/>
      <c r="HZ834" s="143"/>
      <c r="IA834" s="143"/>
      <c r="IB834" s="143"/>
      <c r="IC834" s="143"/>
      <c r="ID834" s="143"/>
      <c r="IE834" s="143"/>
      <c r="IF834" s="143"/>
      <c r="IG834" s="143"/>
      <c r="IH834" s="143"/>
      <c r="II834" s="143"/>
      <c r="IJ834" s="143"/>
      <c r="IK834" s="143"/>
      <c r="IL834" s="143"/>
      <c r="IM834" s="143"/>
      <c r="IN834" s="143"/>
      <c r="IO834" s="143"/>
      <c r="IP834" s="143"/>
      <c r="IQ834" s="143"/>
      <c r="IR834" s="143"/>
      <c r="IS834" s="143"/>
      <c r="IT834" s="143"/>
      <c r="IU834" s="143"/>
      <c r="IV834" s="143"/>
    </row>
    <row r="835" spans="1:256" s="144" customFormat="1" ht="15.6" x14ac:dyDescent="0.25">
      <c r="A835" s="147">
        <v>76020</v>
      </c>
      <c r="B835" s="146" t="s">
        <v>319</v>
      </c>
      <c r="C835" s="146" t="s">
        <v>164</v>
      </c>
      <c r="D835" s="148">
        <v>76260</v>
      </c>
      <c r="E835" s="170" t="s">
        <v>165</v>
      </c>
      <c r="F835" s="156">
        <f>'2018-2019 Form'!F878</f>
        <v>0</v>
      </c>
      <c r="G835" s="156"/>
      <c r="H835" s="156"/>
      <c r="I835" s="156"/>
      <c r="J835" s="173"/>
      <c r="K835" s="156"/>
      <c r="L835" s="173"/>
      <c r="M835" s="173"/>
      <c r="N835" s="173"/>
      <c r="O835" s="157">
        <f t="shared" si="82"/>
        <v>0</v>
      </c>
      <c r="P835" s="143"/>
      <c r="Q835" s="143"/>
      <c r="R835" s="143"/>
      <c r="S835" s="143"/>
      <c r="T835" s="143"/>
      <c r="U835" s="143"/>
      <c r="V835" s="143"/>
      <c r="W835" s="143"/>
      <c r="X835" s="143"/>
      <c r="Y835" s="143"/>
      <c r="Z835" s="143"/>
      <c r="AA835" s="143"/>
      <c r="AB835" s="143"/>
      <c r="AC835" s="143"/>
      <c r="AD835" s="143"/>
      <c r="AE835" s="143"/>
      <c r="AF835" s="143"/>
      <c r="AG835" s="143"/>
      <c r="AH835" s="143"/>
      <c r="AI835" s="143"/>
      <c r="AJ835" s="143"/>
      <c r="AK835" s="143"/>
      <c r="AL835" s="143"/>
      <c r="AM835" s="143"/>
      <c r="AN835" s="143"/>
      <c r="AO835" s="143"/>
      <c r="AP835" s="143"/>
      <c r="AQ835" s="143"/>
      <c r="AR835" s="143"/>
      <c r="AS835" s="143"/>
      <c r="AT835" s="143"/>
      <c r="AU835" s="143"/>
      <c r="AV835" s="143"/>
      <c r="AW835" s="143"/>
      <c r="AX835" s="143"/>
      <c r="AY835" s="143"/>
      <c r="AZ835" s="143"/>
      <c r="BA835" s="143"/>
      <c r="BB835" s="143"/>
      <c r="BC835" s="143"/>
      <c r="BD835" s="143"/>
      <c r="BE835" s="143"/>
      <c r="BF835" s="143"/>
      <c r="BG835" s="143"/>
      <c r="BH835" s="143"/>
      <c r="BI835" s="143"/>
      <c r="BJ835" s="143"/>
      <c r="BK835" s="143"/>
      <c r="BL835" s="143"/>
      <c r="BM835" s="143"/>
      <c r="BN835" s="143"/>
      <c r="BO835" s="143"/>
      <c r="BP835" s="143"/>
      <c r="BQ835" s="143"/>
      <c r="BR835" s="143"/>
      <c r="BS835" s="143"/>
      <c r="BT835" s="143"/>
      <c r="BU835" s="143"/>
      <c r="BV835" s="143"/>
      <c r="BW835" s="143"/>
      <c r="BX835" s="143"/>
      <c r="BY835" s="143"/>
      <c r="BZ835" s="143"/>
      <c r="CA835" s="143"/>
      <c r="CB835" s="143"/>
      <c r="CC835" s="143"/>
      <c r="CD835" s="143"/>
      <c r="CE835" s="143"/>
      <c r="CF835" s="143"/>
      <c r="CG835" s="143"/>
      <c r="CH835" s="143"/>
      <c r="CI835" s="143"/>
      <c r="CJ835" s="143"/>
      <c r="CK835" s="143"/>
      <c r="CL835" s="143"/>
      <c r="CM835" s="143"/>
      <c r="CN835" s="143"/>
      <c r="CO835" s="143"/>
      <c r="CP835" s="143"/>
      <c r="CQ835" s="143"/>
      <c r="CR835" s="143"/>
      <c r="CS835" s="143"/>
      <c r="CT835" s="143"/>
      <c r="CU835" s="143"/>
      <c r="CV835" s="143"/>
      <c r="CW835" s="143"/>
      <c r="CX835" s="143"/>
      <c r="CY835" s="143"/>
      <c r="CZ835" s="143"/>
      <c r="DA835" s="143"/>
      <c r="DB835" s="143"/>
      <c r="DC835" s="143"/>
      <c r="DD835" s="143"/>
      <c r="DE835" s="143"/>
      <c r="DF835" s="143"/>
      <c r="DG835" s="143"/>
      <c r="DH835" s="143"/>
      <c r="DI835" s="143"/>
      <c r="DJ835" s="143"/>
      <c r="DK835" s="143"/>
      <c r="DL835" s="143"/>
      <c r="DM835" s="143"/>
      <c r="DN835" s="143"/>
      <c r="DO835" s="143"/>
      <c r="DP835" s="143"/>
      <c r="DQ835" s="143"/>
      <c r="DR835" s="143"/>
      <c r="DS835" s="143"/>
      <c r="DT835" s="143"/>
      <c r="DU835" s="143"/>
      <c r="DV835" s="143"/>
      <c r="DW835" s="143"/>
      <c r="DX835" s="143"/>
      <c r="DY835" s="143"/>
      <c r="DZ835" s="143"/>
      <c r="EA835" s="143"/>
      <c r="EB835" s="143"/>
      <c r="EC835" s="143"/>
      <c r="ED835" s="143"/>
      <c r="EE835" s="143"/>
      <c r="EF835" s="143"/>
      <c r="EG835" s="143"/>
      <c r="EH835" s="143"/>
      <c r="EI835" s="143"/>
      <c r="EJ835" s="143"/>
      <c r="EK835" s="143"/>
      <c r="EL835" s="143"/>
      <c r="EM835" s="143"/>
      <c r="EN835" s="143"/>
      <c r="EO835" s="143"/>
      <c r="EP835" s="143"/>
      <c r="EQ835" s="143"/>
      <c r="ER835" s="143"/>
      <c r="ES835" s="143"/>
      <c r="ET835" s="143"/>
      <c r="EU835" s="143"/>
      <c r="EV835" s="143"/>
      <c r="EW835" s="143"/>
      <c r="EX835" s="143"/>
      <c r="EY835" s="143"/>
      <c r="EZ835" s="143"/>
      <c r="FA835" s="143"/>
      <c r="FB835" s="143"/>
      <c r="FC835" s="143"/>
      <c r="FD835" s="143"/>
      <c r="FE835" s="143"/>
      <c r="FF835" s="143"/>
      <c r="FG835" s="143"/>
      <c r="FH835" s="143"/>
      <c r="FI835" s="143"/>
      <c r="FJ835" s="143"/>
      <c r="FK835" s="143"/>
      <c r="FL835" s="143"/>
      <c r="FM835" s="143"/>
      <c r="FN835" s="143"/>
      <c r="FO835" s="143"/>
      <c r="FP835" s="143"/>
      <c r="FQ835" s="143"/>
      <c r="FR835" s="143"/>
      <c r="FS835" s="143"/>
      <c r="FT835" s="143"/>
      <c r="FU835" s="143"/>
      <c r="FV835" s="143"/>
      <c r="FW835" s="143"/>
      <c r="FX835" s="143"/>
      <c r="FY835" s="143"/>
      <c r="FZ835" s="143"/>
      <c r="GA835" s="143"/>
      <c r="GB835" s="143"/>
      <c r="GC835" s="143"/>
      <c r="GD835" s="143"/>
      <c r="GE835" s="143"/>
      <c r="GF835" s="143"/>
      <c r="GG835" s="143"/>
      <c r="GH835" s="143"/>
      <c r="GI835" s="143"/>
      <c r="GJ835" s="143"/>
      <c r="GK835" s="143"/>
      <c r="GL835" s="143"/>
      <c r="GM835" s="143"/>
      <c r="GN835" s="143"/>
      <c r="GO835" s="143"/>
      <c r="GP835" s="143"/>
      <c r="GQ835" s="143"/>
      <c r="GR835" s="143"/>
      <c r="GS835" s="143"/>
      <c r="GT835" s="143"/>
      <c r="GU835" s="143"/>
      <c r="GV835" s="143"/>
      <c r="GW835" s="143"/>
      <c r="GX835" s="143"/>
      <c r="GY835" s="143"/>
      <c r="GZ835" s="143"/>
      <c r="HA835" s="143"/>
      <c r="HB835" s="143"/>
      <c r="HC835" s="143"/>
      <c r="HD835" s="143"/>
      <c r="HE835" s="143"/>
      <c r="HF835" s="143"/>
      <c r="HG835" s="143"/>
      <c r="HH835" s="143"/>
      <c r="HI835" s="143"/>
      <c r="HJ835" s="143"/>
      <c r="HK835" s="143"/>
      <c r="HL835" s="143"/>
      <c r="HM835" s="143"/>
      <c r="HN835" s="143"/>
      <c r="HO835" s="143"/>
      <c r="HP835" s="143"/>
      <c r="HQ835" s="143"/>
      <c r="HR835" s="143"/>
      <c r="HS835" s="143"/>
      <c r="HT835" s="143"/>
      <c r="HU835" s="143"/>
      <c r="HV835" s="143"/>
      <c r="HW835" s="143"/>
      <c r="HX835" s="143"/>
      <c r="HY835" s="143"/>
      <c r="HZ835" s="143"/>
      <c r="IA835" s="143"/>
      <c r="IB835" s="143"/>
      <c r="IC835" s="143"/>
      <c r="ID835" s="143"/>
      <c r="IE835" s="143"/>
      <c r="IF835" s="143"/>
      <c r="IG835" s="143"/>
      <c r="IH835" s="143"/>
      <c r="II835" s="143"/>
      <c r="IJ835" s="143"/>
      <c r="IK835" s="143"/>
      <c r="IL835" s="143"/>
      <c r="IM835" s="143"/>
      <c r="IN835" s="143"/>
      <c r="IO835" s="143"/>
      <c r="IP835" s="143"/>
      <c r="IQ835" s="143"/>
      <c r="IR835" s="143"/>
      <c r="IS835" s="143"/>
      <c r="IT835" s="143"/>
      <c r="IU835" s="143"/>
      <c r="IV835" s="143"/>
    </row>
    <row r="836" spans="1:256" s="144" customFormat="1" ht="15.6" x14ac:dyDescent="0.25">
      <c r="A836" s="147">
        <v>76060</v>
      </c>
      <c r="B836" s="146" t="s">
        <v>319</v>
      </c>
      <c r="C836" s="146" t="s">
        <v>129</v>
      </c>
      <c r="D836" s="148">
        <v>76260</v>
      </c>
      <c r="E836" s="170" t="s">
        <v>166</v>
      </c>
      <c r="F836" s="156">
        <f>'2018-2019 Form'!F879</f>
        <v>0</v>
      </c>
      <c r="G836" s="156"/>
      <c r="H836" s="156"/>
      <c r="I836" s="156"/>
      <c r="J836" s="173"/>
      <c r="K836" s="156"/>
      <c r="L836" s="173"/>
      <c r="M836" s="173"/>
      <c r="N836" s="173"/>
      <c r="O836" s="157">
        <f t="shared" si="82"/>
        <v>0</v>
      </c>
      <c r="P836" s="143"/>
      <c r="Q836" s="143"/>
      <c r="R836" s="143"/>
      <c r="S836" s="143"/>
      <c r="T836" s="143"/>
      <c r="U836" s="143"/>
      <c r="V836" s="143"/>
      <c r="W836" s="143"/>
      <c r="X836" s="143"/>
      <c r="Y836" s="143"/>
      <c r="Z836" s="143"/>
      <c r="AA836" s="143"/>
      <c r="AB836" s="143"/>
      <c r="AC836" s="143"/>
      <c r="AD836" s="143"/>
      <c r="AE836" s="143"/>
      <c r="AF836" s="143"/>
      <c r="AG836" s="143"/>
      <c r="AH836" s="143"/>
      <c r="AI836" s="143"/>
      <c r="AJ836" s="143"/>
      <c r="AK836" s="143"/>
      <c r="AL836" s="143"/>
      <c r="AM836" s="143"/>
      <c r="AN836" s="143"/>
      <c r="AO836" s="143"/>
      <c r="AP836" s="143"/>
      <c r="AQ836" s="143"/>
      <c r="AR836" s="143"/>
      <c r="AS836" s="143"/>
      <c r="AT836" s="143"/>
      <c r="AU836" s="143"/>
      <c r="AV836" s="143"/>
      <c r="AW836" s="143"/>
      <c r="AX836" s="143"/>
      <c r="AY836" s="143"/>
      <c r="AZ836" s="143"/>
      <c r="BA836" s="143"/>
      <c r="BB836" s="143"/>
      <c r="BC836" s="143"/>
      <c r="BD836" s="143"/>
      <c r="BE836" s="143"/>
      <c r="BF836" s="143"/>
      <c r="BG836" s="143"/>
      <c r="BH836" s="143"/>
      <c r="BI836" s="143"/>
      <c r="BJ836" s="143"/>
      <c r="BK836" s="143"/>
      <c r="BL836" s="143"/>
      <c r="BM836" s="143"/>
      <c r="BN836" s="143"/>
      <c r="BO836" s="143"/>
      <c r="BP836" s="143"/>
      <c r="BQ836" s="143"/>
      <c r="BR836" s="143"/>
      <c r="BS836" s="143"/>
      <c r="BT836" s="143"/>
      <c r="BU836" s="143"/>
      <c r="BV836" s="143"/>
      <c r="BW836" s="143"/>
      <c r="BX836" s="143"/>
      <c r="BY836" s="143"/>
      <c r="BZ836" s="143"/>
      <c r="CA836" s="143"/>
      <c r="CB836" s="143"/>
      <c r="CC836" s="143"/>
      <c r="CD836" s="143"/>
      <c r="CE836" s="143"/>
      <c r="CF836" s="143"/>
      <c r="CG836" s="143"/>
      <c r="CH836" s="143"/>
      <c r="CI836" s="143"/>
      <c r="CJ836" s="143"/>
      <c r="CK836" s="143"/>
      <c r="CL836" s="143"/>
      <c r="CM836" s="143"/>
      <c r="CN836" s="143"/>
      <c r="CO836" s="143"/>
      <c r="CP836" s="143"/>
      <c r="CQ836" s="143"/>
      <c r="CR836" s="143"/>
      <c r="CS836" s="143"/>
      <c r="CT836" s="143"/>
      <c r="CU836" s="143"/>
      <c r="CV836" s="143"/>
      <c r="CW836" s="143"/>
      <c r="CX836" s="143"/>
      <c r="CY836" s="143"/>
      <c r="CZ836" s="143"/>
      <c r="DA836" s="143"/>
      <c r="DB836" s="143"/>
      <c r="DC836" s="143"/>
      <c r="DD836" s="143"/>
      <c r="DE836" s="143"/>
      <c r="DF836" s="143"/>
      <c r="DG836" s="143"/>
      <c r="DH836" s="143"/>
      <c r="DI836" s="143"/>
      <c r="DJ836" s="143"/>
      <c r="DK836" s="143"/>
      <c r="DL836" s="143"/>
      <c r="DM836" s="143"/>
      <c r="DN836" s="143"/>
      <c r="DO836" s="143"/>
      <c r="DP836" s="143"/>
      <c r="DQ836" s="143"/>
      <c r="DR836" s="143"/>
      <c r="DS836" s="143"/>
      <c r="DT836" s="143"/>
      <c r="DU836" s="143"/>
      <c r="DV836" s="143"/>
      <c r="DW836" s="143"/>
      <c r="DX836" s="143"/>
      <c r="DY836" s="143"/>
      <c r="DZ836" s="143"/>
      <c r="EA836" s="143"/>
      <c r="EB836" s="143"/>
      <c r="EC836" s="143"/>
      <c r="ED836" s="143"/>
      <c r="EE836" s="143"/>
      <c r="EF836" s="143"/>
      <c r="EG836" s="143"/>
      <c r="EH836" s="143"/>
      <c r="EI836" s="143"/>
      <c r="EJ836" s="143"/>
      <c r="EK836" s="143"/>
      <c r="EL836" s="143"/>
      <c r="EM836" s="143"/>
      <c r="EN836" s="143"/>
      <c r="EO836" s="143"/>
      <c r="EP836" s="143"/>
      <c r="EQ836" s="143"/>
      <c r="ER836" s="143"/>
      <c r="ES836" s="143"/>
      <c r="ET836" s="143"/>
      <c r="EU836" s="143"/>
      <c r="EV836" s="143"/>
      <c r="EW836" s="143"/>
      <c r="EX836" s="143"/>
      <c r="EY836" s="143"/>
      <c r="EZ836" s="143"/>
      <c r="FA836" s="143"/>
      <c r="FB836" s="143"/>
      <c r="FC836" s="143"/>
      <c r="FD836" s="143"/>
      <c r="FE836" s="143"/>
      <c r="FF836" s="143"/>
      <c r="FG836" s="143"/>
      <c r="FH836" s="143"/>
      <c r="FI836" s="143"/>
      <c r="FJ836" s="143"/>
      <c r="FK836" s="143"/>
      <c r="FL836" s="143"/>
      <c r="FM836" s="143"/>
      <c r="FN836" s="143"/>
      <c r="FO836" s="143"/>
      <c r="FP836" s="143"/>
      <c r="FQ836" s="143"/>
      <c r="FR836" s="143"/>
      <c r="FS836" s="143"/>
      <c r="FT836" s="143"/>
      <c r="FU836" s="143"/>
      <c r="FV836" s="143"/>
      <c r="FW836" s="143"/>
      <c r="FX836" s="143"/>
      <c r="FY836" s="143"/>
      <c r="FZ836" s="143"/>
      <c r="GA836" s="143"/>
      <c r="GB836" s="143"/>
      <c r="GC836" s="143"/>
      <c r="GD836" s="143"/>
      <c r="GE836" s="143"/>
      <c r="GF836" s="143"/>
      <c r="GG836" s="143"/>
      <c r="GH836" s="143"/>
      <c r="GI836" s="143"/>
      <c r="GJ836" s="143"/>
      <c r="GK836" s="143"/>
      <c r="GL836" s="143"/>
      <c r="GM836" s="143"/>
      <c r="GN836" s="143"/>
      <c r="GO836" s="143"/>
      <c r="GP836" s="143"/>
      <c r="GQ836" s="143"/>
      <c r="GR836" s="143"/>
      <c r="GS836" s="143"/>
      <c r="GT836" s="143"/>
      <c r="GU836" s="143"/>
      <c r="GV836" s="143"/>
      <c r="GW836" s="143"/>
      <c r="GX836" s="143"/>
      <c r="GY836" s="143"/>
      <c r="GZ836" s="143"/>
      <c r="HA836" s="143"/>
      <c r="HB836" s="143"/>
      <c r="HC836" s="143"/>
      <c r="HD836" s="143"/>
      <c r="HE836" s="143"/>
      <c r="HF836" s="143"/>
      <c r="HG836" s="143"/>
      <c r="HH836" s="143"/>
      <c r="HI836" s="143"/>
      <c r="HJ836" s="143"/>
      <c r="HK836" s="143"/>
      <c r="HL836" s="143"/>
      <c r="HM836" s="143"/>
      <c r="HN836" s="143"/>
      <c r="HO836" s="143"/>
      <c r="HP836" s="143"/>
      <c r="HQ836" s="143"/>
      <c r="HR836" s="143"/>
      <c r="HS836" s="143"/>
      <c r="HT836" s="143"/>
      <c r="HU836" s="143"/>
      <c r="HV836" s="143"/>
      <c r="HW836" s="143"/>
      <c r="HX836" s="143"/>
      <c r="HY836" s="143"/>
      <c r="HZ836" s="143"/>
      <c r="IA836" s="143"/>
      <c r="IB836" s="143"/>
      <c r="IC836" s="143"/>
      <c r="ID836" s="143"/>
      <c r="IE836" s="143"/>
      <c r="IF836" s="143"/>
      <c r="IG836" s="143"/>
      <c r="IH836" s="143"/>
      <c r="II836" s="143"/>
      <c r="IJ836" s="143"/>
      <c r="IK836" s="143"/>
      <c r="IL836" s="143"/>
      <c r="IM836" s="143"/>
      <c r="IN836" s="143"/>
      <c r="IO836" s="143"/>
      <c r="IP836" s="143"/>
      <c r="IQ836" s="143"/>
      <c r="IR836" s="143"/>
      <c r="IS836" s="143"/>
      <c r="IT836" s="143"/>
      <c r="IU836" s="143"/>
      <c r="IV836" s="143"/>
    </row>
    <row r="837" spans="1:256" s="144" customFormat="1" ht="15.6" x14ac:dyDescent="0.25">
      <c r="A837" s="147">
        <v>76080</v>
      </c>
      <c r="B837" s="146" t="s">
        <v>319</v>
      </c>
      <c r="C837" s="146" t="s">
        <v>167</v>
      </c>
      <c r="D837" s="148">
        <v>76260</v>
      </c>
      <c r="E837" s="170" t="s">
        <v>168</v>
      </c>
      <c r="F837" s="156">
        <f>'2018-2019 Form'!F880</f>
        <v>0</v>
      </c>
      <c r="G837" s="156"/>
      <c r="H837" s="156"/>
      <c r="I837" s="156"/>
      <c r="J837" s="173"/>
      <c r="K837" s="156"/>
      <c r="L837" s="173"/>
      <c r="M837" s="173"/>
      <c r="N837" s="322"/>
      <c r="O837" s="157">
        <f t="shared" si="82"/>
        <v>0</v>
      </c>
      <c r="P837" s="143"/>
      <c r="Q837" s="143"/>
      <c r="R837" s="143"/>
      <c r="S837" s="143"/>
      <c r="T837" s="143"/>
      <c r="U837" s="143"/>
      <c r="V837" s="143"/>
      <c r="W837" s="143"/>
      <c r="X837" s="143"/>
      <c r="Y837" s="143"/>
      <c r="Z837" s="143"/>
      <c r="AA837" s="143"/>
      <c r="AB837" s="143"/>
      <c r="AC837" s="143"/>
      <c r="AD837" s="143"/>
      <c r="AE837" s="143"/>
      <c r="AF837" s="143"/>
      <c r="AG837" s="143"/>
      <c r="AH837" s="143"/>
      <c r="AI837" s="143"/>
      <c r="AJ837" s="143"/>
      <c r="AK837" s="143"/>
      <c r="AL837" s="143"/>
      <c r="AM837" s="143"/>
      <c r="AN837" s="143"/>
      <c r="AO837" s="143"/>
      <c r="AP837" s="143"/>
      <c r="AQ837" s="143"/>
      <c r="AR837" s="143"/>
      <c r="AS837" s="143"/>
      <c r="AT837" s="143"/>
      <c r="AU837" s="143"/>
      <c r="AV837" s="143"/>
      <c r="AW837" s="143"/>
      <c r="AX837" s="143"/>
      <c r="AY837" s="143"/>
      <c r="AZ837" s="143"/>
      <c r="BA837" s="143"/>
      <c r="BB837" s="143"/>
      <c r="BC837" s="143"/>
      <c r="BD837" s="143"/>
      <c r="BE837" s="143"/>
      <c r="BF837" s="143"/>
      <c r="BG837" s="143"/>
      <c r="BH837" s="143"/>
      <c r="BI837" s="143"/>
      <c r="BJ837" s="143"/>
      <c r="BK837" s="143"/>
      <c r="BL837" s="143"/>
      <c r="BM837" s="143"/>
      <c r="BN837" s="143"/>
      <c r="BO837" s="143"/>
      <c r="BP837" s="143"/>
      <c r="BQ837" s="143"/>
      <c r="BR837" s="143"/>
      <c r="BS837" s="143"/>
      <c r="BT837" s="143"/>
      <c r="BU837" s="143"/>
      <c r="BV837" s="143"/>
      <c r="BW837" s="143"/>
      <c r="BX837" s="143"/>
      <c r="BY837" s="143"/>
      <c r="BZ837" s="143"/>
      <c r="CA837" s="143"/>
      <c r="CB837" s="143"/>
      <c r="CC837" s="143"/>
      <c r="CD837" s="143"/>
      <c r="CE837" s="143"/>
      <c r="CF837" s="143"/>
      <c r="CG837" s="143"/>
      <c r="CH837" s="143"/>
      <c r="CI837" s="143"/>
      <c r="CJ837" s="143"/>
      <c r="CK837" s="143"/>
      <c r="CL837" s="143"/>
      <c r="CM837" s="143"/>
      <c r="CN837" s="143"/>
      <c r="CO837" s="143"/>
      <c r="CP837" s="143"/>
      <c r="CQ837" s="143"/>
      <c r="CR837" s="143"/>
      <c r="CS837" s="143"/>
      <c r="CT837" s="143"/>
      <c r="CU837" s="143"/>
      <c r="CV837" s="143"/>
      <c r="CW837" s="143"/>
      <c r="CX837" s="143"/>
      <c r="CY837" s="143"/>
      <c r="CZ837" s="143"/>
      <c r="DA837" s="143"/>
      <c r="DB837" s="143"/>
      <c r="DC837" s="143"/>
      <c r="DD837" s="143"/>
      <c r="DE837" s="143"/>
      <c r="DF837" s="143"/>
      <c r="DG837" s="143"/>
      <c r="DH837" s="143"/>
      <c r="DI837" s="143"/>
      <c r="DJ837" s="143"/>
      <c r="DK837" s="143"/>
      <c r="DL837" s="143"/>
      <c r="DM837" s="143"/>
      <c r="DN837" s="143"/>
      <c r="DO837" s="143"/>
      <c r="DP837" s="143"/>
      <c r="DQ837" s="143"/>
      <c r="DR837" s="143"/>
      <c r="DS837" s="143"/>
      <c r="DT837" s="143"/>
      <c r="DU837" s="143"/>
      <c r="DV837" s="143"/>
      <c r="DW837" s="143"/>
      <c r="DX837" s="143"/>
      <c r="DY837" s="143"/>
      <c r="DZ837" s="143"/>
      <c r="EA837" s="143"/>
      <c r="EB837" s="143"/>
      <c r="EC837" s="143"/>
      <c r="ED837" s="143"/>
      <c r="EE837" s="143"/>
      <c r="EF837" s="143"/>
      <c r="EG837" s="143"/>
      <c r="EH837" s="143"/>
      <c r="EI837" s="143"/>
      <c r="EJ837" s="143"/>
      <c r="EK837" s="143"/>
      <c r="EL837" s="143"/>
      <c r="EM837" s="143"/>
      <c r="EN837" s="143"/>
      <c r="EO837" s="143"/>
      <c r="EP837" s="143"/>
      <c r="EQ837" s="143"/>
      <c r="ER837" s="143"/>
      <c r="ES837" s="143"/>
      <c r="ET837" s="143"/>
      <c r="EU837" s="143"/>
      <c r="EV837" s="143"/>
      <c r="EW837" s="143"/>
      <c r="EX837" s="143"/>
      <c r="EY837" s="143"/>
      <c r="EZ837" s="143"/>
      <c r="FA837" s="143"/>
      <c r="FB837" s="143"/>
      <c r="FC837" s="143"/>
      <c r="FD837" s="143"/>
      <c r="FE837" s="143"/>
      <c r="FF837" s="143"/>
      <c r="FG837" s="143"/>
      <c r="FH837" s="143"/>
      <c r="FI837" s="143"/>
      <c r="FJ837" s="143"/>
      <c r="FK837" s="143"/>
      <c r="FL837" s="143"/>
      <c r="FM837" s="143"/>
      <c r="FN837" s="143"/>
      <c r="FO837" s="143"/>
      <c r="FP837" s="143"/>
      <c r="FQ837" s="143"/>
      <c r="FR837" s="143"/>
      <c r="FS837" s="143"/>
      <c r="FT837" s="143"/>
      <c r="FU837" s="143"/>
      <c r="FV837" s="143"/>
      <c r="FW837" s="143"/>
      <c r="FX837" s="143"/>
      <c r="FY837" s="143"/>
      <c r="FZ837" s="143"/>
      <c r="GA837" s="143"/>
      <c r="GB837" s="143"/>
      <c r="GC837" s="143"/>
      <c r="GD837" s="143"/>
      <c r="GE837" s="143"/>
      <c r="GF837" s="143"/>
      <c r="GG837" s="143"/>
      <c r="GH837" s="143"/>
      <c r="GI837" s="143"/>
      <c r="GJ837" s="143"/>
      <c r="GK837" s="143"/>
      <c r="GL837" s="143"/>
      <c r="GM837" s="143"/>
      <c r="GN837" s="143"/>
      <c r="GO837" s="143"/>
      <c r="GP837" s="143"/>
      <c r="GQ837" s="143"/>
      <c r="GR837" s="143"/>
      <c r="GS837" s="143"/>
      <c r="GT837" s="143"/>
      <c r="GU837" s="143"/>
      <c r="GV837" s="143"/>
      <c r="GW837" s="143"/>
      <c r="GX837" s="143"/>
      <c r="GY837" s="143"/>
      <c r="GZ837" s="143"/>
      <c r="HA837" s="143"/>
      <c r="HB837" s="143"/>
      <c r="HC837" s="143"/>
      <c r="HD837" s="143"/>
      <c r="HE837" s="143"/>
      <c r="HF837" s="143"/>
      <c r="HG837" s="143"/>
      <c r="HH837" s="143"/>
      <c r="HI837" s="143"/>
      <c r="HJ837" s="143"/>
      <c r="HK837" s="143"/>
      <c r="HL837" s="143"/>
      <c r="HM837" s="143"/>
      <c r="HN837" s="143"/>
      <c r="HO837" s="143"/>
      <c r="HP837" s="143"/>
      <c r="HQ837" s="143"/>
      <c r="HR837" s="143"/>
      <c r="HS837" s="143"/>
      <c r="HT837" s="143"/>
      <c r="HU837" s="143"/>
      <c r="HV837" s="143"/>
      <c r="HW837" s="143"/>
      <c r="HX837" s="143"/>
      <c r="HY837" s="143"/>
      <c r="HZ837" s="143"/>
      <c r="IA837" s="143"/>
      <c r="IB837" s="143"/>
      <c r="IC837" s="143"/>
      <c r="ID837" s="143"/>
      <c r="IE837" s="143"/>
      <c r="IF837" s="143"/>
      <c r="IG837" s="143"/>
      <c r="IH837" s="143"/>
      <c r="II837" s="143"/>
      <c r="IJ837" s="143"/>
      <c r="IK837" s="143"/>
      <c r="IL837" s="143"/>
      <c r="IM837" s="143"/>
      <c r="IN837" s="143"/>
      <c r="IO837" s="143"/>
      <c r="IP837" s="143"/>
      <c r="IQ837" s="143"/>
      <c r="IR837" s="143"/>
      <c r="IS837" s="143"/>
      <c r="IT837" s="143"/>
      <c r="IU837" s="143"/>
      <c r="IV837" s="143"/>
    </row>
    <row r="838" spans="1:256" s="144" customFormat="1" ht="15.6" x14ac:dyDescent="0.25">
      <c r="A838" s="147">
        <v>76100</v>
      </c>
      <c r="B838" s="146" t="s">
        <v>319</v>
      </c>
      <c r="C838" s="146" t="s">
        <v>35</v>
      </c>
      <c r="D838" s="148">
        <v>76260</v>
      </c>
      <c r="E838" s="170" t="s">
        <v>322</v>
      </c>
      <c r="F838" s="156">
        <f>'2018-2019 Form'!F881</f>
        <v>0</v>
      </c>
      <c r="G838" s="156"/>
      <c r="H838" s="156"/>
      <c r="I838" s="156"/>
      <c r="J838" s="173"/>
      <c r="K838" s="156"/>
      <c r="L838" s="173"/>
      <c r="M838" s="173"/>
      <c r="N838" s="173"/>
      <c r="O838" s="157">
        <f t="shared" si="82"/>
        <v>0</v>
      </c>
      <c r="P838" s="143"/>
      <c r="Q838" s="143"/>
      <c r="R838" s="143"/>
      <c r="S838" s="143"/>
      <c r="T838" s="143"/>
      <c r="U838" s="143"/>
      <c r="V838" s="143"/>
      <c r="W838" s="143"/>
      <c r="X838" s="143"/>
      <c r="Y838" s="143"/>
      <c r="Z838" s="143"/>
      <c r="AA838" s="143"/>
      <c r="AB838" s="143"/>
      <c r="AC838" s="143"/>
      <c r="AD838" s="143"/>
      <c r="AE838" s="143"/>
      <c r="AF838" s="143"/>
      <c r="AG838" s="143"/>
      <c r="AH838" s="143"/>
      <c r="AI838" s="143"/>
      <c r="AJ838" s="143"/>
      <c r="AK838" s="143"/>
      <c r="AL838" s="143"/>
      <c r="AM838" s="143"/>
      <c r="AN838" s="143"/>
      <c r="AO838" s="143"/>
      <c r="AP838" s="143"/>
      <c r="AQ838" s="143"/>
      <c r="AR838" s="143"/>
      <c r="AS838" s="143"/>
      <c r="AT838" s="143"/>
      <c r="AU838" s="143"/>
      <c r="AV838" s="143"/>
      <c r="AW838" s="143"/>
      <c r="AX838" s="143"/>
      <c r="AY838" s="143"/>
      <c r="AZ838" s="143"/>
      <c r="BA838" s="143"/>
      <c r="BB838" s="143"/>
      <c r="BC838" s="143"/>
      <c r="BD838" s="143"/>
      <c r="BE838" s="143"/>
      <c r="BF838" s="143"/>
      <c r="BG838" s="143"/>
      <c r="BH838" s="143"/>
      <c r="BI838" s="143"/>
      <c r="BJ838" s="143"/>
      <c r="BK838" s="143"/>
      <c r="BL838" s="143"/>
      <c r="BM838" s="143"/>
      <c r="BN838" s="143"/>
      <c r="BO838" s="143"/>
      <c r="BP838" s="143"/>
      <c r="BQ838" s="143"/>
      <c r="BR838" s="143"/>
      <c r="BS838" s="143"/>
      <c r="BT838" s="143"/>
      <c r="BU838" s="143"/>
      <c r="BV838" s="143"/>
      <c r="BW838" s="143"/>
      <c r="BX838" s="143"/>
      <c r="BY838" s="143"/>
      <c r="BZ838" s="143"/>
      <c r="CA838" s="143"/>
      <c r="CB838" s="143"/>
      <c r="CC838" s="143"/>
      <c r="CD838" s="143"/>
      <c r="CE838" s="143"/>
      <c r="CF838" s="143"/>
      <c r="CG838" s="143"/>
      <c r="CH838" s="143"/>
      <c r="CI838" s="143"/>
      <c r="CJ838" s="143"/>
      <c r="CK838" s="143"/>
      <c r="CL838" s="143"/>
      <c r="CM838" s="143"/>
      <c r="CN838" s="143"/>
      <c r="CO838" s="143"/>
      <c r="CP838" s="143"/>
      <c r="CQ838" s="143"/>
      <c r="CR838" s="143"/>
      <c r="CS838" s="143"/>
      <c r="CT838" s="143"/>
      <c r="CU838" s="143"/>
      <c r="CV838" s="143"/>
      <c r="CW838" s="143"/>
      <c r="CX838" s="143"/>
      <c r="CY838" s="143"/>
      <c r="CZ838" s="143"/>
      <c r="DA838" s="143"/>
      <c r="DB838" s="143"/>
      <c r="DC838" s="143"/>
      <c r="DD838" s="143"/>
      <c r="DE838" s="143"/>
      <c r="DF838" s="143"/>
      <c r="DG838" s="143"/>
      <c r="DH838" s="143"/>
      <c r="DI838" s="143"/>
      <c r="DJ838" s="143"/>
      <c r="DK838" s="143"/>
      <c r="DL838" s="143"/>
      <c r="DM838" s="143"/>
      <c r="DN838" s="143"/>
      <c r="DO838" s="143"/>
      <c r="DP838" s="143"/>
      <c r="DQ838" s="143"/>
      <c r="DR838" s="143"/>
      <c r="DS838" s="143"/>
      <c r="DT838" s="143"/>
      <c r="DU838" s="143"/>
      <c r="DV838" s="143"/>
      <c r="DW838" s="143"/>
      <c r="DX838" s="143"/>
      <c r="DY838" s="143"/>
      <c r="DZ838" s="143"/>
      <c r="EA838" s="143"/>
      <c r="EB838" s="143"/>
      <c r="EC838" s="143"/>
      <c r="ED838" s="143"/>
      <c r="EE838" s="143"/>
      <c r="EF838" s="143"/>
      <c r="EG838" s="143"/>
      <c r="EH838" s="143"/>
      <c r="EI838" s="143"/>
      <c r="EJ838" s="143"/>
      <c r="EK838" s="143"/>
      <c r="EL838" s="143"/>
      <c r="EM838" s="143"/>
      <c r="EN838" s="143"/>
      <c r="EO838" s="143"/>
      <c r="EP838" s="143"/>
      <c r="EQ838" s="143"/>
      <c r="ER838" s="143"/>
      <c r="ES838" s="143"/>
      <c r="ET838" s="143"/>
      <c r="EU838" s="143"/>
      <c r="EV838" s="143"/>
      <c r="EW838" s="143"/>
      <c r="EX838" s="143"/>
      <c r="EY838" s="143"/>
      <c r="EZ838" s="143"/>
      <c r="FA838" s="143"/>
      <c r="FB838" s="143"/>
      <c r="FC838" s="143"/>
      <c r="FD838" s="143"/>
      <c r="FE838" s="143"/>
      <c r="FF838" s="143"/>
      <c r="FG838" s="143"/>
      <c r="FH838" s="143"/>
      <c r="FI838" s="143"/>
      <c r="FJ838" s="143"/>
      <c r="FK838" s="143"/>
      <c r="FL838" s="143"/>
      <c r="FM838" s="143"/>
      <c r="FN838" s="143"/>
      <c r="FO838" s="143"/>
      <c r="FP838" s="143"/>
      <c r="FQ838" s="143"/>
      <c r="FR838" s="143"/>
      <c r="FS838" s="143"/>
      <c r="FT838" s="143"/>
      <c r="FU838" s="143"/>
      <c r="FV838" s="143"/>
      <c r="FW838" s="143"/>
      <c r="FX838" s="143"/>
      <c r="FY838" s="143"/>
      <c r="FZ838" s="143"/>
      <c r="GA838" s="143"/>
      <c r="GB838" s="143"/>
      <c r="GC838" s="143"/>
      <c r="GD838" s="143"/>
      <c r="GE838" s="143"/>
      <c r="GF838" s="143"/>
      <c r="GG838" s="143"/>
      <c r="GH838" s="143"/>
      <c r="GI838" s="143"/>
      <c r="GJ838" s="143"/>
      <c r="GK838" s="143"/>
      <c r="GL838" s="143"/>
      <c r="GM838" s="143"/>
      <c r="GN838" s="143"/>
      <c r="GO838" s="143"/>
      <c r="GP838" s="143"/>
      <c r="GQ838" s="143"/>
      <c r="GR838" s="143"/>
      <c r="GS838" s="143"/>
      <c r="GT838" s="143"/>
      <c r="GU838" s="143"/>
      <c r="GV838" s="143"/>
      <c r="GW838" s="143"/>
      <c r="GX838" s="143"/>
      <c r="GY838" s="143"/>
      <c r="GZ838" s="143"/>
      <c r="HA838" s="143"/>
      <c r="HB838" s="143"/>
      <c r="HC838" s="143"/>
      <c r="HD838" s="143"/>
      <c r="HE838" s="143"/>
      <c r="HF838" s="143"/>
      <c r="HG838" s="143"/>
      <c r="HH838" s="143"/>
      <c r="HI838" s="143"/>
      <c r="HJ838" s="143"/>
      <c r="HK838" s="143"/>
      <c r="HL838" s="143"/>
      <c r="HM838" s="143"/>
      <c r="HN838" s="143"/>
      <c r="HO838" s="143"/>
      <c r="HP838" s="143"/>
      <c r="HQ838" s="143"/>
      <c r="HR838" s="143"/>
      <c r="HS838" s="143"/>
      <c r="HT838" s="143"/>
      <c r="HU838" s="143"/>
      <c r="HV838" s="143"/>
      <c r="HW838" s="143"/>
      <c r="HX838" s="143"/>
      <c r="HY838" s="143"/>
      <c r="HZ838" s="143"/>
      <c r="IA838" s="143"/>
      <c r="IB838" s="143"/>
      <c r="IC838" s="143"/>
      <c r="ID838" s="143"/>
      <c r="IE838" s="143"/>
      <c r="IF838" s="143"/>
      <c r="IG838" s="143"/>
      <c r="IH838" s="143"/>
      <c r="II838" s="143"/>
      <c r="IJ838" s="143"/>
      <c r="IK838" s="143"/>
      <c r="IL838" s="143"/>
      <c r="IM838" s="143"/>
      <c r="IN838" s="143"/>
      <c r="IO838" s="143"/>
      <c r="IP838" s="143"/>
      <c r="IQ838" s="143"/>
      <c r="IR838" s="143"/>
      <c r="IS838" s="143"/>
      <c r="IT838" s="143"/>
      <c r="IU838" s="143"/>
      <c r="IV838" s="143"/>
    </row>
    <row r="839" spans="1:256" s="144" customFormat="1" ht="15.6" x14ac:dyDescent="0.25">
      <c r="A839" s="147">
        <v>76120</v>
      </c>
      <c r="B839" s="146" t="s">
        <v>319</v>
      </c>
      <c r="C839" s="146" t="s">
        <v>169</v>
      </c>
      <c r="D839" s="148">
        <v>76260</v>
      </c>
      <c r="E839" s="170" t="s">
        <v>170</v>
      </c>
      <c r="F839" s="156">
        <f>'2018-2019 Form'!F882</f>
        <v>0</v>
      </c>
      <c r="G839" s="156"/>
      <c r="H839" s="156"/>
      <c r="I839" s="156"/>
      <c r="J839" s="173"/>
      <c r="K839" s="156"/>
      <c r="L839" s="173"/>
      <c r="M839" s="173"/>
      <c r="N839" s="173"/>
      <c r="O839" s="157">
        <f t="shared" si="82"/>
        <v>0</v>
      </c>
      <c r="P839" s="143"/>
      <c r="Q839" s="143"/>
      <c r="R839" s="143"/>
      <c r="S839" s="143"/>
      <c r="T839" s="143"/>
      <c r="U839" s="143"/>
      <c r="V839" s="143"/>
      <c r="W839" s="143"/>
      <c r="X839" s="143"/>
      <c r="Y839" s="143"/>
      <c r="Z839" s="143"/>
      <c r="AA839" s="143"/>
      <c r="AB839" s="143"/>
      <c r="AC839" s="143"/>
      <c r="AD839" s="143"/>
      <c r="AE839" s="143"/>
      <c r="AF839" s="143"/>
      <c r="AG839" s="143"/>
      <c r="AH839" s="143"/>
      <c r="AI839" s="143"/>
      <c r="AJ839" s="143"/>
      <c r="AK839" s="143"/>
      <c r="AL839" s="143"/>
      <c r="AM839" s="143"/>
      <c r="AN839" s="143"/>
      <c r="AO839" s="143"/>
      <c r="AP839" s="143"/>
      <c r="AQ839" s="143"/>
      <c r="AR839" s="143"/>
      <c r="AS839" s="143"/>
      <c r="AT839" s="143"/>
      <c r="AU839" s="143"/>
      <c r="AV839" s="143"/>
      <c r="AW839" s="143"/>
      <c r="AX839" s="143"/>
      <c r="AY839" s="143"/>
      <c r="AZ839" s="143"/>
      <c r="BA839" s="143"/>
      <c r="BB839" s="143"/>
      <c r="BC839" s="143"/>
      <c r="BD839" s="143"/>
      <c r="BE839" s="143"/>
      <c r="BF839" s="143"/>
      <c r="BG839" s="143"/>
      <c r="BH839" s="143"/>
      <c r="BI839" s="143"/>
      <c r="BJ839" s="143"/>
      <c r="BK839" s="143"/>
      <c r="BL839" s="143"/>
      <c r="BM839" s="143"/>
      <c r="BN839" s="143"/>
      <c r="BO839" s="143"/>
      <c r="BP839" s="143"/>
      <c r="BQ839" s="143"/>
      <c r="BR839" s="143"/>
      <c r="BS839" s="143"/>
      <c r="BT839" s="143"/>
      <c r="BU839" s="143"/>
      <c r="BV839" s="143"/>
      <c r="BW839" s="143"/>
      <c r="BX839" s="143"/>
      <c r="BY839" s="143"/>
      <c r="BZ839" s="143"/>
      <c r="CA839" s="143"/>
      <c r="CB839" s="143"/>
      <c r="CC839" s="143"/>
      <c r="CD839" s="143"/>
      <c r="CE839" s="143"/>
      <c r="CF839" s="143"/>
      <c r="CG839" s="143"/>
      <c r="CH839" s="143"/>
      <c r="CI839" s="143"/>
      <c r="CJ839" s="143"/>
      <c r="CK839" s="143"/>
      <c r="CL839" s="143"/>
      <c r="CM839" s="143"/>
      <c r="CN839" s="143"/>
      <c r="CO839" s="143"/>
      <c r="CP839" s="143"/>
      <c r="CQ839" s="143"/>
      <c r="CR839" s="143"/>
      <c r="CS839" s="143"/>
      <c r="CT839" s="143"/>
      <c r="CU839" s="143"/>
      <c r="CV839" s="143"/>
      <c r="CW839" s="143"/>
      <c r="CX839" s="143"/>
      <c r="CY839" s="143"/>
      <c r="CZ839" s="143"/>
      <c r="DA839" s="143"/>
      <c r="DB839" s="143"/>
      <c r="DC839" s="143"/>
      <c r="DD839" s="143"/>
      <c r="DE839" s="143"/>
      <c r="DF839" s="143"/>
      <c r="DG839" s="143"/>
      <c r="DH839" s="143"/>
      <c r="DI839" s="143"/>
      <c r="DJ839" s="143"/>
      <c r="DK839" s="143"/>
      <c r="DL839" s="143"/>
      <c r="DM839" s="143"/>
      <c r="DN839" s="143"/>
      <c r="DO839" s="143"/>
      <c r="DP839" s="143"/>
      <c r="DQ839" s="143"/>
      <c r="DR839" s="143"/>
      <c r="DS839" s="143"/>
      <c r="DT839" s="143"/>
      <c r="DU839" s="143"/>
      <c r="DV839" s="143"/>
      <c r="DW839" s="143"/>
      <c r="DX839" s="143"/>
      <c r="DY839" s="143"/>
      <c r="DZ839" s="143"/>
      <c r="EA839" s="143"/>
      <c r="EB839" s="143"/>
      <c r="EC839" s="143"/>
      <c r="ED839" s="143"/>
      <c r="EE839" s="143"/>
      <c r="EF839" s="143"/>
      <c r="EG839" s="143"/>
      <c r="EH839" s="143"/>
      <c r="EI839" s="143"/>
      <c r="EJ839" s="143"/>
      <c r="EK839" s="143"/>
      <c r="EL839" s="143"/>
      <c r="EM839" s="143"/>
      <c r="EN839" s="143"/>
      <c r="EO839" s="143"/>
      <c r="EP839" s="143"/>
      <c r="EQ839" s="143"/>
      <c r="ER839" s="143"/>
      <c r="ES839" s="143"/>
      <c r="ET839" s="143"/>
      <c r="EU839" s="143"/>
      <c r="EV839" s="143"/>
      <c r="EW839" s="143"/>
      <c r="EX839" s="143"/>
      <c r="EY839" s="143"/>
      <c r="EZ839" s="143"/>
      <c r="FA839" s="143"/>
      <c r="FB839" s="143"/>
      <c r="FC839" s="143"/>
      <c r="FD839" s="143"/>
      <c r="FE839" s="143"/>
      <c r="FF839" s="143"/>
      <c r="FG839" s="143"/>
      <c r="FH839" s="143"/>
      <c r="FI839" s="143"/>
      <c r="FJ839" s="143"/>
      <c r="FK839" s="143"/>
      <c r="FL839" s="143"/>
      <c r="FM839" s="143"/>
      <c r="FN839" s="143"/>
      <c r="FO839" s="143"/>
      <c r="FP839" s="143"/>
      <c r="FQ839" s="143"/>
      <c r="FR839" s="143"/>
      <c r="FS839" s="143"/>
      <c r="FT839" s="143"/>
      <c r="FU839" s="143"/>
      <c r="FV839" s="143"/>
      <c r="FW839" s="143"/>
      <c r="FX839" s="143"/>
      <c r="FY839" s="143"/>
      <c r="FZ839" s="143"/>
      <c r="GA839" s="143"/>
      <c r="GB839" s="143"/>
      <c r="GC839" s="143"/>
      <c r="GD839" s="143"/>
      <c r="GE839" s="143"/>
      <c r="GF839" s="143"/>
      <c r="GG839" s="143"/>
      <c r="GH839" s="143"/>
      <c r="GI839" s="143"/>
      <c r="GJ839" s="143"/>
      <c r="GK839" s="143"/>
      <c r="GL839" s="143"/>
      <c r="GM839" s="143"/>
      <c r="GN839" s="143"/>
      <c r="GO839" s="143"/>
      <c r="GP839" s="143"/>
      <c r="GQ839" s="143"/>
      <c r="GR839" s="143"/>
      <c r="GS839" s="143"/>
      <c r="GT839" s="143"/>
      <c r="GU839" s="143"/>
      <c r="GV839" s="143"/>
      <c r="GW839" s="143"/>
      <c r="GX839" s="143"/>
      <c r="GY839" s="143"/>
      <c r="GZ839" s="143"/>
      <c r="HA839" s="143"/>
      <c r="HB839" s="143"/>
      <c r="HC839" s="143"/>
      <c r="HD839" s="143"/>
      <c r="HE839" s="143"/>
      <c r="HF839" s="143"/>
      <c r="HG839" s="143"/>
      <c r="HH839" s="143"/>
      <c r="HI839" s="143"/>
      <c r="HJ839" s="143"/>
      <c r="HK839" s="143"/>
      <c r="HL839" s="143"/>
      <c r="HM839" s="143"/>
      <c r="HN839" s="143"/>
      <c r="HO839" s="143"/>
      <c r="HP839" s="143"/>
      <c r="HQ839" s="143"/>
      <c r="HR839" s="143"/>
      <c r="HS839" s="143"/>
      <c r="HT839" s="143"/>
      <c r="HU839" s="143"/>
      <c r="HV839" s="143"/>
      <c r="HW839" s="143"/>
      <c r="HX839" s="143"/>
      <c r="HY839" s="143"/>
      <c r="HZ839" s="143"/>
      <c r="IA839" s="143"/>
      <c r="IB839" s="143"/>
      <c r="IC839" s="143"/>
      <c r="ID839" s="143"/>
      <c r="IE839" s="143"/>
      <c r="IF839" s="143"/>
      <c r="IG839" s="143"/>
      <c r="IH839" s="143"/>
      <c r="II839" s="143"/>
      <c r="IJ839" s="143"/>
      <c r="IK839" s="143"/>
      <c r="IL839" s="143"/>
      <c r="IM839" s="143"/>
      <c r="IN839" s="143"/>
      <c r="IO839" s="143"/>
      <c r="IP839" s="143"/>
      <c r="IQ839" s="143"/>
      <c r="IR839" s="143"/>
      <c r="IS839" s="143"/>
      <c r="IT839" s="143"/>
      <c r="IU839" s="143"/>
      <c r="IV839" s="143"/>
    </row>
    <row r="840" spans="1:256" s="144" customFormat="1" ht="15.6" x14ac:dyDescent="0.25">
      <c r="A840" s="149">
        <v>76200</v>
      </c>
      <c r="B840" s="146" t="s">
        <v>319</v>
      </c>
      <c r="C840" s="146" t="s">
        <v>21</v>
      </c>
      <c r="D840" s="148">
        <v>76260</v>
      </c>
      <c r="E840" s="170" t="s">
        <v>171</v>
      </c>
      <c r="F840" s="156">
        <f>'2018-2019 Form'!F883</f>
        <v>0</v>
      </c>
      <c r="G840" s="156"/>
      <c r="H840" s="156"/>
      <c r="I840" s="156"/>
      <c r="J840" s="173"/>
      <c r="K840" s="156"/>
      <c r="L840" s="173"/>
      <c r="M840" s="173"/>
      <c r="N840" s="173"/>
      <c r="O840" s="157">
        <f t="shared" si="82"/>
        <v>0</v>
      </c>
      <c r="P840" s="143"/>
      <c r="Q840" s="143"/>
      <c r="R840" s="143"/>
      <c r="S840" s="143"/>
      <c r="T840" s="143"/>
      <c r="U840" s="143"/>
      <c r="V840" s="143"/>
      <c r="W840" s="143"/>
      <c r="X840" s="143"/>
      <c r="Y840" s="143"/>
      <c r="Z840" s="143"/>
      <c r="AA840" s="143"/>
      <c r="AB840" s="143"/>
      <c r="AC840" s="143"/>
      <c r="AD840" s="143"/>
      <c r="AE840" s="143"/>
      <c r="AF840" s="143"/>
      <c r="AG840" s="143"/>
      <c r="AH840" s="143"/>
      <c r="AI840" s="143"/>
      <c r="AJ840" s="143"/>
      <c r="AK840" s="143"/>
      <c r="AL840" s="143"/>
      <c r="AM840" s="143"/>
      <c r="AN840" s="143"/>
      <c r="AO840" s="143"/>
      <c r="AP840" s="143"/>
      <c r="AQ840" s="143"/>
      <c r="AR840" s="143"/>
      <c r="AS840" s="143"/>
      <c r="AT840" s="143"/>
      <c r="AU840" s="143"/>
      <c r="AV840" s="143"/>
      <c r="AW840" s="143"/>
      <c r="AX840" s="143"/>
      <c r="AY840" s="143"/>
      <c r="AZ840" s="143"/>
      <c r="BA840" s="143"/>
      <c r="BB840" s="143"/>
      <c r="BC840" s="143"/>
      <c r="BD840" s="143"/>
      <c r="BE840" s="143"/>
      <c r="BF840" s="143"/>
      <c r="BG840" s="143"/>
      <c r="BH840" s="143"/>
      <c r="BI840" s="143"/>
      <c r="BJ840" s="143"/>
      <c r="BK840" s="143"/>
      <c r="BL840" s="143"/>
      <c r="BM840" s="143"/>
      <c r="BN840" s="143"/>
      <c r="BO840" s="143"/>
      <c r="BP840" s="143"/>
      <c r="BQ840" s="143"/>
      <c r="BR840" s="143"/>
      <c r="BS840" s="143"/>
      <c r="BT840" s="143"/>
      <c r="BU840" s="143"/>
      <c r="BV840" s="143"/>
      <c r="BW840" s="143"/>
      <c r="BX840" s="143"/>
      <c r="BY840" s="143"/>
      <c r="BZ840" s="143"/>
      <c r="CA840" s="143"/>
      <c r="CB840" s="143"/>
      <c r="CC840" s="143"/>
      <c r="CD840" s="143"/>
      <c r="CE840" s="143"/>
      <c r="CF840" s="143"/>
      <c r="CG840" s="143"/>
      <c r="CH840" s="143"/>
      <c r="CI840" s="143"/>
      <c r="CJ840" s="143"/>
      <c r="CK840" s="143"/>
      <c r="CL840" s="143"/>
      <c r="CM840" s="143"/>
      <c r="CN840" s="143"/>
      <c r="CO840" s="143"/>
      <c r="CP840" s="143"/>
      <c r="CQ840" s="143"/>
      <c r="CR840" s="143"/>
      <c r="CS840" s="143"/>
      <c r="CT840" s="143"/>
      <c r="CU840" s="143"/>
      <c r="CV840" s="143"/>
      <c r="CW840" s="143"/>
      <c r="CX840" s="143"/>
      <c r="CY840" s="143"/>
      <c r="CZ840" s="143"/>
      <c r="DA840" s="143"/>
      <c r="DB840" s="143"/>
      <c r="DC840" s="143"/>
      <c r="DD840" s="143"/>
      <c r="DE840" s="143"/>
      <c r="DF840" s="143"/>
      <c r="DG840" s="143"/>
      <c r="DH840" s="143"/>
      <c r="DI840" s="143"/>
      <c r="DJ840" s="143"/>
      <c r="DK840" s="143"/>
      <c r="DL840" s="143"/>
      <c r="DM840" s="143"/>
      <c r="DN840" s="143"/>
      <c r="DO840" s="143"/>
      <c r="DP840" s="143"/>
      <c r="DQ840" s="143"/>
      <c r="DR840" s="143"/>
      <c r="DS840" s="143"/>
      <c r="DT840" s="143"/>
      <c r="DU840" s="143"/>
      <c r="DV840" s="143"/>
      <c r="DW840" s="143"/>
      <c r="DX840" s="143"/>
      <c r="DY840" s="143"/>
      <c r="DZ840" s="143"/>
      <c r="EA840" s="143"/>
      <c r="EB840" s="143"/>
      <c r="EC840" s="143"/>
      <c r="ED840" s="143"/>
      <c r="EE840" s="143"/>
      <c r="EF840" s="143"/>
      <c r="EG840" s="143"/>
      <c r="EH840" s="143"/>
      <c r="EI840" s="143"/>
      <c r="EJ840" s="143"/>
      <c r="EK840" s="143"/>
      <c r="EL840" s="143"/>
      <c r="EM840" s="143"/>
      <c r="EN840" s="143"/>
      <c r="EO840" s="143"/>
      <c r="EP840" s="143"/>
      <c r="EQ840" s="143"/>
      <c r="ER840" s="143"/>
      <c r="ES840" s="143"/>
      <c r="ET840" s="143"/>
      <c r="EU840" s="143"/>
      <c r="EV840" s="143"/>
      <c r="EW840" s="143"/>
      <c r="EX840" s="143"/>
      <c r="EY840" s="143"/>
      <c r="EZ840" s="143"/>
      <c r="FA840" s="143"/>
      <c r="FB840" s="143"/>
      <c r="FC840" s="143"/>
      <c r="FD840" s="143"/>
      <c r="FE840" s="143"/>
      <c r="FF840" s="143"/>
      <c r="FG840" s="143"/>
      <c r="FH840" s="143"/>
      <c r="FI840" s="143"/>
      <c r="FJ840" s="143"/>
      <c r="FK840" s="143"/>
      <c r="FL840" s="143"/>
      <c r="FM840" s="143"/>
      <c r="FN840" s="143"/>
      <c r="FO840" s="143"/>
      <c r="FP840" s="143"/>
      <c r="FQ840" s="143"/>
      <c r="FR840" s="143"/>
      <c r="FS840" s="143"/>
      <c r="FT840" s="143"/>
      <c r="FU840" s="143"/>
      <c r="FV840" s="143"/>
      <c r="FW840" s="143"/>
      <c r="FX840" s="143"/>
      <c r="FY840" s="143"/>
      <c r="FZ840" s="143"/>
      <c r="GA840" s="143"/>
      <c r="GB840" s="143"/>
      <c r="GC840" s="143"/>
      <c r="GD840" s="143"/>
      <c r="GE840" s="143"/>
      <c r="GF840" s="143"/>
      <c r="GG840" s="143"/>
      <c r="GH840" s="143"/>
      <c r="GI840" s="143"/>
      <c r="GJ840" s="143"/>
      <c r="GK840" s="143"/>
      <c r="GL840" s="143"/>
      <c r="GM840" s="143"/>
      <c r="GN840" s="143"/>
      <c r="GO840" s="143"/>
      <c r="GP840" s="143"/>
      <c r="GQ840" s="143"/>
      <c r="GR840" s="143"/>
      <c r="GS840" s="143"/>
      <c r="GT840" s="143"/>
      <c r="GU840" s="143"/>
      <c r="GV840" s="143"/>
      <c r="GW840" s="143"/>
      <c r="GX840" s="143"/>
      <c r="GY840" s="143"/>
      <c r="GZ840" s="143"/>
      <c r="HA840" s="143"/>
      <c r="HB840" s="143"/>
      <c r="HC840" s="143"/>
      <c r="HD840" s="143"/>
      <c r="HE840" s="143"/>
      <c r="HF840" s="143"/>
      <c r="HG840" s="143"/>
      <c r="HH840" s="143"/>
      <c r="HI840" s="143"/>
      <c r="HJ840" s="143"/>
      <c r="HK840" s="143"/>
      <c r="HL840" s="143"/>
      <c r="HM840" s="143"/>
      <c r="HN840" s="143"/>
      <c r="HO840" s="143"/>
      <c r="HP840" s="143"/>
      <c r="HQ840" s="143"/>
      <c r="HR840" s="143"/>
      <c r="HS840" s="143"/>
      <c r="HT840" s="143"/>
      <c r="HU840" s="143"/>
      <c r="HV840" s="143"/>
      <c r="HW840" s="143"/>
      <c r="HX840" s="143"/>
      <c r="HY840" s="143"/>
      <c r="HZ840" s="143"/>
      <c r="IA840" s="143"/>
      <c r="IB840" s="143"/>
      <c r="IC840" s="143"/>
      <c r="ID840" s="143"/>
      <c r="IE840" s="143"/>
      <c r="IF840" s="143"/>
      <c r="IG840" s="143"/>
      <c r="IH840" s="143"/>
      <c r="II840" s="143"/>
      <c r="IJ840" s="143"/>
      <c r="IK840" s="143"/>
      <c r="IL840" s="143"/>
      <c r="IM840" s="143"/>
      <c r="IN840" s="143"/>
      <c r="IO840" s="143"/>
      <c r="IP840" s="143"/>
      <c r="IQ840" s="143"/>
      <c r="IR840" s="143"/>
      <c r="IS840" s="143"/>
      <c r="IT840" s="143"/>
      <c r="IU840" s="143"/>
      <c r="IV840" s="143"/>
    </row>
    <row r="841" spans="1:256" s="144" customFormat="1" ht="15.6" x14ac:dyDescent="0.25">
      <c r="A841" s="149">
        <v>76260</v>
      </c>
      <c r="B841" s="146" t="s">
        <v>323</v>
      </c>
      <c r="C841" s="146" t="s">
        <v>323</v>
      </c>
      <c r="D841" s="148">
        <v>76260</v>
      </c>
      <c r="E841" s="170" t="s">
        <v>324</v>
      </c>
      <c r="F841" s="156">
        <f>SUM(F833:F840)</f>
        <v>0</v>
      </c>
      <c r="G841" s="156"/>
      <c r="H841" s="156"/>
      <c r="I841" s="156"/>
      <c r="J841" s="173"/>
      <c r="K841" s="156"/>
      <c r="L841" s="173"/>
      <c r="M841" s="173"/>
      <c r="N841" s="173"/>
      <c r="O841" s="157">
        <f>SUM(O833:O840)</f>
        <v>0</v>
      </c>
      <c r="P841" s="143"/>
      <c r="Q841" s="143"/>
      <c r="R841" s="143"/>
      <c r="S841" s="143"/>
      <c r="T841" s="143"/>
      <c r="U841" s="143"/>
      <c r="V841" s="143"/>
      <c r="W841" s="143"/>
      <c r="X841" s="143"/>
      <c r="Y841" s="143"/>
      <c r="Z841" s="143"/>
      <c r="AA841" s="143"/>
      <c r="AB841" s="143"/>
      <c r="AC841" s="143"/>
      <c r="AD841" s="143"/>
      <c r="AE841" s="143"/>
      <c r="AF841" s="143"/>
      <c r="AG841" s="143"/>
      <c r="AH841" s="143"/>
      <c r="AI841" s="143"/>
      <c r="AJ841" s="143"/>
      <c r="AK841" s="143"/>
      <c r="AL841" s="143"/>
      <c r="AM841" s="143"/>
      <c r="AN841" s="143"/>
      <c r="AO841" s="143"/>
      <c r="AP841" s="143"/>
      <c r="AQ841" s="143"/>
      <c r="AR841" s="143"/>
      <c r="AS841" s="143"/>
      <c r="AT841" s="143"/>
      <c r="AU841" s="143"/>
      <c r="AV841" s="143"/>
      <c r="AW841" s="143"/>
      <c r="AX841" s="143"/>
      <c r="AY841" s="143"/>
      <c r="AZ841" s="143"/>
      <c r="BA841" s="143"/>
      <c r="BB841" s="143"/>
      <c r="BC841" s="143"/>
      <c r="BD841" s="143"/>
      <c r="BE841" s="143"/>
      <c r="BF841" s="143"/>
      <c r="BG841" s="143"/>
      <c r="BH841" s="143"/>
      <c r="BI841" s="143"/>
      <c r="BJ841" s="143"/>
      <c r="BK841" s="143"/>
      <c r="BL841" s="143"/>
      <c r="BM841" s="143"/>
      <c r="BN841" s="143"/>
      <c r="BO841" s="143"/>
      <c r="BP841" s="143"/>
      <c r="BQ841" s="143"/>
      <c r="BR841" s="143"/>
      <c r="BS841" s="143"/>
      <c r="BT841" s="143"/>
      <c r="BU841" s="143"/>
      <c r="BV841" s="143"/>
      <c r="BW841" s="143"/>
      <c r="BX841" s="143"/>
      <c r="BY841" s="143"/>
      <c r="BZ841" s="143"/>
      <c r="CA841" s="143"/>
      <c r="CB841" s="143"/>
      <c r="CC841" s="143"/>
      <c r="CD841" s="143"/>
      <c r="CE841" s="143"/>
      <c r="CF841" s="143"/>
      <c r="CG841" s="143"/>
      <c r="CH841" s="143"/>
      <c r="CI841" s="143"/>
      <c r="CJ841" s="143"/>
      <c r="CK841" s="143"/>
      <c r="CL841" s="143"/>
      <c r="CM841" s="143"/>
      <c r="CN841" s="143"/>
      <c r="CO841" s="143"/>
      <c r="CP841" s="143"/>
      <c r="CQ841" s="143"/>
      <c r="CR841" s="143"/>
      <c r="CS841" s="143"/>
      <c r="CT841" s="143"/>
      <c r="CU841" s="143"/>
      <c r="CV841" s="143"/>
      <c r="CW841" s="143"/>
      <c r="CX841" s="143"/>
      <c r="CY841" s="143"/>
      <c r="CZ841" s="143"/>
      <c r="DA841" s="143"/>
      <c r="DB841" s="143"/>
      <c r="DC841" s="143"/>
      <c r="DD841" s="143"/>
      <c r="DE841" s="143"/>
      <c r="DF841" s="143"/>
      <c r="DG841" s="143"/>
      <c r="DH841" s="143"/>
      <c r="DI841" s="143"/>
      <c r="DJ841" s="143"/>
      <c r="DK841" s="143"/>
      <c r="DL841" s="143"/>
      <c r="DM841" s="143"/>
      <c r="DN841" s="143"/>
      <c r="DO841" s="143"/>
      <c r="DP841" s="143"/>
      <c r="DQ841" s="143"/>
      <c r="DR841" s="143"/>
      <c r="DS841" s="143"/>
      <c r="DT841" s="143"/>
      <c r="DU841" s="143"/>
      <c r="DV841" s="143"/>
      <c r="DW841" s="143"/>
      <c r="DX841" s="143"/>
      <c r="DY841" s="143"/>
      <c r="DZ841" s="143"/>
      <c r="EA841" s="143"/>
      <c r="EB841" s="143"/>
      <c r="EC841" s="143"/>
      <c r="ED841" s="143"/>
      <c r="EE841" s="143"/>
      <c r="EF841" s="143"/>
      <c r="EG841" s="143"/>
      <c r="EH841" s="143"/>
      <c r="EI841" s="143"/>
      <c r="EJ841" s="143"/>
      <c r="EK841" s="143"/>
      <c r="EL841" s="143"/>
      <c r="EM841" s="143"/>
      <c r="EN841" s="143"/>
      <c r="EO841" s="143"/>
      <c r="EP841" s="143"/>
      <c r="EQ841" s="143"/>
      <c r="ER841" s="143"/>
      <c r="ES841" s="143"/>
      <c r="ET841" s="143"/>
      <c r="EU841" s="143"/>
      <c r="EV841" s="143"/>
      <c r="EW841" s="143"/>
      <c r="EX841" s="143"/>
      <c r="EY841" s="143"/>
      <c r="EZ841" s="143"/>
      <c r="FA841" s="143"/>
      <c r="FB841" s="143"/>
      <c r="FC841" s="143"/>
      <c r="FD841" s="143"/>
      <c r="FE841" s="143"/>
      <c r="FF841" s="143"/>
      <c r="FG841" s="143"/>
      <c r="FH841" s="143"/>
      <c r="FI841" s="143"/>
      <c r="FJ841" s="143"/>
      <c r="FK841" s="143"/>
      <c r="FL841" s="143"/>
      <c r="FM841" s="143"/>
      <c r="FN841" s="143"/>
      <c r="FO841" s="143"/>
      <c r="FP841" s="143"/>
      <c r="FQ841" s="143"/>
      <c r="FR841" s="143"/>
      <c r="FS841" s="143"/>
      <c r="FT841" s="143"/>
      <c r="FU841" s="143"/>
      <c r="FV841" s="143"/>
      <c r="FW841" s="143"/>
      <c r="FX841" s="143"/>
      <c r="FY841" s="143"/>
      <c r="FZ841" s="143"/>
      <c r="GA841" s="143"/>
      <c r="GB841" s="143"/>
      <c r="GC841" s="143"/>
      <c r="GD841" s="143"/>
      <c r="GE841" s="143"/>
      <c r="GF841" s="143"/>
      <c r="GG841" s="143"/>
      <c r="GH841" s="143"/>
      <c r="GI841" s="143"/>
      <c r="GJ841" s="143"/>
      <c r="GK841" s="143"/>
      <c r="GL841" s="143"/>
      <c r="GM841" s="143"/>
      <c r="GN841" s="143"/>
      <c r="GO841" s="143"/>
      <c r="GP841" s="143"/>
      <c r="GQ841" s="143"/>
      <c r="GR841" s="143"/>
      <c r="GS841" s="143"/>
      <c r="GT841" s="143"/>
      <c r="GU841" s="143"/>
      <c r="GV841" s="143"/>
      <c r="GW841" s="143"/>
      <c r="GX841" s="143"/>
      <c r="GY841" s="143"/>
      <c r="GZ841" s="143"/>
      <c r="HA841" s="143"/>
      <c r="HB841" s="143"/>
      <c r="HC841" s="143"/>
      <c r="HD841" s="143"/>
      <c r="HE841" s="143"/>
      <c r="HF841" s="143"/>
      <c r="HG841" s="143"/>
      <c r="HH841" s="143"/>
      <c r="HI841" s="143"/>
      <c r="HJ841" s="143"/>
      <c r="HK841" s="143"/>
      <c r="HL841" s="143"/>
      <c r="HM841" s="143"/>
      <c r="HN841" s="143"/>
      <c r="HO841" s="143"/>
      <c r="HP841" s="143"/>
      <c r="HQ841" s="143"/>
      <c r="HR841" s="143"/>
      <c r="HS841" s="143"/>
      <c r="HT841" s="143"/>
      <c r="HU841" s="143"/>
      <c r="HV841" s="143"/>
      <c r="HW841" s="143"/>
      <c r="HX841" s="143"/>
      <c r="HY841" s="143"/>
      <c r="HZ841" s="143"/>
      <c r="IA841" s="143"/>
      <c r="IB841" s="143"/>
      <c r="IC841" s="143"/>
      <c r="ID841" s="143"/>
      <c r="IE841" s="143"/>
      <c r="IF841" s="143"/>
      <c r="IG841" s="143"/>
      <c r="IH841" s="143"/>
      <c r="II841" s="143"/>
      <c r="IJ841" s="143"/>
      <c r="IK841" s="143"/>
      <c r="IL841" s="143"/>
      <c r="IM841" s="143"/>
      <c r="IN841" s="143"/>
      <c r="IO841" s="143"/>
      <c r="IP841" s="143"/>
      <c r="IQ841" s="143"/>
      <c r="IR841" s="143"/>
      <c r="IS841" s="143"/>
      <c r="IT841" s="143"/>
      <c r="IU841" s="143"/>
      <c r="IV841" s="143"/>
    </row>
    <row r="842" spans="1:256" ht="15.6" x14ac:dyDescent="0.25">
      <c r="A842" s="301" t="s">
        <v>172</v>
      </c>
      <c r="B842" s="302"/>
      <c r="C842" s="302"/>
      <c r="D842" s="302"/>
      <c r="E842" s="302"/>
      <c r="F842" s="302"/>
      <c r="G842" s="302"/>
      <c r="H842" s="302"/>
      <c r="I842" s="302"/>
      <c r="J842" s="302"/>
      <c r="K842" s="302"/>
      <c r="L842" s="302"/>
      <c r="M842" s="302"/>
      <c r="N842" s="302"/>
      <c r="O842" s="303"/>
    </row>
    <row r="843" spans="1:256" ht="15.6" x14ac:dyDescent="0.25">
      <c r="A843" s="147">
        <v>89645</v>
      </c>
      <c r="B843" s="150" t="s">
        <v>306</v>
      </c>
      <c r="C843" s="150" t="s">
        <v>173</v>
      </c>
      <c r="D843" s="148">
        <v>89660</v>
      </c>
      <c r="E843" s="148" t="s">
        <v>174</v>
      </c>
      <c r="F843" s="156">
        <f>'2018-2019 Form'!F886</f>
        <v>0</v>
      </c>
      <c r="G843" s="156"/>
      <c r="H843" s="156"/>
      <c r="I843" s="156"/>
      <c r="J843" s="173"/>
      <c r="K843" s="156"/>
      <c r="L843" s="173"/>
      <c r="M843" s="173"/>
      <c r="N843" s="173"/>
      <c r="O843" s="157">
        <f>F843</f>
        <v>0</v>
      </c>
    </row>
    <row r="844" spans="1:256" ht="15.6" x14ac:dyDescent="0.25">
      <c r="A844" s="147">
        <v>89650</v>
      </c>
      <c r="B844" s="150" t="s">
        <v>312</v>
      </c>
      <c r="C844" s="150" t="s">
        <v>175</v>
      </c>
      <c r="D844" s="148">
        <v>89660</v>
      </c>
      <c r="E844" s="148" t="s">
        <v>313</v>
      </c>
      <c r="F844" s="156">
        <f>'2018-2019 Form'!F887</f>
        <v>0</v>
      </c>
      <c r="G844" s="156"/>
      <c r="H844" s="156"/>
      <c r="I844" s="156"/>
      <c r="J844" s="173"/>
      <c r="K844" s="156"/>
      <c r="L844" s="173"/>
      <c r="M844" s="173"/>
      <c r="N844" s="173"/>
      <c r="O844" s="157">
        <f>F844</f>
        <v>0</v>
      </c>
    </row>
    <row r="845" spans="1:256" ht="15.6" x14ac:dyDescent="0.25">
      <c r="A845" s="147">
        <v>89650</v>
      </c>
      <c r="B845" s="150" t="s">
        <v>314</v>
      </c>
      <c r="C845" s="150" t="s">
        <v>314</v>
      </c>
      <c r="D845" s="148">
        <v>89980</v>
      </c>
      <c r="E845" s="148" t="s">
        <v>315</v>
      </c>
      <c r="F845" s="156">
        <f>SUM(F843:F844)</f>
        <v>0</v>
      </c>
      <c r="G845" s="156"/>
      <c r="H845" s="156"/>
      <c r="I845" s="156"/>
      <c r="J845" s="173"/>
      <c r="K845" s="156"/>
      <c r="L845" s="173"/>
      <c r="M845" s="173"/>
      <c r="N845" s="173"/>
      <c r="O845" s="157">
        <f>SUM(O843:O844)</f>
        <v>0</v>
      </c>
      <c r="R845" s="169"/>
    </row>
    <row r="846" spans="1:256" ht="15.6" x14ac:dyDescent="0.25">
      <c r="A846" s="147">
        <v>90000</v>
      </c>
      <c r="B846" s="146" t="s">
        <v>317</v>
      </c>
      <c r="C846" s="146" t="s">
        <v>307</v>
      </c>
      <c r="D846" s="148"/>
      <c r="E846" s="172" t="s">
        <v>1340</v>
      </c>
      <c r="F846" s="327">
        <f>F845+F841+F831+F815+F812+F797+F778+F764+F758+F734+F714+F693+F665+F662+F640+F615+F591+F560+F547+F522+F500+F475+F430+F411+F398+F378+F365+F344+F325+F306+F283+F259+F237+F214+F191+F168+F144+F121+F97+F74+F50+F27</f>
        <v>0</v>
      </c>
      <c r="G846" s="327">
        <f t="shared" ref="G846:O846" si="83">G845+G841+G831+G815+G812+G797+G778+G764+G758+G734+G714+G693+G665+G662+G640+G615+G591+G560+G547+G522+G500+G475+G430+G411+G398+G378+G365+G344+G325+G306+G283+G259+G237+G214+G191+G168+G144+G121+G97+G74+G50+G27</f>
        <v>0</v>
      </c>
      <c r="H846" s="327">
        <f t="shared" si="83"/>
        <v>0</v>
      </c>
      <c r="I846" s="327">
        <f t="shared" si="83"/>
        <v>0</v>
      </c>
      <c r="J846" s="327">
        <f t="shared" si="83"/>
        <v>0</v>
      </c>
      <c r="K846" s="327">
        <f t="shared" si="83"/>
        <v>0</v>
      </c>
      <c r="L846" s="327">
        <f t="shared" si="83"/>
        <v>0</v>
      </c>
      <c r="M846" s="327">
        <f t="shared" si="83"/>
        <v>0</v>
      </c>
      <c r="N846" s="327">
        <f t="shared" si="83"/>
        <v>0</v>
      </c>
      <c r="O846" s="327">
        <f t="shared" si="83"/>
        <v>0</v>
      </c>
      <c r="Q846" s="169"/>
    </row>
    <row r="847" spans="1:256" ht="14.4" thickBot="1" x14ac:dyDescent="0.3">
      <c r="A847" s="162"/>
      <c r="B847" s="163"/>
      <c r="C847" s="307" t="s">
        <v>308</v>
      </c>
      <c r="D847" s="308"/>
      <c r="E847" s="309"/>
      <c r="F847" s="328"/>
      <c r="G847" s="329" t="e">
        <f>SUM(H847:N848)</f>
        <v>#DIV/0!</v>
      </c>
      <c r="H847" s="330" t="e">
        <f>H846/G846</f>
        <v>#DIV/0!</v>
      </c>
      <c r="I847" s="330" t="e">
        <f>I846/G846</f>
        <v>#DIV/0!</v>
      </c>
      <c r="J847" s="330" t="e">
        <f>J846/G846</f>
        <v>#DIV/0!</v>
      </c>
      <c r="K847" s="330" t="e">
        <f>K846/G846</f>
        <v>#DIV/0!</v>
      </c>
      <c r="L847" s="330" t="e">
        <f>L846/G846</f>
        <v>#DIV/0!</v>
      </c>
      <c r="M847" s="330" t="e">
        <f>M846/G846</f>
        <v>#DIV/0!</v>
      </c>
      <c r="N847" s="330" t="e">
        <f>N846/G846</f>
        <v>#DIV/0!</v>
      </c>
      <c r="O847" s="331"/>
      <c r="Q847" s="168"/>
    </row>
    <row r="850" spans="1:256" s="144" customFormat="1" x14ac:dyDescent="0.25">
      <c r="A850" s="165"/>
      <c r="B850" s="166"/>
      <c r="C850" s="167"/>
      <c r="D850" s="166"/>
      <c r="E850" s="166"/>
      <c r="F850" s="323"/>
      <c r="G850" s="323"/>
      <c r="H850" s="323"/>
      <c r="I850" s="323"/>
      <c r="J850" s="323"/>
      <c r="K850" s="323"/>
      <c r="L850" s="323"/>
      <c r="M850" s="323"/>
      <c r="N850" s="323"/>
      <c r="O850" s="323"/>
      <c r="P850" s="143"/>
      <c r="Q850" s="143"/>
      <c r="R850" s="143"/>
      <c r="S850" s="143"/>
      <c r="T850" s="143"/>
      <c r="U850" s="143"/>
      <c r="V850" s="143"/>
      <c r="W850" s="143"/>
      <c r="X850" s="143"/>
      <c r="Y850" s="143"/>
      <c r="Z850" s="143"/>
      <c r="AA850" s="143"/>
      <c r="AB850" s="143"/>
      <c r="AC850" s="143"/>
      <c r="AD850" s="143"/>
      <c r="AE850" s="143"/>
      <c r="AF850" s="143"/>
      <c r="AG850" s="143"/>
      <c r="AH850" s="143"/>
      <c r="AI850" s="143"/>
      <c r="AJ850" s="143"/>
      <c r="AK850" s="143"/>
      <c r="AL850" s="143"/>
      <c r="AM850" s="143"/>
      <c r="AN850" s="143"/>
      <c r="AO850" s="143"/>
      <c r="AP850" s="143"/>
      <c r="AQ850" s="143"/>
      <c r="AR850" s="143"/>
      <c r="AS850" s="143"/>
      <c r="AT850" s="143"/>
      <c r="AU850" s="143"/>
      <c r="AV850" s="143"/>
      <c r="AW850" s="143"/>
      <c r="AX850" s="143"/>
      <c r="AY850" s="143"/>
      <c r="AZ850" s="143"/>
      <c r="BA850" s="143"/>
      <c r="BB850" s="143"/>
      <c r="BC850" s="143"/>
      <c r="BD850" s="143"/>
      <c r="BE850" s="143"/>
      <c r="BF850" s="143"/>
      <c r="BG850" s="143"/>
      <c r="BH850" s="143"/>
      <c r="BI850" s="143"/>
      <c r="BJ850" s="143"/>
      <c r="BK850" s="143"/>
      <c r="BL850" s="143"/>
      <c r="BM850" s="143"/>
      <c r="BN850" s="143"/>
      <c r="BO850" s="143"/>
      <c r="BP850" s="143"/>
      <c r="BQ850" s="143"/>
      <c r="BR850" s="143"/>
      <c r="BS850" s="143"/>
      <c r="BT850" s="143"/>
      <c r="BU850" s="143"/>
      <c r="BV850" s="143"/>
      <c r="BW850" s="143"/>
      <c r="BX850" s="143"/>
      <c r="BY850" s="143"/>
      <c r="BZ850" s="143"/>
      <c r="CA850" s="143"/>
      <c r="CB850" s="143"/>
      <c r="CC850" s="143"/>
      <c r="CD850" s="143"/>
      <c r="CE850" s="143"/>
      <c r="CF850" s="143"/>
      <c r="CG850" s="143"/>
      <c r="CH850" s="143"/>
      <c r="CI850" s="143"/>
      <c r="CJ850" s="143"/>
      <c r="CK850" s="143"/>
      <c r="CL850" s="143"/>
      <c r="CM850" s="143"/>
      <c r="CN850" s="143"/>
      <c r="CO850" s="143"/>
      <c r="CP850" s="143"/>
      <c r="CQ850" s="143"/>
      <c r="CR850" s="143"/>
      <c r="CS850" s="143"/>
      <c r="CT850" s="143"/>
      <c r="CU850" s="143"/>
      <c r="CV850" s="143"/>
      <c r="CW850" s="143"/>
      <c r="CX850" s="143"/>
      <c r="CY850" s="143"/>
      <c r="CZ850" s="143"/>
      <c r="DA850" s="143"/>
      <c r="DB850" s="143"/>
      <c r="DC850" s="143"/>
      <c r="DD850" s="143"/>
      <c r="DE850" s="143"/>
      <c r="DF850" s="143"/>
      <c r="DG850" s="143"/>
      <c r="DH850" s="143"/>
      <c r="DI850" s="143"/>
      <c r="DJ850" s="143"/>
      <c r="DK850" s="143"/>
      <c r="DL850" s="143"/>
      <c r="DM850" s="143"/>
      <c r="DN850" s="143"/>
      <c r="DO850" s="143"/>
      <c r="DP850" s="143"/>
      <c r="DQ850" s="143"/>
      <c r="DR850" s="143"/>
      <c r="DS850" s="143"/>
      <c r="DT850" s="143"/>
      <c r="DU850" s="143"/>
      <c r="DV850" s="143"/>
      <c r="DW850" s="143"/>
      <c r="DX850" s="143"/>
      <c r="DY850" s="143"/>
      <c r="DZ850" s="143"/>
      <c r="EA850" s="143"/>
      <c r="EB850" s="143"/>
      <c r="EC850" s="143"/>
      <c r="ED850" s="143"/>
      <c r="EE850" s="143"/>
      <c r="EF850" s="143"/>
      <c r="EG850" s="143"/>
      <c r="EH850" s="143"/>
      <c r="EI850" s="143"/>
      <c r="EJ850" s="143"/>
      <c r="EK850" s="143"/>
      <c r="EL850" s="143"/>
      <c r="EM850" s="143"/>
      <c r="EN850" s="143"/>
      <c r="EO850" s="143"/>
      <c r="EP850" s="143"/>
      <c r="EQ850" s="143"/>
      <c r="ER850" s="143"/>
      <c r="ES850" s="143"/>
      <c r="ET850" s="143"/>
      <c r="EU850" s="143"/>
      <c r="EV850" s="143"/>
      <c r="EW850" s="143"/>
      <c r="EX850" s="143"/>
      <c r="EY850" s="143"/>
      <c r="EZ850" s="143"/>
      <c r="FA850" s="143"/>
      <c r="FB850" s="143"/>
      <c r="FC850" s="143"/>
      <c r="FD850" s="143"/>
      <c r="FE850" s="143"/>
      <c r="FF850" s="143"/>
      <c r="FG850" s="143"/>
      <c r="FH850" s="143"/>
      <c r="FI850" s="143"/>
      <c r="FJ850" s="143"/>
      <c r="FK850" s="143"/>
      <c r="FL850" s="143"/>
      <c r="FM850" s="143"/>
      <c r="FN850" s="143"/>
      <c r="FO850" s="143"/>
      <c r="FP850" s="143"/>
      <c r="FQ850" s="143"/>
      <c r="FR850" s="143"/>
      <c r="FS850" s="143"/>
      <c r="FT850" s="143"/>
      <c r="FU850" s="143"/>
      <c r="FV850" s="143"/>
      <c r="FW850" s="143"/>
      <c r="FX850" s="143"/>
      <c r="FY850" s="143"/>
      <c r="FZ850" s="143"/>
      <c r="GA850" s="143"/>
      <c r="GB850" s="143"/>
      <c r="GC850" s="143"/>
      <c r="GD850" s="143"/>
      <c r="GE850" s="143"/>
      <c r="GF850" s="143"/>
      <c r="GG850" s="143"/>
      <c r="GH850" s="143"/>
      <c r="GI850" s="143"/>
      <c r="GJ850" s="143"/>
      <c r="GK850" s="143"/>
      <c r="GL850" s="143"/>
      <c r="GM850" s="143"/>
      <c r="GN850" s="143"/>
      <c r="GO850" s="143"/>
      <c r="GP850" s="143"/>
      <c r="GQ850" s="143"/>
      <c r="GR850" s="143"/>
      <c r="GS850" s="143"/>
      <c r="GT850" s="143"/>
      <c r="GU850" s="143"/>
      <c r="GV850" s="143"/>
      <c r="GW850" s="143"/>
      <c r="GX850" s="143"/>
      <c r="GY850" s="143"/>
      <c r="GZ850" s="143"/>
      <c r="HA850" s="143"/>
      <c r="HB850" s="143"/>
      <c r="HC850" s="143"/>
      <c r="HD850" s="143"/>
      <c r="HE850" s="143"/>
      <c r="HF850" s="143"/>
      <c r="HG850" s="143"/>
      <c r="HH850" s="143"/>
      <c r="HI850" s="143"/>
      <c r="HJ850" s="143"/>
      <c r="HK850" s="143"/>
      <c r="HL850" s="143"/>
      <c r="HM850" s="143"/>
      <c r="HN850" s="143"/>
      <c r="HO850" s="143"/>
      <c r="HP850" s="143"/>
      <c r="HQ850" s="143"/>
      <c r="HR850" s="143"/>
      <c r="HS850" s="143"/>
      <c r="HT850" s="143"/>
      <c r="HU850" s="143"/>
      <c r="HV850" s="143"/>
      <c r="HW850" s="143"/>
      <c r="HX850" s="143"/>
      <c r="HY850" s="143"/>
      <c r="HZ850" s="143"/>
      <c r="IA850" s="143"/>
      <c r="IB850" s="143"/>
      <c r="IC850" s="143"/>
      <c r="ID850" s="143"/>
      <c r="IE850" s="143"/>
      <c r="IF850" s="143"/>
      <c r="IG850" s="143"/>
      <c r="IH850" s="143"/>
      <c r="II850" s="143"/>
      <c r="IJ850" s="143"/>
      <c r="IK850" s="143"/>
      <c r="IL850" s="143"/>
      <c r="IM850" s="143"/>
      <c r="IN850" s="143"/>
      <c r="IO850" s="143"/>
      <c r="IP850" s="143"/>
      <c r="IQ850" s="143"/>
      <c r="IR850" s="143"/>
      <c r="IS850" s="143"/>
      <c r="IT850" s="143"/>
      <c r="IU850" s="143"/>
      <c r="IV850" s="143"/>
    </row>
    <row r="934" spans="1:256" s="164" customFormat="1" x14ac:dyDescent="0.25">
      <c r="A934" s="165"/>
      <c r="B934" s="166"/>
      <c r="C934" s="167"/>
      <c r="D934" s="166"/>
      <c r="E934" s="166"/>
      <c r="F934" s="323"/>
      <c r="G934" s="323"/>
      <c r="H934" s="323"/>
      <c r="I934" s="323"/>
      <c r="J934" s="323"/>
      <c r="K934" s="323"/>
      <c r="L934" s="323"/>
      <c r="M934" s="323"/>
      <c r="N934" s="323"/>
      <c r="O934" s="323"/>
      <c r="P934" s="141"/>
      <c r="Q934" s="141"/>
      <c r="R934" s="141"/>
      <c r="S934" s="141"/>
      <c r="T934" s="141"/>
      <c r="U934" s="141"/>
      <c r="V934" s="141"/>
      <c r="W934" s="141"/>
      <c r="X934" s="141"/>
      <c r="Y934" s="141"/>
      <c r="Z934" s="141"/>
      <c r="AA934" s="141"/>
      <c r="AB934" s="141"/>
      <c r="AC934" s="141"/>
      <c r="AD934" s="141"/>
      <c r="AE934" s="141"/>
      <c r="AF934" s="141"/>
      <c r="AG934" s="141"/>
      <c r="AH934" s="141"/>
      <c r="AI934" s="141"/>
      <c r="AJ934" s="141"/>
      <c r="AK934" s="141"/>
      <c r="AL934" s="141"/>
      <c r="AM934" s="141"/>
      <c r="AN934" s="141"/>
      <c r="AO934" s="141"/>
      <c r="AP934" s="141"/>
      <c r="AQ934" s="141"/>
      <c r="AR934" s="141"/>
      <c r="AS934" s="141"/>
      <c r="AT934" s="141"/>
      <c r="AU934" s="141"/>
      <c r="AV934" s="141"/>
      <c r="AW934" s="141"/>
      <c r="AX934" s="141"/>
      <c r="AY934" s="141"/>
      <c r="AZ934" s="141"/>
      <c r="BA934" s="141"/>
      <c r="BB934" s="141"/>
      <c r="BC934" s="141"/>
      <c r="BD934" s="141"/>
      <c r="BE934" s="141"/>
      <c r="BF934" s="141"/>
      <c r="BG934" s="141"/>
      <c r="BH934" s="141"/>
      <c r="BI934" s="141"/>
      <c r="BJ934" s="141"/>
      <c r="BK934" s="141"/>
      <c r="BL934" s="141"/>
      <c r="BM934" s="141"/>
      <c r="BN934" s="141"/>
      <c r="BO934" s="141"/>
      <c r="BP934" s="141"/>
      <c r="BQ934" s="141"/>
      <c r="BR934" s="141"/>
      <c r="BS934" s="141"/>
      <c r="BT934" s="141"/>
      <c r="BU934" s="141"/>
      <c r="BV934" s="141"/>
      <c r="BW934" s="141"/>
      <c r="BX934" s="141"/>
      <c r="BY934" s="141"/>
      <c r="BZ934" s="141"/>
      <c r="CA934" s="141"/>
      <c r="CB934" s="141"/>
      <c r="CC934" s="141"/>
      <c r="CD934" s="141"/>
      <c r="CE934" s="141"/>
      <c r="CF934" s="141"/>
      <c r="CG934" s="141"/>
      <c r="CH934" s="141"/>
      <c r="CI934" s="141"/>
      <c r="CJ934" s="141"/>
      <c r="CK934" s="141"/>
      <c r="CL934" s="141"/>
      <c r="CM934" s="141"/>
      <c r="CN934" s="141"/>
      <c r="CO934" s="141"/>
      <c r="CP934" s="141"/>
      <c r="CQ934" s="141"/>
      <c r="CR934" s="141"/>
      <c r="CS934" s="141"/>
      <c r="CT934" s="141"/>
      <c r="CU934" s="141"/>
      <c r="CV934" s="141"/>
      <c r="CW934" s="141"/>
      <c r="CX934" s="141"/>
      <c r="CY934" s="141"/>
      <c r="CZ934" s="141"/>
      <c r="DA934" s="141"/>
      <c r="DB934" s="141"/>
      <c r="DC934" s="141"/>
      <c r="DD934" s="141"/>
      <c r="DE934" s="141"/>
      <c r="DF934" s="141"/>
      <c r="DG934" s="141"/>
      <c r="DH934" s="141"/>
      <c r="DI934" s="141"/>
      <c r="DJ934" s="141"/>
      <c r="DK934" s="141"/>
      <c r="DL934" s="141"/>
      <c r="DM934" s="141"/>
      <c r="DN934" s="141"/>
      <c r="DO934" s="141"/>
      <c r="DP934" s="141"/>
      <c r="DQ934" s="141"/>
      <c r="DR934" s="141"/>
      <c r="DS934" s="141"/>
      <c r="DT934" s="141"/>
      <c r="DU934" s="141"/>
      <c r="DV934" s="141"/>
      <c r="DW934" s="141"/>
      <c r="DX934" s="141"/>
      <c r="DY934" s="141"/>
      <c r="DZ934" s="141"/>
      <c r="EA934" s="141"/>
      <c r="EB934" s="141"/>
      <c r="EC934" s="141"/>
      <c r="ED934" s="141"/>
      <c r="EE934" s="141"/>
      <c r="EF934" s="141"/>
      <c r="EG934" s="141"/>
      <c r="EH934" s="141"/>
      <c r="EI934" s="141"/>
      <c r="EJ934" s="141"/>
      <c r="EK934" s="141"/>
      <c r="EL934" s="141"/>
      <c r="EM934" s="141"/>
      <c r="EN934" s="141"/>
      <c r="EO934" s="141"/>
      <c r="EP934" s="141"/>
      <c r="EQ934" s="141"/>
      <c r="ER934" s="141"/>
      <c r="ES934" s="141"/>
      <c r="ET934" s="141"/>
      <c r="EU934" s="141"/>
      <c r="EV934" s="141"/>
      <c r="EW934" s="141"/>
      <c r="EX934" s="141"/>
      <c r="EY934" s="141"/>
      <c r="EZ934" s="141"/>
      <c r="FA934" s="141"/>
      <c r="FB934" s="141"/>
      <c r="FC934" s="141"/>
      <c r="FD934" s="141"/>
      <c r="FE934" s="141"/>
      <c r="FF934" s="141"/>
      <c r="FG934" s="141"/>
      <c r="FH934" s="141"/>
      <c r="FI934" s="141"/>
      <c r="FJ934" s="141"/>
      <c r="FK934" s="141"/>
      <c r="FL934" s="141"/>
      <c r="FM934" s="141"/>
      <c r="FN934" s="141"/>
      <c r="FO934" s="141"/>
      <c r="FP934" s="141"/>
      <c r="FQ934" s="141"/>
      <c r="FR934" s="141"/>
      <c r="FS934" s="141"/>
      <c r="FT934" s="141"/>
      <c r="FU934" s="141"/>
      <c r="FV934" s="141"/>
      <c r="FW934" s="141"/>
      <c r="FX934" s="141"/>
      <c r="FY934" s="141"/>
      <c r="FZ934" s="141"/>
      <c r="GA934" s="141"/>
      <c r="GB934" s="141"/>
      <c r="GC934" s="141"/>
      <c r="GD934" s="141"/>
      <c r="GE934" s="141"/>
      <c r="GF934" s="141"/>
      <c r="GG934" s="141"/>
      <c r="GH934" s="141"/>
      <c r="GI934" s="141"/>
      <c r="GJ934" s="141"/>
      <c r="GK934" s="141"/>
      <c r="GL934" s="141"/>
      <c r="GM934" s="141"/>
      <c r="GN934" s="141"/>
      <c r="GO934" s="141"/>
      <c r="GP934" s="141"/>
      <c r="GQ934" s="141"/>
      <c r="GR934" s="141"/>
      <c r="GS934" s="141"/>
      <c r="GT934" s="141"/>
      <c r="GU934" s="141"/>
      <c r="GV934" s="141"/>
      <c r="GW934" s="141"/>
      <c r="GX934" s="141"/>
      <c r="GY934" s="141"/>
      <c r="GZ934" s="141"/>
      <c r="HA934" s="141"/>
      <c r="HB934" s="141"/>
      <c r="HC934" s="141"/>
      <c r="HD934" s="141"/>
      <c r="HE934" s="141"/>
      <c r="HF934" s="141"/>
      <c r="HG934" s="141"/>
      <c r="HH934" s="141"/>
      <c r="HI934" s="141"/>
      <c r="HJ934" s="141"/>
      <c r="HK934" s="141"/>
      <c r="HL934" s="141"/>
      <c r="HM934" s="141"/>
      <c r="HN934" s="141"/>
      <c r="HO934" s="141"/>
      <c r="HP934" s="141"/>
      <c r="HQ934" s="141"/>
      <c r="HR934" s="141"/>
      <c r="HS934" s="141"/>
      <c r="HT934" s="141"/>
      <c r="HU934" s="141"/>
      <c r="HV934" s="141"/>
      <c r="HW934" s="141"/>
      <c r="HX934" s="141"/>
      <c r="HY934" s="141"/>
      <c r="HZ934" s="141"/>
      <c r="IA934" s="141"/>
      <c r="IB934" s="141"/>
      <c r="IC934" s="141"/>
      <c r="ID934" s="141"/>
      <c r="IE934" s="141"/>
      <c r="IF934" s="141"/>
      <c r="IG934" s="141"/>
      <c r="IH934" s="141"/>
      <c r="II934" s="141"/>
      <c r="IJ934" s="141"/>
      <c r="IK934" s="141"/>
      <c r="IL934" s="141"/>
      <c r="IM934" s="141"/>
      <c r="IN934" s="141"/>
      <c r="IO934" s="141"/>
      <c r="IP934" s="141"/>
      <c r="IQ934" s="141"/>
      <c r="IR934" s="141"/>
      <c r="IS934" s="141"/>
      <c r="IT934" s="141"/>
      <c r="IU934" s="141"/>
      <c r="IV934" s="141"/>
    </row>
  </sheetData>
  <sheetProtection algorithmName="SHA-512" hashValue="4c9+TYCrwzNoUBBJL7c+jbdcWUU2q1cFx2YnfuYlF/+R1Xw66Wkw546D9y/kMZzHQsQtvG8ojxtxesxrgB0IAQ==" saltValue="ArTOWSsDbIJBeq0IiWRADA==" spinCount="100000" sheet="1" objects="1" scenarios="1" selectLockedCells="1"/>
  <autoFilter ref="A4:O847"/>
  <mergeCells count="67">
    <mergeCell ref="A28:O28"/>
    <mergeCell ref="A284:O284"/>
    <mergeCell ref="A326:O326"/>
    <mergeCell ref="A715:O715"/>
    <mergeCell ref="A641:O641"/>
    <mergeCell ref="A345:O345"/>
    <mergeCell ref="A307:O307"/>
    <mergeCell ref="A399:O399"/>
    <mergeCell ref="A412:O412"/>
    <mergeCell ref="A798:O798"/>
    <mergeCell ref="A164:O164"/>
    <mergeCell ref="A169:O169"/>
    <mergeCell ref="A260:O260"/>
    <mergeCell ref="A274:O274"/>
    <mergeCell ref="A122:O122"/>
    <mergeCell ref="A816:O816"/>
    <mergeCell ref="A592:O592"/>
    <mergeCell ref="A598:O598"/>
    <mergeCell ref="A616:O616"/>
    <mergeCell ref="A431:O431"/>
    <mergeCell ref="A666:O666"/>
    <mergeCell ref="A694:O694"/>
    <mergeCell ref="A561:O561"/>
    <mergeCell ref="A656:O656"/>
    <mergeCell ref="A548:O548"/>
    <mergeCell ref="A842:O842"/>
    <mergeCell ref="C847:E847"/>
    <mergeCell ref="A98:O98"/>
    <mergeCell ref="A708:O708"/>
    <mergeCell ref="A735:O735"/>
    <mergeCell ref="A759:O759"/>
    <mergeCell ref="A765:O765"/>
    <mergeCell ref="A779:O779"/>
    <mergeCell ref="A523:O523"/>
    <mergeCell ref="A828:O828"/>
    <mergeCell ref="A832:O832"/>
    <mergeCell ref="A476:O476"/>
    <mergeCell ref="A501:O501"/>
    <mergeCell ref="A810:O810"/>
    <mergeCell ref="A813:O813"/>
    <mergeCell ref="A663:O663"/>
    <mergeCell ref="A544:O544"/>
    <mergeCell ref="G3:G4"/>
    <mergeCell ref="A192:O192"/>
    <mergeCell ref="A215:O215"/>
    <mergeCell ref="A219:O219"/>
    <mergeCell ref="A238:O238"/>
    <mergeCell ref="A51:O51"/>
    <mergeCell ref="A56:O56"/>
    <mergeCell ref="A111:O111"/>
    <mergeCell ref="A75:O75"/>
    <mergeCell ref="A450:O450"/>
    <mergeCell ref="A488:O488"/>
    <mergeCell ref="A366:O366"/>
    <mergeCell ref="A379:O379"/>
    <mergeCell ref="A5:O5"/>
    <mergeCell ref="A145:O145"/>
    <mergeCell ref="A2:A4"/>
    <mergeCell ref="B2:B4"/>
    <mergeCell ref="C2:C4"/>
    <mergeCell ref="D2:D4"/>
    <mergeCell ref="A1:C1"/>
    <mergeCell ref="D1:O1"/>
    <mergeCell ref="O2:O4"/>
    <mergeCell ref="H3:N3"/>
    <mergeCell ref="E3:E4"/>
    <mergeCell ref="F3:F4"/>
  </mergeCells>
  <pageMargins left="0.25" right="0.25" top="0.55125000000000002" bottom="0.5" header="0" footer="0"/>
  <pageSetup scale="56" fitToHeight="0" orientation="landscape" r:id="rId1"/>
  <headerFooter>
    <oddHeader xml:space="preserve">&amp;CApproved Private Schools for Students with Disabilities
2017-2018 Statement of Percentages for Cost Category Assignments
</oddHeader>
    <oddFooter>&amp;L&amp;Z&amp;F&amp;RPage &amp;P of &amp;N</oddFooter>
  </headerFooter>
  <rowBreaks count="15" manualBreakCount="15">
    <brk id="55" max="14" man="1"/>
    <brk id="110" max="14" man="1"/>
    <brk id="163" max="14" man="1"/>
    <brk id="218" max="14" man="1"/>
    <brk id="273" max="14" man="1"/>
    <brk id="325" max="14" man="1"/>
    <brk id="378" max="14" man="1"/>
    <brk id="430" max="14" man="1"/>
    <brk id="487" max="14" man="1"/>
    <brk id="543" max="14" man="1"/>
    <brk id="597" max="14" man="1"/>
    <brk id="655" max="14" man="1"/>
    <brk id="714" max="14" man="1"/>
    <brk id="758" max="14" man="1"/>
    <brk id="80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2018-2019 Form</vt:lpstr>
      <vt:lpstr>%s</vt:lpstr>
      <vt:lpstr>'%s'!Print_Area</vt:lpstr>
      <vt:lpstr>'2018-2019 Form'!Print_Area</vt:lpstr>
      <vt:lpstr>'%s'!Print_Titles</vt:lpstr>
    </vt:vector>
  </TitlesOfParts>
  <Company>NJDOE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Sadler-Williams, Elise</dc:creator>
  <cp:lastModifiedBy>Sadler-Williams, Elise</cp:lastModifiedBy>
  <cp:lastPrinted>2018-01-08T19:31:32Z</cp:lastPrinted>
  <dcterms:created xsi:type="dcterms:W3CDTF">2013-11-07T14:40:10Z</dcterms:created>
  <dcterms:modified xsi:type="dcterms:W3CDTF">2018-01-08T19:32:15Z</dcterms:modified>
</cp:coreProperties>
</file>