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Desktop\2020 Job 5721\"/>
    </mc:Choice>
  </mc:AlternateContent>
  <bookViews>
    <workbookView xWindow="0" yWindow="0" windowWidth="28800" windowHeight="125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<sst xmlns="http://schemas.openxmlformats.org/spreadsheetml/2006/main" count="159" uniqueCount="131">
  <si>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</si>
  <si>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</si>
  <si>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</si>
  <si>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</si>
  <si>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</si>
  <si>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</si>
  <si>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</si>
  <si>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</si>
  <si>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</si>
  <si>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</si>
  <si>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</si>
  <si>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</si>
  <si>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</si>
  <si>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</si>
  <si>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</si>
  <si>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</si>
  <si>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</si>
  <si>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</si>
  <si>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</si>
  <si>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</si>
  <si>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</si>
  <si>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</si>
  <si>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</si>
  <si>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</si>
  <si>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</si>
  <si>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</si>
  <si>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</si>
  <si>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</si>
  <si>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</si>
  <si>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</si>
  <si>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</si>
  <si>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</si>
  <si>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</si>
  <si>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</si>
  <si>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</si>
  <si>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</si>
  <si>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</si>
  <si>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</si>
  <si>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</si>
  <si>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</si>
  <si>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</si>
  <si>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</si>
  <si>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</si>
  <si>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</si>
  <si>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</si>
  <si>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</si>
  <si>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</si>
  <si>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</si>
  <si>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</si>
  <si>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</si>
  <si>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</si>
  <si>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</si>
  <si>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</si>
  <si>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</si>
  <si>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</si>
  <si>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</si>
  <si>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</si>
  <si>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</si>
  <si>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</si>
  <si>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</si>
  <si>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</si>
  <si>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</si>
  <si>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</si>
  <si>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</si>
  <si>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</si>
  <si>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</si>
  <si>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</si>
  <si>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</si>
  <si>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</si>
  <si>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</si>
  <si>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</si>
  <si>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</si>
  <si>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</si>
  <si>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</si>
  <si>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</si>
  <si>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</si>
  <si>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</si>
  <si>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</si>
  <si>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</si>
  <si>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</si>
  <si>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</si>
  <si>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</si>
  <si>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</si>
  <si>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</si>
  <si>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</si>
  <si>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</si>
  <si>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</si>
  <si>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</si>
  <si>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</si>
  <si>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</si>
  <si>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</si>
  <si>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</si>
  <si>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</si>
  <si>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</si>
  <si>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</si>
  <si>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</si>
  <si>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</si>
  <si>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</si>
  <si>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</si>
  <si>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</si>
  <si>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</si>
  <si>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</si>
  <si>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</si>
  <si>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</si>
  <si>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</si>
  <si>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</si>
  <si>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</si>
  <si>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</si>
  <si>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</si>
  <si>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</si>
  <si>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</si>
  <si>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</si>
  <si>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</si>
  <si>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</si>
  <si>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</si>
  <si>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</si>
  <si>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</si>
  <si>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</si>
  <si>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</si>
  <si>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</si>
  <si>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</si>
  <si>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</si>
  <si>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</si>
  <si>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</si>
  <si>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</si>
  <si>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</si>
  <si>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</si>
  <si>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TOWN OF NEWTON</t>
  </si>
  <si>
    <t>Taxable % Level (The Lower of the County % Assessment Level or the Pre-Tax Year's School Aid District Ratio)
(N.J.S.A. 54:1-35.2)</t>
  </si>
  <si>
    <t>R</t>
  </si>
  <si>
    <t>Final  Equalization Table, County of Sussex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</si>
</sst>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_);\(0.00\)"/>
    <numFmt numFmtId="167" formatCode="0.000_);\(0.000\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0" fillId="0" borderId="2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39" fontId="0" fillId="0" borderId="2" xfId="1" applyNumberFormat="1" applyFon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37" fontId="0" fillId="0" borderId="0" xfId="0" applyNumberFormat="1" applyFill="1" applyAlignment="1">
      <alignment horizontal="center"/>
    </xf>
    <xf numFmtId="4" fontId="0" fillId="0" borderId="0" xfId="0" applyNumberFormat="1" applyFill="1"/>
    <xf numFmtId="164" fontId="0" fillId="0" borderId="0" xfId="0" applyNumberForma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/>
    <xf numFmtId="37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8"/>
  <sheetViews>
    <sheetView tabSelected="1" zoomScaleNormal="100" workbookViewId="0">
      <selection activeCell="AN40" sqref="AN40"/>
    </sheetView>
  </sheetViews>
  <sheetFormatPr defaultColWidth="9.140625"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3"/>
      <c r="H2" s="34" t="s">
        <v>130</v>
      </c>
      <c r="P2" s="3" t="str">
        <f>H2</f>
        <v>Final  Equalization Table, County of Sussex for the year 2020</v>
      </c>
      <c r="AD2" s="3" t="str">
        <f>H2</f>
        <v>Final  Equalization Table, County of Sussex for the year 2020</v>
      </c>
    </row>
    <row r="4" spans="1:40" ht="5.25" customHeight="1" x14ac:dyDescent="0.2"/>
    <row r="5" spans="1:40" ht="27.6" customHeight="1" x14ac:dyDescent="0.2">
      <c r="E5" s="42" t="s">
        <v>6</v>
      </c>
      <c r="F5" s="42"/>
      <c r="G5" s="42"/>
      <c r="H5" s="42"/>
      <c r="I5" s="41" t="s">
        <v>69</v>
      </c>
      <c r="J5" s="41"/>
      <c r="K5" s="41"/>
      <c r="L5" s="41"/>
      <c r="M5" s="41"/>
      <c r="N5" s="42" t="s">
        <v>46</v>
      </c>
      <c r="O5" s="42"/>
      <c r="P5" s="42"/>
      <c r="Q5" s="42"/>
      <c r="R5" s="42"/>
      <c r="S5" s="41" t="s">
        <v>47</v>
      </c>
      <c r="T5" s="41"/>
      <c r="U5" s="41"/>
      <c r="V5" s="41" t="s">
        <v>29</v>
      </c>
      <c r="W5" s="41" t="s">
        <v>48</v>
      </c>
    </row>
    <row r="6" spans="1:40" ht="40.5" customHeight="1" x14ac:dyDescent="0.2">
      <c r="E6" s="42"/>
      <c r="F6" s="42"/>
      <c r="G6" s="42"/>
      <c r="H6" s="42"/>
      <c r="I6" s="41"/>
      <c r="J6" s="41"/>
      <c r="K6" s="41"/>
      <c r="L6" s="41"/>
      <c r="M6" s="41"/>
      <c r="N6" s="42"/>
      <c r="O6" s="42"/>
      <c r="P6" s="42"/>
      <c r="Q6" s="42"/>
      <c r="R6" s="42"/>
      <c r="S6" s="41"/>
      <c r="T6" s="41"/>
      <c r="U6" s="41"/>
      <c r="V6" s="41"/>
      <c r="W6" s="41"/>
    </row>
    <row r="7" spans="1:40" ht="12.75" customHeight="1" x14ac:dyDescent="0.2">
      <c r="E7" s="42"/>
      <c r="F7" s="42"/>
      <c r="G7" s="42"/>
      <c r="H7" s="42"/>
      <c r="I7" s="41"/>
      <c r="J7" s="41"/>
      <c r="K7" s="41"/>
      <c r="L7" s="41"/>
      <c r="M7" s="41"/>
      <c r="N7" s="42"/>
      <c r="O7" s="42"/>
      <c r="P7" s="42"/>
      <c r="Q7" s="42"/>
      <c r="R7" s="42"/>
      <c r="S7" s="41"/>
      <c r="T7" s="41"/>
      <c r="U7" s="41"/>
      <c r="V7" s="41"/>
      <c r="W7" s="41"/>
      <c r="X7" s="46" t="s">
        <v>45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8"/>
    </row>
    <row r="8" spans="1:40" x14ac:dyDescent="0.2">
      <c r="E8" s="16" t="s">
        <v>11</v>
      </c>
      <c r="F8" s="16" t="s">
        <v>12</v>
      </c>
      <c r="G8" s="16" t="s">
        <v>13</v>
      </c>
      <c r="H8" s="16" t="s">
        <v>14</v>
      </c>
      <c r="I8" s="16" t="s">
        <v>15</v>
      </c>
      <c r="J8" s="16" t="s">
        <v>16</v>
      </c>
      <c r="K8" s="16" t="s">
        <v>17</v>
      </c>
      <c r="L8" s="16" t="s">
        <v>18</v>
      </c>
      <c r="M8" s="16" t="s">
        <v>19</v>
      </c>
      <c r="N8" s="16" t="s">
        <v>20</v>
      </c>
      <c r="O8" s="16" t="s">
        <v>21</v>
      </c>
      <c r="P8" s="16" t="s">
        <v>22</v>
      </c>
      <c r="Q8" s="16" t="s">
        <v>23</v>
      </c>
      <c r="R8" s="16" t="s">
        <v>24</v>
      </c>
      <c r="S8" s="17" t="s">
        <v>25</v>
      </c>
      <c r="T8" s="17" t="s">
        <v>26</v>
      </c>
      <c r="U8" s="17" t="s">
        <v>27</v>
      </c>
      <c r="V8" s="17">
        <v>5</v>
      </c>
      <c r="W8" s="17">
        <v>6</v>
      </c>
      <c r="X8" s="15" t="s">
        <v>31</v>
      </c>
      <c r="Y8" s="15" t="s">
        <v>32</v>
      </c>
      <c r="Z8" s="15" t="s">
        <v>33</v>
      </c>
      <c r="AA8" s="15" t="s">
        <v>34</v>
      </c>
      <c r="AB8" s="15" t="s">
        <v>5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15" t="s">
        <v>40</v>
      </c>
      <c r="AI8" s="15" t="s">
        <v>41</v>
      </c>
      <c r="AJ8" s="32" t="s">
        <v>42</v>
      </c>
      <c r="AK8" s="33" t="s">
        <v>89</v>
      </c>
      <c r="AL8" s="33" t="s">
        <v>118</v>
      </c>
      <c r="AM8" s="33" t="s">
        <v>119</v>
      </c>
      <c r="AN8" s="33" t="s">
        <v>120</v>
      </c>
    </row>
    <row r="9" spans="1:40" s="6" customFormat="1" ht="13.15" customHeight="1" x14ac:dyDescent="0.2">
      <c r="B9" s="7"/>
      <c r="C9" s="39" t="s">
        <v>43</v>
      </c>
      <c r="D9" s="40" t="s">
        <v>44</v>
      </c>
      <c r="E9" s="45" t="s">
        <v>30</v>
      </c>
      <c r="F9" s="41" t="s">
        <v>8</v>
      </c>
      <c r="G9" s="41" t="s">
        <v>49</v>
      </c>
      <c r="H9" s="41" t="s">
        <v>50</v>
      </c>
      <c r="I9" s="41" t="s">
        <v>7</v>
      </c>
      <c r="J9" s="43" t="s">
        <v>128</v>
      </c>
      <c r="K9" s="41" t="s">
        <v>55</v>
      </c>
      <c r="L9" s="41" t="s">
        <v>51</v>
      </c>
      <c r="M9" s="41" t="s">
        <v>116</v>
      </c>
      <c r="N9" s="41" t="s">
        <v>52</v>
      </c>
      <c r="O9" s="41" t="s">
        <v>9</v>
      </c>
      <c r="P9" s="41" t="s">
        <v>56</v>
      </c>
      <c r="Q9" s="41" t="s">
        <v>57</v>
      </c>
      <c r="R9" s="41" t="s">
        <v>53</v>
      </c>
      <c r="S9" s="41" t="s">
        <v>7</v>
      </c>
      <c r="T9" s="41" t="s">
        <v>10</v>
      </c>
      <c r="U9" s="41" t="s">
        <v>58</v>
      </c>
      <c r="V9" s="41" t="s">
        <v>92</v>
      </c>
      <c r="W9" s="41" t="s">
        <v>54</v>
      </c>
      <c r="X9" s="41" t="s">
        <v>59</v>
      </c>
      <c r="Y9" s="41" t="s">
        <v>121</v>
      </c>
      <c r="Z9" s="41" t="s">
        <v>68</v>
      </c>
      <c r="AA9" s="41" t="s">
        <v>67</v>
      </c>
      <c r="AB9" s="43" t="s">
        <v>122</v>
      </c>
      <c r="AC9" s="41" t="s">
        <v>117</v>
      </c>
      <c r="AD9" s="43" t="s">
        <v>123</v>
      </c>
      <c r="AE9" s="43" t="s">
        <v>124</v>
      </c>
      <c r="AF9" s="43" t="s">
        <v>125</v>
      </c>
      <c r="AG9" s="41" t="s">
        <v>61</v>
      </c>
      <c r="AH9" s="41" t="s">
        <v>60</v>
      </c>
      <c r="AI9" s="41" t="s">
        <v>63</v>
      </c>
      <c r="AJ9" s="41" t="s">
        <v>62</v>
      </c>
      <c r="AK9" s="50" t="s">
        <v>64</v>
      </c>
      <c r="AL9" s="50" t="s">
        <v>65</v>
      </c>
      <c r="AM9" s="50" t="s">
        <v>66</v>
      </c>
      <c r="AN9" s="50" t="s">
        <v>126</v>
      </c>
    </row>
    <row r="10" spans="1:40" s="6" customFormat="1" x14ac:dyDescent="0.2">
      <c r="B10" s="7"/>
      <c r="C10" s="39"/>
      <c r="D10" s="40"/>
      <c r="E10" s="45"/>
      <c r="F10" s="41"/>
      <c r="G10" s="41"/>
      <c r="H10" s="41"/>
      <c r="I10" s="41"/>
      <c r="J10" s="44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4"/>
      <c r="AC10" s="41"/>
      <c r="AD10" s="44"/>
      <c r="AE10" s="44"/>
      <c r="AF10" s="44"/>
      <c r="AG10" s="41"/>
      <c r="AH10" s="41"/>
      <c r="AI10" s="41"/>
      <c r="AJ10" s="41"/>
      <c r="AK10" s="41"/>
      <c r="AL10" s="41"/>
      <c r="AM10" s="41"/>
      <c r="AN10" s="41"/>
    </row>
    <row r="11" spans="1:40" s="6" customFormat="1" ht="55.9" customHeight="1" x14ac:dyDescent="0.2">
      <c r="B11" s="7"/>
      <c r="C11" s="39"/>
      <c r="D11" s="40"/>
      <c r="E11" s="45"/>
      <c r="F11" s="41"/>
      <c r="G11" s="41"/>
      <c r="H11" s="41"/>
      <c r="I11" s="41"/>
      <c r="J11" s="44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4"/>
      <c r="AC11" s="41"/>
      <c r="AD11" s="44"/>
      <c r="AE11" s="44"/>
      <c r="AF11" s="44"/>
      <c r="AG11" s="41"/>
      <c r="AH11" s="41"/>
      <c r="AI11" s="41"/>
      <c r="AJ11" s="41"/>
      <c r="AK11" s="41"/>
      <c r="AL11" s="41"/>
      <c r="AM11" s="41"/>
      <c r="AN11" s="41"/>
    </row>
    <row r="12" spans="1:40" s="6" customFormat="1" x14ac:dyDescent="0.2">
      <c r="B12" s="7"/>
      <c r="C12" s="39"/>
      <c r="D12" s="40"/>
      <c r="E12" s="45"/>
      <c r="F12" s="41"/>
      <c r="G12" s="41"/>
      <c r="H12" s="41"/>
      <c r="I12" s="41"/>
      <c r="J12" s="44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4"/>
      <c r="AC12" s="41"/>
      <c r="AD12" s="44"/>
      <c r="AE12" s="44"/>
      <c r="AF12" s="44"/>
      <c r="AG12" s="41"/>
      <c r="AH12" s="41"/>
      <c r="AI12" s="41"/>
      <c r="AJ12" s="41"/>
      <c r="AK12" s="41"/>
      <c r="AL12" s="41"/>
      <c r="AM12" s="41"/>
      <c r="AN12" s="41"/>
    </row>
    <row r="13" spans="1:40" s="6" customFormat="1" x14ac:dyDescent="0.2">
      <c r="B13" s="7"/>
      <c r="C13" s="39"/>
      <c r="D13" s="40"/>
      <c r="E13" s="45"/>
      <c r="F13" s="41"/>
      <c r="G13" s="41"/>
      <c r="H13" s="41"/>
      <c r="I13" s="41"/>
      <c r="J13" s="44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4"/>
      <c r="AC13" s="41"/>
      <c r="AD13" s="44"/>
      <c r="AE13" s="44"/>
      <c r="AF13" s="44"/>
      <c r="AG13" s="41"/>
      <c r="AH13" s="41"/>
      <c r="AI13" s="41"/>
      <c r="AJ13" s="41"/>
      <c r="AK13" s="41"/>
      <c r="AL13" s="41"/>
      <c r="AM13" s="41"/>
      <c r="AN13" s="41"/>
    </row>
    <row r="14" spans="1:40" s="6" customFormat="1" x14ac:dyDescent="0.2">
      <c r="B14" s="7"/>
      <c r="C14" s="39"/>
      <c r="D14" s="40"/>
      <c r="E14" s="45"/>
      <c r="F14" s="41"/>
      <c r="G14" s="41"/>
      <c r="H14" s="41"/>
      <c r="I14" s="41"/>
      <c r="J14" s="18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50"/>
      <c r="AC14" s="41"/>
      <c r="AD14" s="50"/>
      <c r="AE14" s="50"/>
      <c r="AF14" s="50"/>
      <c r="AG14" s="41"/>
      <c r="AH14" s="41"/>
      <c r="AI14" s="41"/>
      <c r="AJ14" s="41"/>
      <c r="AK14" s="41"/>
      <c r="AL14" s="41"/>
      <c r="AM14" s="41"/>
      <c r="AN14" s="41"/>
    </row>
    <row r="15" spans="1:40" s="6" customFormat="1" x14ac:dyDescent="0.2">
      <c r="A15" s="31" t="s">
        <v>75</v>
      </c>
      <c r="B15" s="14" t="s">
        <v>0</v>
      </c>
      <c r="C15" s="29"/>
      <c r="D15" s="30" t="s">
        <v>93</v>
      </c>
      <c r="E15" s="51">
        <v>67327800</v>
      </c>
      <c r="F15" s="52">
        <v>98.88</v>
      </c>
      <c r="G15" s="53">
        <v>68090413</v>
      </c>
      <c r="H15" s="54">
        <v>762613</v>
      </c>
      <c r="I15" s="53">
        <v>0</v>
      </c>
      <c r="J15" s="52">
        <v>98.88</v>
      </c>
      <c r="K15" s="54">
        <v>0</v>
      </c>
      <c r="L15" s="53">
        <v>0</v>
      </c>
      <c r="M15" s="54">
        <v>0</v>
      </c>
      <c r="N15" s="55">
        <v>12634.41</v>
      </c>
      <c r="O15" s="56">
        <v>3.0289999999999999</v>
      </c>
      <c r="P15" s="54">
        <v>417115</v>
      </c>
      <c r="Q15" s="52">
        <v>102.47</v>
      </c>
      <c r="R15" s="54">
        <v>407061</v>
      </c>
      <c r="S15" s="53">
        <v>0</v>
      </c>
      <c r="T15" s="57">
        <v>98.88</v>
      </c>
      <c r="U15" s="53">
        <v>0</v>
      </c>
      <c r="V15" s="53">
        <v>0</v>
      </c>
      <c r="W15" s="54">
        <v>1169674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3">
        <v>0</v>
      </c>
    </row>
    <row r="16" spans="1:40" s="6" customFormat="1" x14ac:dyDescent="0.2">
      <c r="A16" s="31" t="s">
        <v>75</v>
      </c>
      <c r="B16" s="14" t="s">
        <v>1</v>
      </c>
      <c r="C16" s="29"/>
      <c r="D16" s="30" t="s">
        <v>94</v>
      </c>
      <c r="E16" s="51">
        <v>653450300</v>
      </c>
      <c r="F16" s="52">
        <v>91.03</v>
      </c>
      <c r="G16" s="53">
        <v>717840602</v>
      </c>
      <c r="H16" s="54">
        <v>64390302</v>
      </c>
      <c r="I16" s="53">
        <v>2613</v>
      </c>
      <c r="J16" s="52">
        <v>91.03</v>
      </c>
      <c r="K16" s="54">
        <v>2870</v>
      </c>
      <c r="L16" s="53">
        <v>2613</v>
      </c>
      <c r="M16" s="54">
        <v>0</v>
      </c>
      <c r="N16" s="55">
        <v>62434.29</v>
      </c>
      <c r="O16" s="56">
        <v>3.65</v>
      </c>
      <c r="P16" s="54">
        <v>1710528</v>
      </c>
      <c r="Q16" s="52">
        <v>92.68</v>
      </c>
      <c r="R16" s="54">
        <v>1845628</v>
      </c>
      <c r="S16" s="53">
        <v>0</v>
      </c>
      <c r="T16" s="57">
        <v>91.03</v>
      </c>
      <c r="U16" s="53">
        <v>0</v>
      </c>
      <c r="V16" s="53">
        <v>0</v>
      </c>
      <c r="W16" s="54">
        <v>66235930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3">
        <v>0</v>
      </c>
    </row>
    <row r="17" spans="1:40" s="6" customFormat="1" x14ac:dyDescent="0.2">
      <c r="A17" s="31" t="s">
        <v>75</v>
      </c>
      <c r="B17" s="14" t="s">
        <v>2</v>
      </c>
      <c r="C17" s="29"/>
      <c r="D17" s="30" t="s">
        <v>95</v>
      </c>
      <c r="E17" s="51">
        <v>127952900</v>
      </c>
      <c r="F17" s="52">
        <v>99.65</v>
      </c>
      <c r="G17" s="53">
        <v>128402308</v>
      </c>
      <c r="H17" s="54">
        <v>449408</v>
      </c>
      <c r="I17" s="53">
        <v>0</v>
      </c>
      <c r="J17" s="52">
        <v>99.65</v>
      </c>
      <c r="K17" s="54">
        <v>0</v>
      </c>
      <c r="L17" s="53">
        <v>0</v>
      </c>
      <c r="M17" s="54">
        <v>0</v>
      </c>
      <c r="N17" s="55">
        <v>32684.48</v>
      </c>
      <c r="O17" s="56">
        <v>2.1760000000000002</v>
      </c>
      <c r="P17" s="54">
        <v>1502044</v>
      </c>
      <c r="Q17" s="52">
        <v>95.7</v>
      </c>
      <c r="R17" s="54">
        <v>1569534</v>
      </c>
      <c r="S17" s="53">
        <v>0</v>
      </c>
      <c r="T17" s="57">
        <v>99.65</v>
      </c>
      <c r="U17" s="53">
        <v>0</v>
      </c>
      <c r="V17" s="53">
        <v>0</v>
      </c>
      <c r="W17" s="54">
        <v>2018942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3">
        <v>0</v>
      </c>
    </row>
    <row r="18" spans="1:40" s="6" customFormat="1" x14ac:dyDescent="0.2">
      <c r="A18" s="31" t="s">
        <v>75</v>
      </c>
      <c r="B18" s="14" t="s">
        <v>3</v>
      </c>
      <c r="C18" s="29"/>
      <c r="D18" s="30" t="s">
        <v>96</v>
      </c>
      <c r="E18" s="51">
        <v>924670100</v>
      </c>
      <c r="F18" s="52">
        <v>93.1</v>
      </c>
      <c r="G18" s="53">
        <v>993200967</v>
      </c>
      <c r="H18" s="54">
        <v>68530867</v>
      </c>
      <c r="I18" s="53">
        <v>0</v>
      </c>
      <c r="J18" s="52">
        <v>93.1</v>
      </c>
      <c r="K18" s="54">
        <v>0</v>
      </c>
      <c r="L18" s="53">
        <v>0</v>
      </c>
      <c r="M18" s="54">
        <v>0</v>
      </c>
      <c r="N18" s="55">
        <v>31666.62</v>
      </c>
      <c r="O18" s="56">
        <v>3.569</v>
      </c>
      <c r="P18" s="54">
        <v>887269</v>
      </c>
      <c r="Q18" s="52">
        <v>92.96</v>
      </c>
      <c r="R18" s="54">
        <v>954463</v>
      </c>
      <c r="S18" s="53">
        <v>0</v>
      </c>
      <c r="T18" s="57">
        <v>93.1</v>
      </c>
      <c r="U18" s="53">
        <v>0</v>
      </c>
      <c r="V18" s="53">
        <v>0</v>
      </c>
      <c r="W18" s="54">
        <v>69485330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3">
        <v>0</v>
      </c>
    </row>
    <row r="19" spans="1:40" s="6" customFormat="1" x14ac:dyDescent="0.2">
      <c r="A19" s="31" t="s">
        <v>75</v>
      </c>
      <c r="B19" s="14" t="s">
        <v>4</v>
      </c>
      <c r="C19" s="29"/>
      <c r="D19" s="30" t="s">
        <v>97</v>
      </c>
      <c r="E19" s="51">
        <v>734524500</v>
      </c>
      <c r="F19" s="52">
        <v>90.96</v>
      </c>
      <c r="G19" s="53">
        <v>807524736</v>
      </c>
      <c r="H19" s="54">
        <v>73000236</v>
      </c>
      <c r="I19" s="53">
        <v>0</v>
      </c>
      <c r="J19" s="52">
        <v>90.96</v>
      </c>
      <c r="K19" s="54">
        <v>0</v>
      </c>
      <c r="L19" s="53">
        <v>0</v>
      </c>
      <c r="M19" s="54">
        <v>0</v>
      </c>
      <c r="N19" s="55">
        <v>61589.66</v>
      </c>
      <c r="O19" s="56">
        <v>2.577</v>
      </c>
      <c r="P19" s="54">
        <v>2389975</v>
      </c>
      <c r="Q19" s="52">
        <v>90.05</v>
      </c>
      <c r="R19" s="54">
        <v>2654053</v>
      </c>
      <c r="S19" s="53">
        <v>0</v>
      </c>
      <c r="T19" s="57">
        <v>90.96</v>
      </c>
      <c r="U19" s="53">
        <v>0</v>
      </c>
      <c r="V19" s="53">
        <v>0</v>
      </c>
      <c r="W19" s="54">
        <v>75654289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3">
        <v>0</v>
      </c>
    </row>
    <row r="20" spans="1:40" s="6" customFormat="1" x14ac:dyDescent="0.2">
      <c r="A20" s="31" t="s">
        <v>75</v>
      </c>
      <c r="B20" s="14" t="s">
        <v>88</v>
      </c>
      <c r="C20" s="36" t="s">
        <v>5</v>
      </c>
      <c r="D20" s="30" t="s">
        <v>98</v>
      </c>
      <c r="E20" s="51">
        <v>395550600</v>
      </c>
      <c r="F20" s="52">
        <v>94.15</v>
      </c>
      <c r="G20" s="53">
        <v>420128093</v>
      </c>
      <c r="H20" s="54">
        <v>24577493</v>
      </c>
      <c r="I20" s="53">
        <v>2214</v>
      </c>
      <c r="J20" s="52">
        <v>94.15</v>
      </c>
      <c r="K20" s="54">
        <v>2352</v>
      </c>
      <c r="L20" s="53">
        <v>2214</v>
      </c>
      <c r="M20" s="54">
        <v>0</v>
      </c>
      <c r="N20" s="55">
        <v>68315.8</v>
      </c>
      <c r="O20" s="56">
        <v>3.7949999999999999</v>
      </c>
      <c r="P20" s="54">
        <v>1800153</v>
      </c>
      <c r="Q20" s="52">
        <v>98.39</v>
      </c>
      <c r="R20" s="54">
        <v>1829610</v>
      </c>
      <c r="S20" s="53">
        <v>0</v>
      </c>
      <c r="T20" s="57">
        <v>94.15</v>
      </c>
      <c r="U20" s="53">
        <v>0</v>
      </c>
      <c r="V20" s="53">
        <v>0</v>
      </c>
      <c r="W20" s="54">
        <v>26407103</v>
      </c>
      <c r="X20" s="54">
        <v>0</v>
      </c>
      <c r="Y20" s="54">
        <v>66500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3">
        <v>66500</v>
      </c>
    </row>
    <row r="21" spans="1:40" s="6" customFormat="1" x14ac:dyDescent="0.2">
      <c r="A21" s="31" t="s">
        <v>75</v>
      </c>
      <c r="B21" s="14" t="s">
        <v>87</v>
      </c>
      <c r="C21" s="29"/>
      <c r="D21" s="30" t="s">
        <v>99</v>
      </c>
      <c r="E21" s="51">
        <v>434945400</v>
      </c>
      <c r="F21" s="52">
        <v>101.12</v>
      </c>
      <c r="G21" s="53">
        <v>430127967</v>
      </c>
      <c r="H21" s="54">
        <v>-4817433</v>
      </c>
      <c r="I21" s="53">
        <v>0</v>
      </c>
      <c r="J21" s="52">
        <v>100</v>
      </c>
      <c r="K21" s="54">
        <v>0</v>
      </c>
      <c r="L21" s="53">
        <v>0</v>
      </c>
      <c r="M21" s="54">
        <v>0</v>
      </c>
      <c r="N21" s="55">
        <v>35776.480000000003</v>
      </c>
      <c r="O21" s="56">
        <v>2.9380000000000002</v>
      </c>
      <c r="P21" s="54">
        <v>1217715</v>
      </c>
      <c r="Q21" s="52">
        <v>101.18</v>
      </c>
      <c r="R21" s="54">
        <v>1203514</v>
      </c>
      <c r="S21" s="53">
        <v>0</v>
      </c>
      <c r="T21" s="57">
        <v>101.12</v>
      </c>
      <c r="U21" s="53">
        <v>0</v>
      </c>
      <c r="V21" s="53">
        <v>0</v>
      </c>
      <c r="W21" s="54">
        <v>-3613919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3">
        <v>0</v>
      </c>
    </row>
    <row r="22" spans="1:40" s="6" customFormat="1" x14ac:dyDescent="0.2">
      <c r="A22" s="31" t="s">
        <v>75</v>
      </c>
      <c r="B22" s="14" t="s">
        <v>86</v>
      </c>
      <c r="C22" s="29"/>
      <c r="D22" s="30" t="s">
        <v>100</v>
      </c>
      <c r="E22" s="51">
        <v>428807200</v>
      </c>
      <c r="F22" s="52">
        <v>91.54</v>
      </c>
      <c r="G22" s="53">
        <v>468436967</v>
      </c>
      <c r="H22" s="54">
        <v>39629767</v>
      </c>
      <c r="I22" s="53">
        <v>0</v>
      </c>
      <c r="J22" s="52">
        <v>91.54</v>
      </c>
      <c r="K22" s="54">
        <v>0</v>
      </c>
      <c r="L22" s="53">
        <v>0</v>
      </c>
      <c r="M22" s="54">
        <v>0</v>
      </c>
      <c r="N22" s="55">
        <v>25218.37</v>
      </c>
      <c r="O22" s="56">
        <v>3.4649999999999999</v>
      </c>
      <c r="P22" s="54">
        <v>727803</v>
      </c>
      <c r="Q22" s="52">
        <v>90.36</v>
      </c>
      <c r="R22" s="54">
        <v>805448</v>
      </c>
      <c r="S22" s="53">
        <v>0</v>
      </c>
      <c r="T22" s="57">
        <v>91.54</v>
      </c>
      <c r="U22" s="53">
        <v>0</v>
      </c>
      <c r="V22" s="53">
        <v>0</v>
      </c>
      <c r="W22" s="54">
        <v>40435215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3">
        <v>0</v>
      </c>
    </row>
    <row r="23" spans="1:40" s="6" customFormat="1" x14ac:dyDescent="0.2">
      <c r="A23" s="31" t="s">
        <v>75</v>
      </c>
      <c r="B23" s="14" t="s">
        <v>85</v>
      </c>
      <c r="C23" s="29"/>
      <c r="D23" s="30" t="s">
        <v>101</v>
      </c>
      <c r="E23" s="51">
        <v>247930100</v>
      </c>
      <c r="F23" s="52">
        <v>90.89</v>
      </c>
      <c r="G23" s="53">
        <v>272780394</v>
      </c>
      <c r="H23" s="54">
        <v>24850294</v>
      </c>
      <c r="I23" s="53">
        <v>0</v>
      </c>
      <c r="J23" s="52">
        <v>90.89</v>
      </c>
      <c r="K23" s="54">
        <v>0</v>
      </c>
      <c r="L23" s="53">
        <v>0</v>
      </c>
      <c r="M23" s="54">
        <v>0</v>
      </c>
      <c r="N23" s="55">
        <v>38493.19</v>
      </c>
      <c r="O23" s="56">
        <v>4.1550000000000002</v>
      </c>
      <c r="P23" s="54">
        <v>926431</v>
      </c>
      <c r="Q23" s="52">
        <v>91.19</v>
      </c>
      <c r="R23" s="54">
        <v>1015935</v>
      </c>
      <c r="S23" s="53">
        <v>0</v>
      </c>
      <c r="T23" s="57">
        <v>90.89</v>
      </c>
      <c r="U23" s="53">
        <v>0</v>
      </c>
      <c r="V23" s="53">
        <v>0</v>
      </c>
      <c r="W23" s="54">
        <v>25866229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3">
        <v>0</v>
      </c>
    </row>
    <row r="24" spans="1:40" s="6" customFormat="1" x14ac:dyDescent="0.2">
      <c r="A24" s="31" t="s">
        <v>75</v>
      </c>
      <c r="B24" s="14" t="s">
        <v>84</v>
      </c>
      <c r="C24" s="29"/>
      <c r="D24" s="30" t="s">
        <v>102</v>
      </c>
      <c r="E24" s="51">
        <v>605096000</v>
      </c>
      <c r="F24" s="52">
        <v>89.1</v>
      </c>
      <c r="G24" s="53">
        <v>679120090</v>
      </c>
      <c r="H24" s="54">
        <v>74024090</v>
      </c>
      <c r="I24" s="53">
        <v>0</v>
      </c>
      <c r="J24" s="52">
        <v>89.1</v>
      </c>
      <c r="K24" s="54">
        <v>0</v>
      </c>
      <c r="L24" s="53">
        <v>0</v>
      </c>
      <c r="M24" s="54">
        <v>0</v>
      </c>
      <c r="N24" s="55">
        <v>46064.36</v>
      </c>
      <c r="O24" s="56">
        <v>2.9590000000000001</v>
      </c>
      <c r="P24" s="54">
        <v>1556754</v>
      </c>
      <c r="Q24" s="52">
        <v>91.41</v>
      </c>
      <c r="R24" s="54">
        <v>1703046</v>
      </c>
      <c r="S24" s="53">
        <v>0</v>
      </c>
      <c r="T24" s="57">
        <v>89.1</v>
      </c>
      <c r="U24" s="53">
        <v>0</v>
      </c>
      <c r="V24" s="53">
        <v>0</v>
      </c>
      <c r="W24" s="54">
        <v>75727136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3">
        <v>0</v>
      </c>
    </row>
    <row r="25" spans="1:40" s="6" customFormat="1" x14ac:dyDescent="0.2">
      <c r="A25" s="31" t="s">
        <v>75</v>
      </c>
      <c r="B25" s="14" t="s">
        <v>83</v>
      </c>
      <c r="C25" s="29"/>
      <c r="D25" s="30" t="s">
        <v>103</v>
      </c>
      <c r="E25" s="51">
        <v>1067197400</v>
      </c>
      <c r="F25" s="52">
        <v>93.33</v>
      </c>
      <c r="G25" s="53">
        <v>1143466624</v>
      </c>
      <c r="H25" s="54">
        <v>76269224</v>
      </c>
      <c r="I25" s="53">
        <v>0</v>
      </c>
      <c r="J25" s="52">
        <v>93.33</v>
      </c>
      <c r="K25" s="54">
        <v>0</v>
      </c>
      <c r="L25" s="53">
        <v>0</v>
      </c>
      <c r="M25" s="54">
        <v>0</v>
      </c>
      <c r="N25" s="55">
        <v>43946.7</v>
      </c>
      <c r="O25" s="56">
        <v>2.8319999999999999</v>
      </c>
      <c r="P25" s="54">
        <v>1551790</v>
      </c>
      <c r="Q25" s="52">
        <v>96.48</v>
      </c>
      <c r="R25" s="54">
        <v>1608406</v>
      </c>
      <c r="S25" s="53">
        <v>0</v>
      </c>
      <c r="T25" s="57">
        <v>93.33</v>
      </c>
      <c r="U25" s="53">
        <v>0</v>
      </c>
      <c r="V25" s="53">
        <v>0</v>
      </c>
      <c r="W25" s="54">
        <v>77877630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3">
        <v>0</v>
      </c>
    </row>
    <row r="26" spans="1:40" s="6" customFormat="1" x14ac:dyDescent="0.2">
      <c r="A26" s="31" t="s">
        <v>75</v>
      </c>
      <c r="B26" s="14" t="s">
        <v>82</v>
      </c>
      <c r="C26" s="36"/>
      <c r="D26" s="30" t="s">
        <v>104</v>
      </c>
      <c r="E26" s="51">
        <v>1418528180</v>
      </c>
      <c r="F26" s="52">
        <v>84.4</v>
      </c>
      <c r="G26" s="53">
        <v>1680720592</v>
      </c>
      <c r="H26" s="54">
        <v>262192412</v>
      </c>
      <c r="I26" s="53">
        <v>0</v>
      </c>
      <c r="J26" s="52">
        <v>84.4</v>
      </c>
      <c r="K26" s="54">
        <v>0</v>
      </c>
      <c r="L26" s="53">
        <v>0</v>
      </c>
      <c r="M26" s="54">
        <v>0</v>
      </c>
      <c r="N26" s="55">
        <v>21248.03</v>
      </c>
      <c r="O26" s="56">
        <v>3.323</v>
      </c>
      <c r="P26" s="54">
        <v>639423</v>
      </c>
      <c r="Q26" s="52">
        <v>86.44</v>
      </c>
      <c r="R26" s="54">
        <v>739730</v>
      </c>
      <c r="S26" s="53">
        <v>0</v>
      </c>
      <c r="T26" s="57">
        <v>84.4</v>
      </c>
      <c r="U26" s="53">
        <v>0</v>
      </c>
      <c r="V26" s="53">
        <v>748055</v>
      </c>
      <c r="W26" s="54">
        <v>263680197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3">
        <v>0</v>
      </c>
    </row>
    <row r="27" spans="1:40" s="6" customFormat="1" x14ac:dyDescent="0.2">
      <c r="A27" s="31" t="s">
        <v>75</v>
      </c>
      <c r="B27" s="14" t="s">
        <v>81</v>
      </c>
      <c r="C27" s="29"/>
      <c r="D27" s="30" t="s">
        <v>105</v>
      </c>
      <c r="E27" s="51">
        <v>329320900</v>
      </c>
      <c r="F27" s="52">
        <v>91.62</v>
      </c>
      <c r="G27" s="53">
        <v>359442152</v>
      </c>
      <c r="H27" s="54">
        <v>30121252</v>
      </c>
      <c r="I27" s="53">
        <v>0</v>
      </c>
      <c r="J27" s="52">
        <v>91.62</v>
      </c>
      <c r="K27" s="54">
        <v>0</v>
      </c>
      <c r="L27" s="53">
        <v>0</v>
      </c>
      <c r="M27" s="54">
        <v>0</v>
      </c>
      <c r="N27" s="55">
        <v>43294.52</v>
      </c>
      <c r="O27" s="56">
        <v>2.7069999999999999</v>
      </c>
      <c r="P27" s="54">
        <v>1599354</v>
      </c>
      <c r="Q27" s="52">
        <v>97.4</v>
      </c>
      <c r="R27" s="54">
        <v>1642047</v>
      </c>
      <c r="S27" s="53">
        <v>0</v>
      </c>
      <c r="T27" s="57">
        <v>91.62</v>
      </c>
      <c r="U27" s="53">
        <v>0</v>
      </c>
      <c r="V27" s="53">
        <v>0</v>
      </c>
      <c r="W27" s="54">
        <v>31763299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3">
        <v>0</v>
      </c>
    </row>
    <row r="28" spans="1:40" s="6" customFormat="1" x14ac:dyDescent="0.2">
      <c r="A28" s="31" t="s">
        <v>75</v>
      </c>
      <c r="B28" s="14" t="s">
        <v>80</v>
      </c>
      <c r="C28" s="29"/>
      <c r="D28" s="30" t="s">
        <v>106</v>
      </c>
      <c r="E28" s="51">
        <v>354441100</v>
      </c>
      <c r="F28" s="52">
        <v>92.35</v>
      </c>
      <c r="G28" s="53">
        <v>383801949</v>
      </c>
      <c r="H28" s="54">
        <v>29360849</v>
      </c>
      <c r="I28" s="53">
        <v>0</v>
      </c>
      <c r="J28" s="52">
        <v>92.35</v>
      </c>
      <c r="K28" s="54">
        <v>0</v>
      </c>
      <c r="L28" s="53">
        <v>0</v>
      </c>
      <c r="M28" s="54">
        <v>0</v>
      </c>
      <c r="N28" s="55">
        <v>12412.1</v>
      </c>
      <c r="O28" s="56">
        <v>2.8180000000000001</v>
      </c>
      <c r="P28" s="54">
        <v>440458</v>
      </c>
      <c r="Q28" s="52">
        <v>96.44</v>
      </c>
      <c r="R28" s="54">
        <v>456717</v>
      </c>
      <c r="S28" s="53">
        <v>0</v>
      </c>
      <c r="T28" s="57">
        <v>92.35</v>
      </c>
      <c r="U28" s="53">
        <v>0</v>
      </c>
      <c r="V28" s="53">
        <v>0</v>
      </c>
      <c r="W28" s="54">
        <v>29817566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3">
        <v>0</v>
      </c>
    </row>
    <row r="29" spans="1:40" s="6" customFormat="1" x14ac:dyDescent="0.2">
      <c r="A29" s="31" t="s">
        <v>75</v>
      </c>
      <c r="B29" s="14" t="s">
        <v>79</v>
      </c>
      <c r="C29" s="36" t="s">
        <v>5</v>
      </c>
      <c r="D29" s="37" t="s">
        <v>127</v>
      </c>
      <c r="E29" s="51">
        <v>595022000</v>
      </c>
      <c r="F29" s="52">
        <v>90.7</v>
      </c>
      <c r="G29" s="53">
        <v>656033076</v>
      </c>
      <c r="H29" s="54">
        <v>61011076</v>
      </c>
      <c r="I29" s="53">
        <v>453</v>
      </c>
      <c r="J29" s="52">
        <v>90.7</v>
      </c>
      <c r="K29" s="54">
        <v>499</v>
      </c>
      <c r="L29" s="53">
        <v>453</v>
      </c>
      <c r="M29" s="54">
        <v>0</v>
      </c>
      <c r="N29" s="55">
        <v>246691.06</v>
      </c>
      <c r="O29" s="56">
        <v>4.2859999999999996</v>
      </c>
      <c r="P29" s="54">
        <v>5755741</v>
      </c>
      <c r="Q29" s="52">
        <v>89.45</v>
      </c>
      <c r="R29" s="54">
        <v>6434590</v>
      </c>
      <c r="S29" s="53">
        <v>0</v>
      </c>
      <c r="T29" s="57">
        <v>90.7</v>
      </c>
      <c r="U29" s="53">
        <v>0</v>
      </c>
      <c r="V29" s="53">
        <v>31987558</v>
      </c>
      <c r="W29" s="54">
        <v>99433224</v>
      </c>
      <c r="X29" s="54">
        <v>0</v>
      </c>
      <c r="Y29" s="54">
        <v>451300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1197500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3">
        <v>1648800</v>
      </c>
    </row>
    <row r="30" spans="1:40" s="6" customFormat="1" x14ac:dyDescent="0.2">
      <c r="A30" s="31" t="s">
        <v>75</v>
      </c>
      <c r="B30" s="14" t="s">
        <v>78</v>
      </c>
      <c r="C30" s="29"/>
      <c r="D30" s="30" t="s">
        <v>107</v>
      </c>
      <c r="E30" s="51">
        <v>194446900</v>
      </c>
      <c r="F30" s="52">
        <v>98.79</v>
      </c>
      <c r="G30" s="53">
        <v>196828525</v>
      </c>
      <c r="H30" s="54">
        <v>2381625</v>
      </c>
      <c r="I30" s="53">
        <v>0</v>
      </c>
      <c r="J30" s="52">
        <v>98.79</v>
      </c>
      <c r="K30" s="54">
        <v>0</v>
      </c>
      <c r="L30" s="53">
        <v>0</v>
      </c>
      <c r="M30" s="54">
        <v>0</v>
      </c>
      <c r="N30" s="55">
        <v>68393.990000000005</v>
      </c>
      <c r="O30" s="56">
        <v>3.649</v>
      </c>
      <c r="P30" s="54">
        <v>1874321</v>
      </c>
      <c r="Q30" s="52">
        <v>99.66</v>
      </c>
      <c r="R30" s="54">
        <v>1880715</v>
      </c>
      <c r="S30" s="53">
        <v>0</v>
      </c>
      <c r="T30" s="57">
        <v>98.79</v>
      </c>
      <c r="U30" s="53">
        <v>0</v>
      </c>
      <c r="V30" s="53">
        <v>0</v>
      </c>
      <c r="W30" s="54">
        <v>4262340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3">
        <v>0</v>
      </c>
    </row>
    <row r="31" spans="1:40" s="6" customFormat="1" x14ac:dyDescent="0.2">
      <c r="A31" s="31" t="s">
        <v>75</v>
      </c>
      <c r="B31" s="14" t="s">
        <v>77</v>
      </c>
      <c r="C31" s="29"/>
      <c r="D31" s="30" t="s">
        <v>108</v>
      </c>
      <c r="E31" s="51">
        <v>226211700</v>
      </c>
      <c r="F31" s="52">
        <v>89.73</v>
      </c>
      <c r="G31" s="53">
        <v>252102641</v>
      </c>
      <c r="H31" s="54">
        <v>25890941</v>
      </c>
      <c r="I31" s="53">
        <v>0</v>
      </c>
      <c r="J31" s="52">
        <v>89.73</v>
      </c>
      <c r="K31" s="54">
        <v>0</v>
      </c>
      <c r="L31" s="53">
        <v>0</v>
      </c>
      <c r="M31" s="54">
        <v>0</v>
      </c>
      <c r="N31" s="55">
        <v>14602.85</v>
      </c>
      <c r="O31" s="56">
        <v>2.601</v>
      </c>
      <c r="P31" s="54">
        <v>561432</v>
      </c>
      <c r="Q31" s="52">
        <v>92.29</v>
      </c>
      <c r="R31" s="54">
        <v>608335</v>
      </c>
      <c r="S31" s="53">
        <v>0</v>
      </c>
      <c r="T31" s="57">
        <v>89.73</v>
      </c>
      <c r="U31" s="53">
        <v>0</v>
      </c>
      <c r="V31" s="53">
        <v>0</v>
      </c>
      <c r="W31" s="54">
        <v>26499276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3">
        <v>0</v>
      </c>
    </row>
    <row r="32" spans="1:40" s="6" customFormat="1" x14ac:dyDescent="0.2">
      <c r="A32" s="31" t="s">
        <v>75</v>
      </c>
      <c r="B32" s="14" t="s">
        <v>76</v>
      </c>
      <c r="C32" s="29"/>
      <c r="D32" s="30" t="s">
        <v>109</v>
      </c>
      <c r="E32" s="51">
        <v>3001513200</v>
      </c>
      <c r="F32" s="52">
        <v>91.14</v>
      </c>
      <c r="G32" s="53">
        <v>3293299539</v>
      </c>
      <c r="H32" s="54">
        <v>291786339</v>
      </c>
      <c r="I32" s="53">
        <v>0</v>
      </c>
      <c r="J32" s="52">
        <v>91.14</v>
      </c>
      <c r="K32" s="54">
        <v>0</v>
      </c>
      <c r="L32" s="53">
        <v>0</v>
      </c>
      <c r="M32" s="54">
        <v>0</v>
      </c>
      <c r="N32" s="55">
        <v>122245.46</v>
      </c>
      <c r="O32" s="56">
        <v>3.3119999999999998</v>
      </c>
      <c r="P32" s="54">
        <v>3690986</v>
      </c>
      <c r="Q32" s="52">
        <v>93.39</v>
      </c>
      <c r="R32" s="54">
        <v>3952228</v>
      </c>
      <c r="S32" s="53">
        <v>0</v>
      </c>
      <c r="T32" s="57">
        <v>91.14</v>
      </c>
      <c r="U32" s="53">
        <v>0</v>
      </c>
      <c r="V32" s="53">
        <v>0</v>
      </c>
      <c r="W32" s="54">
        <v>295738567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3">
        <v>0</v>
      </c>
    </row>
    <row r="33" spans="1:40" s="6" customFormat="1" x14ac:dyDescent="0.2">
      <c r="A33" s="31" t="s">
        <v>75</v>
      </c>
      <c r="B33" s="14" t="s">
        <v>75</v>
      </c>
      <c r="C33" s="29"/>
      <c r="D33" s="30" t="s">
        <v>110</v>
      </c>
      <c r="E33" s="51">
        <v>294340200</v>
      </c>
      <c r="F33" s="52">
        <v>88.98</v>
      </c>
      <c r="G33" s="53">
        <v>330793661</v>
      </c>
      <c r="H33" s="54">
        <v>36453461</v>
      </c>
      <c r="I33" s="53">
        <v>0</v>
      </c>
      <c r="J33" s="52">
        <v>88.98</v>
      </c>
      <c r="K33" s="54">
        <v>0</v>
      </c>
      <c r="L33" s="53">
        <v>0</v>
      </c>
      <c r="M33" s="54">
        <v>0</v>
      </c>
      <c r="N33" s="55">
        <v>40217.31</v>
      </c>
      <c r="O33" s="56">
        <v>4.157</v>
      </c>
      <c r="P33" s="54">
        <v>967460</v>
      </c>
      <c r="Q33" s="52">
        <v>90.78</v>
      </c>
      <c r="R33" s="54">
        <v>1065719</v>
      </c>
      <c r="S33" s="53">
        <v>0</v>
      </c>
      <c r="T33" s="57">
        <v>88.98</v>
      </c>
      <c r="U33" s="53">
        <v>0</v>
      </c>
      <c r="V33" s="53">
        <v>0</v>
      </c>
      <c r="W33" s="54">
        <v>37519180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3">
        <v>0</v>
      </c>
    </row>
    <row r="34" spans="1:40" s="6" customFormat="1" x14ac:dyDescent="0.2">
      <c r="A34" s="31" t="s">
        <v>75</v>
      </c>
      <c r="B34" s="14" t="s">
        <v>74</v>
      </c>
      <c r="C34" s="29"/>
      <c r="D34" s="30" t="s">
        <v>111</v>
      </c>
      <c r="E34" s="51">
        <v>406672700</v>
      </c>
      <c r="F34" s="52">
        <v>87.59</v>
      </c>
      <c r="G34" s="53">
        <v>464291243</v>
      </c>
      <c r="H34" s="54">
        <v>57618543</v>
      </c>
      <c r="I34" s="53">
        <v>0</v>
      </c>
      <c r="J34" s="52">
        <v>87.59</v>
      </c>
      <c r="K34" s="54">
        <v>0</v>
      </c>
      <c r="L34" s="53">
        <v>0</v>
      </c>
      <c r="M34" s="54">
        <v>0</v>
      </c>
      <c r="N34" s="55">
        <v>21577.97</v>
      </c>
      <c r="O34" s="56">
        <v>3.08</v>
      </c>
      <c r="P34" s="54">
        <v>700583</v>
      </c>
      <c r="Q34" s="52">
        <v>90.06</v>
      </c>
      <c r="R34" s="54">
        <v>777907</v>
      </c>
      <c r="S34" s="53">
        <v>0</v>
      </c>
      <c r="T34" s="57">
        <v>87.59</v>
      </c>
      <c r="U34" s="53">
        <v>0</v>
      </c>
      <c r="V34" s="53">
        <v>0</v>
      </c>
      <c r="W34" s="54">
        <v>58396450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3">
        <v>0</v>
      </c>
    </row>
    <row r="35" spans="1:40" s="6" customFormat="1" x14ac:dyDescent="0.2">
      <c r="A35" s="31" t="s">
        <v>75</v>
      </c>
      <c r="B35" s="14" t="s">
        <v>73</v>
      </c>
      <c r="C35" s="29"/>
      <c r="D35" s="30" t="s">
        <v>112</v>
      </c>
      <c r="E35" s="51">
        <v>123871400</v>
      </c>
      <c r="F35" s="52">
        <v>95.02</v>
      </c>
      <c r="G35" s="53">
        <v>130363502</v>
      </c>
      <c r="H35" s="54">
        <v>6492102</v>
      </c>
      <c r="I35" s="53">
        <v>0</v>
      </c>
      <c r="J35" s="52">
        <v>95.02</v>
      </c>
      <c r="K35" s="54">
        <v>0</v>
      </c>
      <c r="L35" s="53">
        <v>0</v>
      </c>
      <c r="M35" s="54">
        <v>0</v>
      </c>
      <c r="N35" s="55">
        <v>38013.230000000003</v>
      </c>
      <c r="O35" s="56">
        <v>3.222</v>
      </c>
      <c r="P35" s="54">
        <v>1179802</v>
      </c>
      <c r="Q35" s="52">
        <v>98.12</v>
      </c>
      <c r="R35" s="54">
        <v>1202407</v>
      </c>
      <c r="S35" s="53">
        <v>0</v>
      </c>
      <c r="T35" s="57">
        <v>95.02</v>
      </c>
      <c r="U35" s="53">
        <v>0</v>
      </c>
      <c r="V35" s="53">
        <v>0</v>
      </c>
      <c r="W35" s="54">
        <v>7694509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3">
        <v>0</v>
      </c>
    </row>
    <row r="36" spans="1:40" s="6" customFormat="1" x14ac:dyDescent="0.2">
      <c r="A36" s="31" t="s">
        <v>75</v>
      </c>
      <c r="B36" s="14" t="s">
        <v>72</v>
      </c>
      <c r="C36" s="38" t="s">
        <v>129</v>
      </c>
      <c r="D36" s="30" t="s">
        <v>113</v>
      </c>
      <c r="E36" s="51">
        <v>2402779700</v>
      </c>
      <c r="F36" s="52">
        <v>97.97</v>
      </c>
      <c r="G36" s="53">
        <v>2452566806</v>
      </c>
      <c r="H36" s="54">
        <v>49787106</v>
      </c>
      <c r="I36" s="53">
        <v>2436219</v>
      </c>
      <c r="J36" s="58">
        <v>100</v>
      </c>
      <c r="K36" s="54">
        <v>2436219</v>
      </c>
      <c r="L36" s="53">
        <v>2436219</v>
      </c>
      <c r="M36" s="54">
        <v>0</v>
      </c>
      <c r="N36" s="55">
        <v>112513.64</v>
      </c>
      <c r="O36" s="56">
        <v>2.8180000000000001</v>
      </c>
      <c r="P36" s="54">
        <v>3992677</v>
      </c>
      <c r="Q36" s="52">
        <v>105.68</v>
      </c>
      <c r="R36" s="54">
        <v>3778082</v>
      </c>
      <c r="S36" s="53">
        <v>0</v>
      </c>
      <c r="T36" s="57">
        <v>97.97</v>
      </c>
      <c r="U36" s="53">
        <v>0</v>
      </c>
      <c r="V36" s="53">
        <v>0</v>
      </c>
      <c r="W36" s="54">
        <v>53565188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3">
        <v>0</v>
      </c>
    </row>
    <row r="37" spans="1:40" s="6" customFormat="1" x14ac:dyDescent="0.2">
      <c r="A37" s="31" t="s">
        <v>75</v>
      </c>
      <c r="B37" s="14" t="s">
        <v>71</v>
      </c>
      <c r="C37" s="29"/>
      <c r="D37" s="30" t="s">
        <v>114</v>
      </c>
      <c r="E37" s="51">
        <v>2338150</v>
      </c>
      <c r="F37" s="52">
        <v>89.43</v>
      </c>
      <c r="G37" s="53">
        <v>2614503</v>
      </c>
      <c r="H37" s="54">
        <v>276353</v>
      </c>
      <c r="I37" s="53">
        <v>5626</v>
      </c>
      <c r="J37" s="52">
        <v>89.43</v>
      </c>
      <c r="K37" s="54">
        <v>6291</v>
      </c>
      <c r="L37" s="53">
        <v>5626</v>
      </c>
      <c r="M37" s="54">
        <v>0</v>
      </c>
      <c r="N37" s="55">
        <v>2850.72</v>
      </c>
      <c r="O37" s="59">
        <v>0.754</v>
      </c>
      <c r="P37" s="54">
        <v>378080</v>
      </c>
      <c r="Q37" s="52">
        <v>89.43</v>
      </c>
      <c r="R37" s="54">
        <v>422766</v>
      </c>
      <c r="S37" s="53">
        <v>0</v>
      </c>
      <c r="T37" s="57">
        <v>89.43</v>
      </c>
      <c r="U37" s="53">
        <v>0</v>
      </c>
      <c r="V37" s="53">
        <v>0</v>
      </c>
      <c r="W37" s="54">
        <v>699119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3">
        <v>0</v>
      </c>
    </row>
    <row r="38" spans="1:40" s="6" customFormat="1" x14ac:dyDescent="0.2">
      <c r="A38" s="31" t="s">
        <v>75</v>
      </c>
      <c r="B38" s="14" t="s">
        <v>70</v>
      </c>
      <c r="C38" s="29"/>
      <c r="D38" s="30" t="s">
        <v>115</v>
      </c>
      <c r="E38" s="51">
        <v>1209436690</v>
      </c>
      <c r="F38" s="52">
        <v>95.89</v>
      </c>
      <c r="G38" s="53">
        <v>1261275096</v>
      </c>
      <c r="H38" s="54">
        <v>51838406</v>
      </c>
      <c r="I38" s="53">
        <v>0</v>
      </c>
      <c r="J38" s="52">
        <v>95.89</v>
      </c>
      <c r="K38" s="54">
        <v>0</v>
      </c>
      <c r="L38" s="53">
        <v>0</v>
      </c>
      <c r="M38" s="54">
        <v>0</v>
      </c>
      <c r="N38" s="55">
        <v>99519.15</v>
      </c>
      <c r="O38" s="56">
        <v>2.6869999999999998</v>
      </c>
      <c r="P38" s="54">
        <v>3703727</v>
      </c>
      <c r="Q38" s="52">
        <v>94.15</v>
      </c>
      <c r="R38" s="54">
        <v>3933858</v>
      </c>
      <c r="S38" s="53">
        <v>0</v>
      </c>
      <c r="T38" s="57">
        <v>95.89</v>
      </c>
      <c r="U38" s="53">
        <v>0</v>
      </c>
      <c r="V38" s="53">
        <v>0</v>
      </c>
      <c r="W38" s="54">
        <v>55772264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3">
        <v>0</v>
      </c>
    </row>
    <row r="39" spans="1:40" x14ac:dyDescent="0.2">
      <c r="A39" s="8"/>
      <c r="B39" s="1"/>
      <c r="C39" s="1"/>
      <c r="D39" s="1"/>
      <c r="E39" s="60"/>
      <c r="F39" s="61"/>
      <c r="G39" s="62"/>
      <c r="H39" s="62"/>
      <c r="I39" s="60"/>
      <c r="J39" s="61"/>
      <c r="K39" s="60"/>
      <c r="L39" s="60"/>
      <c r="M39" s="60"/>
      <c r="N39" s="63"/>
      <c r="O39" s="64"/>
      <c r="P39" s="62"/>
      <c r="Q39" s="63"/>
      <c r="R39" s="62"/>
      <c r="S39" s="35"/>
      <c r="T39" s="61"/>
      <c r="U39" s="60"/>
      <c r="V39" s="63"/>
      <c r="W39" s="62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6"/>
    </row>
    <row r="40" spans="1:40" x14ac:dyDescent="0.2">
      <c r="A40" s="9"/>
      <c r="B40" s="10"/>
      <c r="C40" s="10"/>
      <c r="D40" s="13" t="s">
        <v>28</v>
      </c>
      <c r="E40" s="67">
        <v>16246375120</v>
      </c>
      <c r="F40" s="68"/>
      <c r="G40" s="69">
        <v>17593252446</v>
      </c>
      <c r="H40" s="69">
        <v>1346877326</v>
      </c>
      <c r="I40" s="67">
        <v>2447125</v>
      </c>
      <c r="J40" s="68"/>
      <c r="K40" s="69">
        <v>2448231</v>
      </c>
      <c r="L40" s="69">
        <v>2447125</v>
      </c>
      <c r="M40" s="69"/>
      <c r="N40" s="70">
        <v>1302404.3899999997</v>
      </c>
      <c r="O40" s="71"/>
      <c r="P40" s="69">
        <v>40171621</v>
      </c>
      <c r="Q40" s="68"/>
      <c r="R40" s="69">
        <v>42491799</v>
      </c>
      <c r="S40" s="68"/>
      <c r="T40" s="71"/>
      <c r="U40" s="68"/>
      <c r="V40" s="67">
        <v>32735613</v>
      </c>
      <c r="W40" s="69">
        <v>1422104738</v>
      </c>
      <c r="X40" s="69">
        <v>0</v>
      </c>
      <c r="Y40" s="69">
        <v>517800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1197500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1715300</v>
      </c>
    </row>
    <row r="41" spans="1:40" x14ac:dyDescent="0.2">
      <c r="A41" s="9"/>
      <c r="B41" s="10"/>
      <c r="C41" s="10"/>
      <c r="D41" s="28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5"/>
      <c r="P41" s="24"/>
      <c r="Q41" s="24"/>
      <c r="R41" s="26"/>
      <c r="S41" s="24"/>
      <c r="T41" s="25"/>
      <c r="U41" s="24"/>
      <c r="V41" s="24"/>
      <c r="W41" s="24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19" customFormat="1" ht="11.25" x14ac:dyDescent="0.2">
      <c r="B42" s="12"/>
      <c r="C42" s="12"/>
      <c r="D42" s="12"/>
      <c r="E42" s="12" t="s">
        <v>90</v>
      </c>
      <c r="F42" s="21"/>
      <c r="G42" s="20"/>
      <c r="H42" s="20"/>
      <c r="I42" s="22"/>
      <c r="J42" s="22"/>
      <c r="K42" s="22"/>
      <c r="L42" s="20"/>
      <c r="M42" s="20"/>
      <c r="N42" s="49" t="s">
        <v>91</v>
      </c>
      <c r="O42" s="49"/>
      <c r="P42" s="49"/>
      <c r="Q42" s="49"/>
      <c r="R42" s="49"/>
      <c r="S42" s="49"/>
      <c r="T42" s="49"/>
      <c r="U42" s="49"/>
      <c r="V42" s="49"/>
      <c r="W42" s="49"/>
      <c r="X42" s="49" t="s">
        <v>90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x14ac:dyDescent="0.2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1"/>
      <c r="Y43" s="11"/>
      <c r="Z43" s="11"/>
      <c r="AA43" s="11"/>
      <c r="AB43" s="11"/>
      <c r="AC43" s="2"/>
      <c r="AD43" s="2"/>
      <c r="AE43" s="2"/>
      <c r="AF43" s="2"/>
    </row>
    <row r="44" spans="1:40" x14ac:dyDescent="0.2">
      <c r="X44" s="5"/>
      <c r="Y44" s="5"/>
      <c r="Z44" s="5"/>
      <c r="AA44" s="5"/>
      <c r="AB44" s="5"/>
    </row>
    <row r="45" spans="1:40" x14ac:dyDescent="0.2">
      <c r="X45" s="5"/>
      <c r="Y45" s="5"/>
      <c r="Z45" s="5"/>
      <c r="AA45" s="5"/>
      <c r="AB45" s="5"/>
    </row>
    <row r="46" spans="1:40" x14ac:dyDescent="0.2">
      <c r="X46" s="5"/>
      <c r="Y46" s="5"/>
      <c r="Z46" s="5"/>
      <c r="AA46" s="5"/>
      <c r="AB46" s="5"/>
    </row>
    <row r="47" spans="1:40" x14ac:dyDescent="0.2">
      <c r="X47" s="5"/>
      <c r="Y47" s="5"/>
      <c r="Z47" s="5"/>
      <c r="AA47" s="5"/>
      <c r="AB47" s="5"/>
    </row>
    <row r="48" spans="1:40" x14ac:dyDescent="0.2">
      <c r="X48" s="5"/>
      <c r="Y48" s="5"/>
      <c r="Z48" s="5"/>
      <c r="AA48" s="5"/>
      <c r="AB48" s="5"/>
    </row>
    <row r="49" spans="24:28" x14ac:dyDescent="0.2">
      <c r="X49" s="5"/>
      <c r="Y49" s="5"/>
      <c r="Z49" s="5"/>
      <c r="AA49" s="5"/>
      <c r="AB49" s="5"/>
    </row>
    <row r="50" spans="24:28" x14ac:dyDescent="0.2">
      <c r="X50" s="5"/>
      <c r="Y50" s="5"/>
      <c r="Z50" s="5"/>
      <c r="AA50" s="5"/>
      <c r="AB50" s="5"/>
    </row>
    <row r="51" spans="24:28" x14ac:dyDescent="0.2">
      <c r="X51" s="5"/>
      <c r="Y51" s="5"/>
      <c r="Z51" s="5"/>
      <c r="AA51" s="5"/>
      <c r="AB51" s="5"/>
    </row>
    <row r="52" spans="24:28" x14ac:dyDescent="0.2">
      <c r="X52" s="5"/>
      <c r="Y52" s="5"/>
      <c r="Z52" s="5"/>
      <c r="AA52" s="5"/>
      <c r="AB52" s="5"/>
    </row>
    <row r="53" spans="24:28" x14ac:dyDescent="0.2">
      <c r="X53" s="5"/>
      <c r="Y53" s="5"/>
      <c r="Z53" s="5"/>
      <c r="AA53" s="5"/>
      <c r="AB53" s="5"/>
    </row>
    <row r="54" spans="24:28" x14ac:dyDescent="0.2">
      <c r="X54" s="5"/>
      <c r="Y54" s="5"/>
      <c r="Z54" s="5"/>
      <c r="AA54" s="5"/>
      <c r="AB54" s="5"/>
    </row>
    <row r="55" spans="24:28" x14ac:dyDescent="0.2">
      <c r="X55" s="5"/>
      <c r="Y55" s="5"/>
      <c r="Z55" s="5"/>
      <c r="AA55" s="5"/>
      <c r="AB55" s="5"/>
    </row>
    <row r="56" spans="24:28" x14ac:dyDescent="0.2">
      <c r="X56" s="5"/>
      <c r="Y56" s="5"/>
      <c r="Z56" s="5"/>
      <c r="AA56" s="5"/>
      <c r="AB56" s="5"/>
    </row>
    <row r="58" spans="24:28" x14ac:dyDescent="0.2">
      <c r="X58" s="5"/>
      <c r="Y58" s="5"/>
      <c r="Z58" s="5"/>
      <c r="AA58" s="5"/>
      <c r="AB58" s="5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42:W42"/>
    <mergeCell ref="X42:AN42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DXV2RQSVUS77-2982-2887</_dlc_DocId>
    <_dlc_DocIdUrl xmlns="035e97a8-7486-4082-94c4-ab983c563e82">
      <Url>http://treassp/taxation/propadmin/_layouts/DocIdRedir.aspx?ID=DXV2RQSVUS77-2982-2887</Url>
      <Description>DXV2RQSVUS77-2982-2887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F1C246B-8E00-46FB-9B45-A4853985964A}"/>
</file>

<file path=customXml/itemProps2.xml><?xml version="1.0" encoding="utf-8"?>
<ds:datastoreItem xmlns:ds="http://schemas.openxmlformats.org/officeDocument/2006/customXml" ds:itemID="{66CD1003-1BC3-4C4E-932A-1D5207EE2220}"/>
</file>

<file path=customXml/itemProps3.xml><?xml version="1.0" encoding="utf-8"?>
<ds:datastoreItem xmlns:ds="http://schemas.openxmlformats.org/officeDocument/2006/customXml" ds:itemID="{20DF4225-F36B-44FF-B3D2-1E4AFBCA4731}"/>
</file>

<file path=customXml/itemProps4.xml><?xml version="1.0" encoding="utf-8"?>
<ds:datastoreItem xmlns:ds="http://schemas.openxmlformats.org/officeDocument/2006/customXml" ds:itemID="{531CCB28-B456-48F3-9324-CA31390CBB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2020-05-20T14:32:12Z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331b4262-6456-406d-82ea-b11708391573</vt:lpwstr>
  </property>
</Properties>
</file>