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.state.nj.us\AgrData\FNS-Admin-Review-docs\Determining Officials\Error Prone Guidelines\"/>
    </mc:Choice>
  </mc:AlternateContent>
  <xr:revisionPtr revIDLastSave="0" documentId="8_{8C95612C-4454-4B4A-8739-E54AEDA2D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K37" i="1"/>
  <c r="K36" i="1"/>
  <c r="K35" i="1"/>
  <c r="K34" i="1"/>
  <c r="K33" i="1"/>
  <c r="K32" i="1"/>
  <c r="K31" i="1"/>
  <c r="K30" i="1"/>
  <c r="K29" i="1"/>
  <c r="K28" i="1"/>
  <c r="K27" i="1"/>
  <c r="K26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K25" i="1"/>
  <c r="I25" i="1"/>
  <c r="G25" i="1"/>
  <c r="E25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<sst xmlns="http://schemas.openxmlformats.org/spreadsheetml/2006/main" count="34" uniqueCount="21">
  <si>
    <r>
      <rPr>
        <b/>
        <sz val="12"/>
        <rFont val="Arial"/>
        <family val="34"/>
      </rPr>
      <t>Household Size</t>
    </r>
  </si>
  <si>
    <r>
      <rPr>
        <b/>
        <sz val="12"/>
        <rFont val="Arial"/>
        <family val="34"/>
      </rPr>
      <t>Annual</t>
    </r>
  </si>
  <si>
    <r>
      <rPr>
        <i/>
        <sz val="12"/>
        <rFont val="Arial"/>
        <family val="34"/>
      </rPr>
      <t>EP</t>
    </r>
  </si>
  <si>
    <r>
      <rPr>
        <b/>
        <sz val="12"/>
        <rFont val="Arial"/>
        <family val="34"/>
      </rPr>
      <t>Monthly</t>
    </r>
  </si>
  <si>
    <r>
      <rPr>
        <b/>
        <sz val="12"/>
        <rFont val="Arial"/>
        <family val="34"/>
      </rPr>
      <t xml:space="preserve">Twice per
</t>
    </r>
    <r>
      <rPr>
        <b/>
        <sz val="12"/>
        <rFont val="Arial"/>
        <family val="34"/>
      </rPr>
      <t>Month</t>
    </r>
  </si>
  <si>
    <r>
      <rPr>
        <b/>
        <sz val="12"/>
        <rFont val="Arial"/>
        <family val="34"/>
      </rPr>
      <t xml:space="preserve">Every Two
</t>
    </r>
    <r>
      <rPr>
        <b/>
        <sz val="12"/>
        <rFont val="Arial"/>
        <family val="34"/>
      </rPr>
      <t>Weeks</t>
    </r>
  </si>
  <si>
    <r>
      <rPr>
        <b/>
        <sz val="12"/>
        <rFont val="Arial"/>
        <family val="34"/>
      </rPr>
      <t>Weekly</t>
    </r>
  </si>
  <si>
    <r>
      <rPr>
        <b/>
        <sz val="8"/>
        <rFont val="Arial"/>
        <family val="34"/>
      </rPr>
      <t xml:space="preserve">Each Additional
</t>
    </r>
    <r>
      <rPr>
        <b/>
        <sz val="8"/>
        <rFont val="Arial"/>
        <family val="34"/>
      </rPr>
      <t>Household</t>
    </r>
  </si>
  <si>
    <r>
      <rPr>
        <b/>
        <sz val="12"/>
        <rFont val="Arial"/>
        <family val="34"/>
      </rPr>
      <t xml:space="preserve">Twice Per
</t>
    </r>
    <r>
      <rPr>
        <b/>
        <sz val="12"/>
        <rFont val="Arial"/>
        <family val="34"/>
      </rPr>
      <t>Month</t>
    </r>
  </si>
  <si>
    <r>
      <rPr>
        <b/>
        <sz val="8"/>
        <rFont val="Arial"/>
        <family val="34"/>
      </rPr>
      <t>Household</t>
    </r>
  </si>
  <si>
    <r>
      <rPr>
        <b/>
        <sz val="11"/>
        <rFont val="Arial"/>
        <family val="34"/>
      </rPr>
      <t xml:space="preserve">Bold </t>
    </r>
    <r>
      <rPr>
        <sz val="11"/>
        <rFont val="Arial"/>
        <family val="34"/>
      </rPr>
      <t xml:space="preserve">- The maximum amount to receive benefits
</t>
    </r>
    <r>
      <rPr>
        <i/>
        <sz val="11"/>
        <rFont val="Arial"/>
        <family val="34"/>
      </rPr>
      <t xml:space="preserve">Italicized - </t>
    </r>
    <r>
      <rPr>
        <sz val="11"/>
        <rFont val="Arial"/>
        <family val="34"/>
      </rPr>
      <t>The start of the error prone range</t>
    </r>
  </si>
  <si>
    <t xml:space="preserve">                                                                                              REDUCED PRICED MEALS</t>
  </si>
  <si>
    <t xml:space="preserve">                                </t>
  </si>
  <si>
    <t xml:space="preserve">                                                                                            FREE MEALS OR FREE MILK</t>
  </si>
  <si>
    <t xml:space="preserve">                                                                        JULY 1, 2024  - JUNE 30, 2025</t>
  </si>
  <si>
    <t xml:space="preserve"> Error Prone Income Eligibility Guidelines</t>
  </si>
  <si>
    <t>Error Prone DOES NOT apply to NJEIE Applications</t>
  </si>
  <si>
    <t>Form 178</t>
  </si>
  <si>
    <t>Annual</t>
  </si>
  <si>
    <t>July 1, 2026 - June 30, 2027</t>
  </si>
  <si>
    <t>Revised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</si>
</sst>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;###0"/>
    <numFmt numFmtId="165" formatCode="#,##0;#,##0"/>
  </numFmts>
  <fonts count="18" x14ac:knownFonts="1">
    <font>
      <sz val="10"/>
      <color rgb="FF000000"/>
      <name val="Times New Roman"/>
      <charset val="204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34"/>
    </font>
    <font>
      <b/>
      <sz val="12"/>
      <name val="Arial"/>
      <family val="34"/>
    </font>
    <font>
      <i/>
      <sz val="12"/>
      <name val="Arial"/>
      <family val="34"/>
    </font>
    <font>
      <b/>
      <sz val="8"/>
      <name val="Arial"/>
      <family val="34"/>
    </font>
    <font>
      <b/>
      <sz val="11"/>
      <name val="Arial"/>
      <family val="34"/>
    </font>
    <font>
      <sz val="11"/>
      <name val="Arial"/>
      <family val="34"/>
    </font>
    <font>
      <i/>
      <sz val="11"/>
      <name val="Arial"/>
      <family val="34"/>
    </font>
    <font>
      <b/>
      <sz val="11"/>
      <name val="Calibri"/>
      <family val="34"/>
    </font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b/>
      <sz val="12"/>
      <name val="Arial"/>
      <family val="2"/>
    </font>
    <font>
      <sz val="9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46"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left" vertical="top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vertical="center"/>
    </xf>
    <xf numFmtId="165" fontId="14" fillId="0" borderId="1" xfId="0" applyNumberFormat="1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165" fontId="3" fillId="3" borderId="1" xfId="0" applyNumberFormat="1" applyFont="1" applyFill="1" applyBorder="1" applyAlignment="1">
      <alignment horizontal="center" vertical="top" wrapText="1"/>
    </xf>
    <xf numFmtId="165" fontId="0" fillId="2" borderId="1" xfId="0" applyNumberFormat="1" applyFill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="90" zoomScaleNormal="90" workbookViewId="0">
      <selection activeCell="U17" sqref="U17"/>
    </sheetView>
  </sheetViews>
  <sheetFormatPr defaultRowHeight="12.75" x14ac:dyDescent="0.2"/>
  <cols>
    <col min="1" max="1" width="22.83203125" customWidth="1"/>
    <col min="2" max="2" width="16.33203125" customWidth="1"/>
    <col min="3" max="3" width="14.33203125" customWidth="1"/>
    <col min="4" max="5" width="12.33203125" customWidth="1"/>
    <col min="6" max="6" width="14.83203125" customWidth="1"/>
    <col min="7" max="7" width="12" customWidth="1"/>
    <col min="8" max="8" width="16.83203125" customWidth="1"/>
    <col min="9" max="9" width="11.33203125" customWidth="1"/>
    <col min="10" max="10" width="10.83203125" customWidth="1"/>
    <col min="11" max="11" width="10.6640625" customWidth="1"/>
    <col min="12" max="12" width="2.83203125" customWidth="1"/>
  </cols>
  <sheetData>
    <row r="1" spans="1:11" ht="20.100000000000001" customHeight="1" x14ac:dyDescent="0.2">
      <c r="A1" s="7"/>
      <c r="D1" s="8" t="s">
        <v>15</v>
      </c>
      <c r="E1" s="8"/>
      <c r="J1" s="15"/>
      <c r="K1" s="10" t="s">
        <v>17</v>
      </c>
    </row>
    <row r="2" spans="1:11" ht="20.100000000000001" customHeight="1" x14ac:dyDescent="0.2">
      <c r="A2" s="9" t="s">
        <v>14</v>
      </c>
      <c r="C2" s="10" t="s">
        <v>12</v>
      </c>
      <c r="D2" s="17"/>
      <c r="E2" s="17" t="s">
        <v>19</v>
      </c>
      <c r="F2" s="16"/>
      <c r="J2" s="15"/>
      <c r="K2" s="10" t="s">
        <v>20</v>
      </c>
    </row>
    <row r="3" spans="1:11" ht="20.100000000000001" customHeight="1" x14ac:dyDescent="0.2">
      <c r="A3" s="9"/>
      <c r="C3" s="10"/>
      <c r="D3" s="8"/>
      <c r="E3" s="12"/>
      <c r="F3" s="6"/>
    </row>
    <row r="4" spans="1:11" ht="17.100000000000001" customHeight="1" x14ac:dyDescent="0.2">
      <c r="A4" s="11" t="s">
        <v>13</v>
      </c>
    </row>
    <row r="5" spans="1:11" ht="15" customHeight="1" x14ac:dyDescent="0.2">
      <c r="A5" s="1" t="s">
        <v>0</v>
      </c>
      <c r="B5" s="2" t="s">
        <v>1</v>
      </c>
      <c r="C5" s="2" t="s">
        <v>2</v>
      </c>
      <c r="D5" s="2" t="s">
        <v>3</v>
      </c>
      <c r="E5" s="2" t="s">
        <v>2</v>
      </c>
      <c r="F5" s="41" t="s">
        <v>4</v>
      </c>
      <c r="G5" s="2" t="s">
        <v>2</v>
      </c>
      <c r="H5" s="41" t="s">
        <v>5</v>
      </c>
      <c r="I5" s="2" t="s">
        <v>2</v>
      </c>
      <c r="J5" s="2" t="s">
        <v>6</v>
      </c>
      <c r="K5" s="2" t="s">
        <v>2</v>
      </c>
    </row>
    <row r="6" spans="1:11" ht="15" customHeight="1" x14ac:dyDescent="0.2">
      <c r="A6" s="1"/>
      <c r="B6" s="1"/>
      <c r="C6" s="1"/>
      <c r="D6" s="2"/>
      <c r="E6" s="2"/>
      <c r="F6" s="42"/>
      <c r="G6" s="2"/>
      <c r="H6" s="42"/>
      <c r="I6" s="2"/>
      <c r="J6" s="2"/>
      <c r="K6" s="2"/>
    </row>
    <row r="7" spans="1:11" ht="15" customHeight="1" x14ac:dyDescent="0.2">
      <c r="A7" s="3">
        <v>1</v>
      </c>
      <c r="B7" s="18">
        <v>20748</v>
      </c>
      <c r="C7" s="19">
        <f>B7-1200</f>
        <v>19548</v>
      </c>
      <c r="D7" s="20">
        <v>1729</v>
      </c>
      <c r="E7" s="19">
        <f>D7-100</f>
        <v>1629</v>
      </c>
      <c r="F7" s="27">
        <v>865</v>
      </c>
      <c r="G7" s="19">
        <f>F7-50</f>
        <v>815</v>
      </c>
      <c r="H7" s="28">
        <v>798</v>
      </c>
      <c r="I7" s="19">
        <f>H7-50</f>
        <v>748</v>
      </c>
      <c r="J7" s="28">
        <v>399</v>
      </c>
      <c r="K7" s="19">
        <f>J7-25</f>
        <v>374</v>
      </c>
    </row>
    <row r="8" spans="1:11" ht="15" customHeight="1" x14ac:dyDescent="0.2">
      <c r="A8" s="3">
        <v>2</v>
      </c>
      <c r="B8" s="18">
        <v>28132</v>
      </c>
      <c r="C8" s="19">
        <f t="shared" ref="C8:C20" si="0">B8-1200</f>
        <v>26932</v>
      </c>
      <c r="D8" s="20">
        <v>2345</v>
      </c>
      <c r="E8" s="19">
        <f t="shared" ref="E8:E20" si="1">D8-100</f>
        <v>2245</v>
      </c>
      <c r="F8" s="27">
        <v>1173</v>
      </c>
      <c r="G8" s="19">
        <f t="shared" ref="G8:G20" si="2">F8-50</f>
        <v>1123</v>
      </c>
      <c r="H8" s="28">
        <v>1082</v>
      </c>
      <c r="I8" s="19">
        <f t="shared" ref="I8:I20" si="3">H8-50</f>
        <v>1032</v>
      </c>
      <c r="J8" s="21">
        <v>541</v>
      </c>
      <c r="K8" s="19">
        <f t="shared" ref="K8:K20" si="4">J8-25</f>
        <v>516</v>
      </c>
    </row>
    <row r="9" spans="1:11" ht="15" customHeight="1" x14ac:dyDescent="0.2">
      <c r="A9" s="3">
        <v>3</v>
      </c>
      <c r="B9" s="18">
        <v>35516</v>
      </c>
      <c r="C9" s="19">
        <f t="shared" si="0"/>
        <v>34316</v>
      </c>
      <c r="D9" s="20">
        <v>2960</v>
      </c>
      <c r="E9" s="19">
        <f t="shared" si="1"/>
        <v>2860</v>
      </c>
      <c r="F9" s="27">
        <v>1480</v>
      </c>
      <c r="G9" s="19">
        <f t="shared" si="2"/>
        <v>1430</v>
      </c>
      <c r="H9" s="28">
        <v>1366</v>
      </c>
      <c r="I9" s="19">
        <f t="shared" si="3"/>
        <v>1316</v>
      </c>
      <c r="J9" s="21">
        <v>683</v>
      </c>
      <c r="K9" s="19">
        <f t="shared" si="4"/>
        <v>658</v>
      </c>
    </row>
    <row r="10" spans="1:11" ht="15" customHeight="1" x14ac:dyDescent="0.2">
      <c r="A10" s="3">
        <v>4</v>
      </c>
      <c r="B10" s="18">
        <v>42900</v>
      </c>
      <c r="C10" s="19">
        <f t="shared" si="0"/>
        <v>41700</v>
      </c>
      <c r="D10" s="20">
        <v>3575</v>
      </c>
      <c r="E10" s="19">
        <f t="shared" si="1"/>
        <v>3475</v>
      </c>
      <c r="F10" s="27">
        <v>1788</v>
      </c>
      <c r="G10" s="19">
        <f t="shared" si="2"/>
        <v>1738</v>
      </c>
      <c r="H10" s="28">
        <v>1650</v>
      </c>
      <c r="I10" s="19">
        <f t="shared" si="3"/>
        <v>1600</v>
      </c>
      <c r="J10" s="21">
        <v>825</v>
      </c>
      <c r="K10" s="19">
        <f t="shared" si="4"/>
        <v>800</v>
      </c>
    </row>
    <row r="11" spans="1:11" ht="15" customHeight="1" x14ac:dyDescent="0.2">
      <c r="A11" s="3">
        <v>5</v>
      </c>
      <c r="B11" s="18">
        <v>50284</v>
      </c>
      <c r="C11" s="19">
        <f t="shared" si="0"/>
        <v>49084</v>
      </c>
      <c r="D11" s="20">
        <v>4191</v>
      </c>
      <c r="E11" s="19">
        <f t="shared" si="1"/>
        <v>4091</v>
      </c>
      <c r="F11" s="27">
        <v>2096</v>
      </c>
      <c r="G11" s="19">
        <f t="shared" si="2"/>
        <v>2046</v>
      </c>
      <c r="H11" s="28">
        <v>1934</v>
      </c>
      <c r="I11" s="19">
        <f t="shared" si="3"/>
        <v>1884</v>
      </c>
      <c r="J11" s="21">
        <v>967</v>
      </c>
      <c r="K11" s="19">
        <f t="shared" si="4"/>
        <v>942</v>
      </c>
    </row>
    <row r="12" spans="1:11" ht="15" customHeight="1" x14ac:dyDescent="0.2">
      <c r="A12" s="3">
        <v>6</v>
      </c>
      <c r="B12" s="18">
        <v>57668</v>
      </c>
      <c r="C12" s="19">
        <f t="shared" si="0"/>
        <v>56468</v>
      </c>
      <c r="D12" s="20">
        <v>4806</v>
      </c>
      <c r="E12" s="19">
        <f t="shared" si="1"/>
        <v>4706</v>
      </c>
      <c r="F12" s="27">
        <v>2403</v>
      </c>
      <c r="G12" s="19">
        <f t="shared" si="2"/>
        <v>2353</v>
      </c>
      <c r="H12" s="28">
        <v>2218</v>
      </c>
      <c r="I12" s="19">
        <f t="shared" si="3"/>
        <v>2168</v>
      </c>
      <c r="J12" s="20">
        <v>1109</v>
      </c>
      <c r="K12" s="19">
        <f t="shared" si="4"/>
        <v>1084</v>
      </c>
    </row>
    <row r="13" spans="1:11" ht="15" customHeight="1" x14ac:dyDescent="0.2">
      <c r="A13" s="3">
        <v>7</v>
      </c>
      <c r="B13" s="18">
        <v>65052</v>
      </c>
      <c r="C13" s="19">
        <f t="shared" si="0"/>
        <v>63852</v>
      </c>
      <c r="D13" s="20">
        <v>5421</v>
      </c>
      <c r="E13" s="19">
        <f t="shared" si="1"/>
        <v>5321</v>
      </c>
      <c r="F13" s="27">
        <v>2711</v>
      </c>
      <c r="G13" s="19">
        <f t="shared" si="2"/>
        <v>2661</v>
      </c>
      <c r="H13" s="28">
        <v>2502</v>
      </c>
      <c r="I13" s="19">
        <f t="shared" si="3"/>
        <v>2452</v>
      </c>
      <c r="J13" s="20">
        <v>1251</v>
      </c>
      <c r="K13" s="19">
        <f t="shared" si="4"/>
        <v>1226</v>
      </c>
    </row>
    <row r="14" spans="1:11" ht="15" customHeight="1" x14ac:dyDescent="0.2">
      <c r="A14" s="3">
        <v>8</v>
      </c>
      <c r="B14" s="18">
        <v>72436</v>
      </c>
      <c r="C14" s="19">
        <f t="shared" si="0"/>
        <v>71236</v>
      </c>
      <c r="D14" s="20">
        <v>6037</v>
      </c>
      <c r="E14" s="19">
        <f t="shared" si="1"/>
        <v>5937</v>
      </c>
      <c r="F14" s="27">
        <v>3019</v>
      </c>
      <c r="G14" s="19">
        <f t="shared" si="2"/>
        <v>2969</v>
      </c>
      <c r="H14" s="28">
        <v>2786</v>
      </c>
      <c r="I14" s="19">
        <f t="shared" si="3"/>
        <v>2736</v>
      </c>
      <c r="J14" s="20">
        <v>1393</v>
      </c>
      <c r="K14" s="19">
        <f t="shared" si="4"/>
        <v>1368</v>
      </c>
    </row>
    <row r="15" spans="1:11" ht="15" customHeight="1" x14ac:dyDescent="0.2">
      <c r="A15" s="3">
        <v>9</v>
      </c>
      <c r="B15" s="20">
        <v>79820</v>
      </c>
      <c r="C15" s="19">
        <f t="shared" si="0"/>
        <v>78620</v>
      </c>
      <c r="D15" s="20">
        <v>6652</v>
      </c>
      <c r="E15" s="19">
        <f t="shared" si="1"/>
        <v>6552</v>
      </c>
      <c r="F15" s="27">
        <v>3326</v>
      </c>
      <c r="G15" s="19">
        <f t="shared" si="2"/>
        <v>3276</v>
      </c>
      <c r="H15" s="28">
        <v>3070</v>
      </c>
      <c r="I15" s="19">
        <f t="shared" si="3"/>
        <v>3020</v>
      </c>
      <c r="J15" s="20">
        <v>1535</v>
      </c>
      <c r="K15" s="19">
        <f t="shared" si="4"/>
        <v>1510</v>
      </c>
    </row>
    <row r="16" spans="1:11" ht="15" customHeight="1" x14ac:dyDescent="0.2">
      <c r="A16" s="3">
        <v>10</v>
      </c>
      <c r="B16" s="20">
        <v>87204</v>
      </c>
      <c r="C16" s="19">
        <f t="shared" si="0"/>
        <v>86004</v>
      </c>
      <c r="D16" s="20">
        <v>7267</v>
      </c>
      <c r="E16" s="19">
        <f t="shared" si="1"/>
        <v>7167</v>
      </c>
      <c r="F16" s="27">
        <v>3634</v>
      </c>
      <c r="G16" s="19">
        <f t="shared" si="2"/>
        <v>3584</v>
      </c>
      <c r="H16" s="28">
        <v>3354</v>
      </c>
      <c r="I16" s="19">
        <f t="shared" si="3"/>
        <v>3304</v>
      </c>
      <c r="J16" s="20">
        <v>1677</v>
      </c>
      <c r="K16" s="19">
        <f t="shared" si="4"/>
        <v>1652</v>
      </c>
    </row>
    <row r="17" spans="1:11" ht="15" customHeight="1" x14ac:dyDescent="0.2">
      <c r="A17" s="3">
        <v>11</v>
      </c>
      <c r="B17" s="20">
        <v>94588</v>
      </c>
      <c r="C17" s="19">
        <f t="shared" si="0"/>
        <v>93388</v>
      </c>
      <c r="D17" s="20">
        <v>7883</v>
      </c>
      <c r="E17" s="19">
        <f t="shared" si="1"/>
        <v>7783</v>
      </c>
      <c r="F17" s="27">
        <v>3942</v>
      </c>
      <c r="G17" s="19">
        <f t="shared" si="2"/>
        <v>3892</v>
      </c>
      <c r="H17" s="28">
        <v>3638</v>
      </c>
      <c r="I17" s="19">
        <f t="shared" si="3"/>
        <v>3588</v>
      </c>
      <c r="J17" s="20">
        <v>1819</v>
      </c>
      <c r="K17" s="19">
        <f t="shared" si="4"/>
        <v>1794</v>
      </c>
    </row>
    <row r="18" spans="1:11" ht="15" customHeight="1" x14ac:dyDescent="0.2">
      <c r="A18" s="3">
        <v>12</v>
      </c>
      <c r="B18" s="20">
        <v>101972</v>
      </c>
      <c r="C18" s="19">
        <f t="shared" si="0"/>
        <v>100772</v>
      </c>
      <c r="D18" s="20">
        <v>8498</v>
      </c>
      <c r="E18" s="19">
        <f t="shared" si="1"/>
        <v>8398</v>
      </c>
      <c r="F18" s="27">
        <v>4249</v>
      </c>
      <c r="G18" s="19">
        <f t="shared" si="2"/>
        <v>4199</v>
      </c>
      <c r="H18" s="28">
        <v>3922</v>
      </c>
      <c r="I18" s="19">
        <f t="shared" si="3"/>
        <v>3872</v>
      </c>
      <c r="J18" s="20">
        <v>1961</v>
      </c>
      <c r="K18" s="19">
        <f t="shared" si="4"/>
        <v>1936</v>
      </c>
    </row>
    <row r="19" spans="1:11" ht="15" customHeight="1" x14ac:dyDescent="0.2">
      <c r="A19" s="3">
        <v>13</v>
      </c>
      <c r="B19" s="20">
        <v>109356</v>
      </c>
      <c r="C19" s="19">
        <f t="shared" si="0"/>
        <v>108156</v>
      </c>
      <c r="D19" s="20">
        <v>9113</v>
      </c>
      <c r="E19" s="19">
        <f t="shared" si="1"/>
        <v>9013</v>
      </c>
      <c r="F19" s="27">
        <v>4557</v>
      </c>
      <c r="G19" s="19">
        <f t="shared" si="2"/>
        <v>4507</v>
      </c>
      <c r="H19" s="28">
        <v>4206</v>
      </c>
      <c r="I19" s="19">
        <f t="shared" si="3"/>
        <v>4156</v>
      </c>
      <c r="J19" s="20">
        <v>2103</v>
      </c>
      <c r="K19" s="19">
        <f t="shared" si="4"/>
        <v>2078</v>
      </c>
    </row>
    <row r="20" spans="1:11" ht="15" customHeight="1" x14ac:dyDescent="0.2">
      <c r="A20" s="3">
        <v>14</v>
      </c>
      <c r="B20" s="20">
        <v>116740</v>
      </c>
      <c r="C20" s="19">
        <f t="shared" si="0"/>
        <v>115540</v>
      </c>
      <c r="D20" s="20">
        <v>9729</v>
      </c>
      <c r="E20" s="19">
        <f t="shared" si="1"/>
        <v>9629</v>
      </c>
      <c r="F20" s="27">
        <v>4865</v>
      </c>
      <c r="G20" s="19">
        <f t="shared" si="2"/>
        <v>4815</v>
      </c>
      <c r="H20" s="28">
        <v>4490</v>
      </c>
      <c r="I20" s="19">
        <f t="shared" si="3"/>
        <v>4440</v>
      </c>
      <c r="J20" s="20">
        <v>2245</v>
      </c>
      <c r="K20" s="19">
        <f t="shared" si="4"/>
        <v>2220</v>
      </c>
    </row>
    <row r="21" spans="1:11" ht="21.95" customHeight="1" x14ac:dyDescent="0.2">
      <c r="A21" s="4" t="s">
        <v>7</v>
      </c>
      <c r="B21" s="22">
        <v>7384</v>
      </c>
      <c r="C21" s="1"/>
      <c r="D21" s="13">
        <v>616</v>
      </c>
      <c r="E21" s="2"/>
      <c r="F21" s="13">
        <v>308</v>
      </c>
      <c r="G21" s="2"/>
      <c r="H21" s="13">
        <v>284</v>
      </c>
      <c r="I21" s="2"/>
      <c r="J21" s="13">
        <v>142</v>
      </c>
      <c r="K21" s="2"/>
    </row>
    <row r="22" spans="1:11" ht="15" customHeight="1" x14ac:dyDescent="0.2">
      <c r="A22" s="43" t="s">
        <v>11</v>
      </c>
      <c r="B22" s="44"/>
      <c r="C22" s="44"/>
      <c r="D22" s="44"/>
      <c r="E22" s="44"/>
      <c r="F22" s="44"/>
      <c r="G22" s="44"/>
      <c r="H22" s="44"/>
      <c r="I22" s="44"/>
      <c r="J22" s="45"/>
      <c r="K22" s="1"/>
    </row>
    <row r="23" spans="1:11" ht="15" customHeight="1" x14ac:dyDescent="0.2">
      <c r="A23" s="1" t="s">
        <v>0</v>
      </c>
      <c r="B23" s="23" t="s">
        <v>18</v>
      </c>
      <c r="C23" s="2" t="s">
        <v>2</v>
      </c>
      <c r="D23" s="2" t="s">
        <v>3</v>
      </c>
      <c r="E23" s="2" t="s">
        <v>2</v>
      </c>
      <c r="F23" s="41" t="s">
        <v>8</v>
      </c>
      <c r="G23" s="2" t="s">
        <v>2</v>
      </c>
      <c r="H23" s="41" t="s">
        <v>5</v>
      </c>
      <c r="I23" s="26" t="s">
        <v>2</v>
      </c>
      <c r="J23" s="2" t="s">
        <v>6</v>
      </c>
      <c r="K23" s="2" t="s">
        <v>2</v>
      </c>
    </row>
    <row r="24" spans="1:11" ht="15" customHeight="1" x14ac:dyDescent="0.2">
      <c r="A24" s="1"/>
      <c r="B24" s="2"/>
      <c r="C24" s="2"/>
      <c r="D24" s="2"/>
      <c r="E24" s="2"/>
      <c r="F24" s="42"/>
      <c r="G24" s="2"/>
      <c r="H24" s="42"/>
      <c r="I24" s="26"/>
      <c r="J24" s="2"/>
      <c r="K24" s="2"/>
    </row>
    <row r="25" spans="1:11" ht="15" customHeight="1" x14ac:dyDescent="0.2">
      <c r="A25" s="3">
        <v>1</v>
      </c>
      <c r="B25" s="24">
        <v>29526</v>
      </c>
      <c r="C25" s="19">
        <f>B25-1200</f>
        <v>28326</v>
      </c>
      <c r="D25" s="24">
        <v>2461</v>
      </c>
      <c r="E25" s="19">
        <f>D25-100</f>
        <v>2361</v>
      </c>
      <c r="F25" s="24">
        <v>1231</v>
      </c>
      <c r="G25" s="19">
        <f>F25-50</f>
        <v>1181</v>
      </c>
      <c r="H25" s="24">
        <v>1136</v>
      </c>
      <c r="I25" s="19">
        <f>H25-50</f>
        <v>1086</v>
      </c>
      <c r="J25" s="3">
        <v>568</v>
      </c>
      <c r="K25" s="19">
        <f>J25-25</f>
        <v>543</v>
      </c>
    </row>
    <row r="26" spans="1:11" ht="15" customHeight="1" x14ac:dyDescent="0.2">
      <c r="A26" s="3">
        <v>2</v>
      </c>
      <c r="B26" s="24">
        <v>40034</v>
      </c>
      <c r="C26" s="19">
        <f t="shared" ref="C26:C38" si="5">B26-1200</f>
        <v>38834</v>
      </c>
      <c r="D26" s="24">
        <v>3337</v>
      </c>
      <c r="E26" s="19">
        <f t="shared" ref="E26:E38" si="6">D26-100</f>
        <v>3237</v>
      </c>
      <c r="F26" s="24">
        <v>1669</v>
      </c>
      <c r="G26" s="19">
        <f t="shared" ref="G26:G38" si="7">F26-50</f>
        <v>1619</v>
      </c>
      <c r="H26" s="24">
        <v>1540</v>
      </c>
      <c r="I26" s="19">
        <f t="shared" ref="I26:I38" si="8">H26-50</f>
        <v>1490</v>
      </c>
      <c r="J26" s="3">
        <v>770</v>
      </c>
      <c r="K26" s="19">
        <f t="shared" ref="K26:K38" si="9">J26-25</f>
        <v>745</v>
      </c>
    </row>
    <row r="27" spans="1:11" ht="15" customHeight="1" x14ac:dyDescent="0.2">
      <c r="A27" s="3">
        <v>3</v>
      </c>
      <c r="B27" s="24">
        <v>50542</v>
      </c>
      <c r="C27" s="19">
        <f t="shared" si="5"/>
        <v>49342</v>
      </c>
      <c r="D27" s="24">
        <v>4212</v>
      </c>
      <c r="E27" s="19">
        <f t="shared" si="6"/>
        <v>4112</v>
      </c>
      <c r="F27" s="24">
        <v>2106</v>
      </c>
      <c r="G27" s="19">
        <f t="shared" si="7"/>
        <v>2056</v>
      </c>
      <c r="H27" s="24">
        <v>1944</v>
      </c>
      <c r="I27" s="19">
        <f t="shared" si="8"/>
        <v>1894</v>
      </c>
      <c r="J27" s="3">
        <v>972</v>
      </c>
      <c r="K27" s="19">
        <f t="shared" si="9"/>
        <v>947</v>
      </c>
    </row>
    <row r="28" spans="1:11" ht="15" customHeight="1" x14ac:dyDescent="0.2">
      <c r="A28" s="3">
        <v>4</v>
      </c>
      <c r="B28" s="24">
        <v>61050</v>
      </c>
      <c r="C28" s="19">
        <f t="shared" si="5"/>
        <v>59850</v>
      </c>
      <c r="D28" s="24">
        <v>5088</v>
      </c>
      <c r="E28" s="19">
        <f t="shared" si="6"/>
        <v>4988</v>
      </c>
      <c r="F28" s="24">
        <v>2544</v>
      </c>
      <c r="G28" s="19">
        <f t="shared" si="7"/>
        <v>2494</v>
      </c>
      <c r="H28" s="24">
        <v>2349</v>
      </c>
      <c r="I28" s="19">
        <f t="shared" si="8"/>
        <v>2299</v>
      </c>
      <c r="J28" s="24">
        <v>1175</v>
      </c>
      <c r="K28" s="19">
        <f t="shared" si="9"/>
        <v>1150</v>
      </c>
    </row>
    <row r="29" spans="1:11" ht="15" customHeight="1" x14ac:dyDescent="0.2">
      <c r="A29" s="3">
        <v>5</v>
      </c>
      <c r="B29" s="24">
        <v>71558</v>
      </c>
      <c r="C29" s="19">
        <f t="shared" si="5"/>
        <v>70358</v>
      </c>
      <c r="D29" s="24">
        <v>5964</v>
      </c>
      <c r="E29" s="19">
        <f t="shared" si="6"/>
        <v>5864</v>
      </c>
      <c r="F29" s="24">
        <v>2982</v>
      </c>
      <c r="G29" s="19">
        <f t="shared" si="7"/>
        <v>2932</v>
      </c>
      <c r="H29" s="24">
        <v>2753</v>
      </c>
      <c r="I29" s="19">
        <f t="shared" si="8"/>
        <v>2703</v>
      </c>
      <c r="J29" s="24">
        <v>1377</v>
      </c>
      <c r="K29" s="19">
        <f t="shared" si="9"/>
        <v>1352</v>
      </c>
    </row>
    <row r="30" spans="1:11" ht="15" customHeight="1" x14ac:dyDescent="0.2">
      <c r="A30" s="3">
        <v>6</v>
      </c>
      <c r="B30" s="24">
        <v>82066</v>
      </c>
      <c r="C30" s="19">
        <f t="shared" si="5"/>
        <v>80866</v>
      </c>
      <c r="D30" s="24">
        <v>6839</v>
      </c>
      <c r="E30" s="19">
        <f t="shared" si="6"/>
        <v>6739</v>
      </c>
      <c r="F30" s="24">
        <v>3420</v>
      </c>
      <c r="G30" s="19">
        <f t="shared" si="7"/>
        <v>3370</v>
      </c>
      <c r="H30" s="24">
        <v>3157</v>
      </c>
      <c r="I30" s="19">
        <f t="shared" si="8"/>
        <v>3107</v>
      </c>
      <c r="J30" s="24">
        <v>1579</v>
      </c>
      <c r="K30" s="19">
        <f t="shared" si="9"/>
        <v>1554</v>
      </c>
    </row>
    <row r="31" spans="1:11" ht="15" customHeight="1" x14ac:dyDescent="0.2">
      <c r="A31" s="3">
        <v>7</v>
      </c>
      <c r="B31" s="24">
        <v>92574</v>
      </c>
      <c r="C31" s="19">
        <f t="shared" si="5"/>
        <v>91374</v>
      </c>
      <c r="D31" s="24">
        <v>7715</v>
      </c>
      <c r="E31" s="19">
        <f t="shared" si="6"/>
        <v>7615</v>
      </c>
      <c r="F31" s="24">
        <v>3858</v>
      </c>
      <c r="G31" s="19">
        <f t="shared" si="7"/>
        <v>3808</v>
      </c>
      <c r="H31" s="24">
        <v>3561</v>
      </c>
      <c r="I31" s="19">
        <f t="shared" si="8"/>
        <v>3511</v>
      </c>
      <c r="J31" s="24">
        <v>1781</v>
      </c>
      <c r="K31" s="19">
        <f t="shared" si="9"/>
        <v>1756</v>
      </c>
    </row>
    <row r="32" spans="1:11" ht="15" customHeight="1" x14ac:dyDescent="0.2">
      <c r="A32" s="3">
        <v>8</v>
      </c>
      <c r="B32" s="24">
        <v>103082</v>
      </c>
      <c r="C32" s="19">
        <f t="shared" si="5"/>
        <v>101882</v>
      </c>
      <c r="D32" s="24">
        <v>8591</v>
      </c>
      <c r="E32" s="19">
        <f t="shared" si="6"/>
        <v>8491</v>
      </c>
      <c r="F32" s="24">
        <v>4296</v>
      </c>
      <c r="G32" s="19">
        <f t="shared" si="7"/>
        <v>4246</v>
      </c>
      <c r="H32" s="24">
        <v>3965</v>
      </c>
      <c r="I32" s="19">
        <f t="shared" si="8"/>
        <v>3915</v>
      </c>
      <c r="J32" s="24">
        <v>1983</v>
      </c>
      <c r="K32" s="19">
        <f t="shared" si="9"/>
        <v>1958</v>
      </c>
    </row>
    <row r="33" spans="1:11" ht="15" customHeight="1" x14ac:dyDescent="0.2">
      <c r="A33" s="3">
        <v>9</v>
      </c>
      <c r="B33" s="24">
        <v>113590</v>
      </c>
      <c r="C33" s="19">
        <f t="shared" si="5"/>
        <v>112390</v>
      </c>
      <c r="D33" s="24">
        <v>9466</v>
      </c>
      <c r="E33" s="19">
        <f t="shared" si="6"/>
        <v>9366</v>
      </c>
      <c r="F33" s="24">
        <v>4733</v>
      </c>
      <c r="G33" s="19">
        <f t="shared" si="7"/>
        <v>4683</v>
      </c>
      <c r="H33" s="24">
        <v>4369</v>
      </c>
      <c r="I33" s="19">
        <f t="shared" si="8"/>
        <v>4319</v>
      </c>
      <c r="J33" s="24">
        <v>2185</v>
      </c>
      <c r="K33" s="19">
        <f t="shared" si="9"/>
        <v>2160</v>
      </c>
    </row>
    <row r="34" spans="1:11" ht="15" customHeight="1" x14ac:dyDescent="0.2">
      <c r="A34" s="3">
        <v>10</v>
      </c>
      <c r="B34" s="24">
        <v>124098</v>
      </c>
      <c r="C34" s="19">
        <f t="shared" si="5"/>
        <v>122898</v>
      </c>
      <c r="D34" s="24">
        <v>10342</v>
      </c>
      <c r="E34" s="19">
        <f t="shared" si="6"/>
        <v>10242</v>
      </c>
      <c r="F34" s="24">
        <v>5171</v>
      </c>
      <c r="G34" s="19">
        <f t="shared" si="7"/>
        <v>5121</v>
      </c>
      <c r="H34" s="24">
        <v>4773</v>
      </c>
      <c r="I34" s="19">
        <f t="shared" si="8"/>
        <v>4723</v>
      </c>
      <c r="J34" s="24">
        <v>2387</v>
      </c>
      <c r="K34" s="19">
        <f t="shared" si="9"/>
        <v>2362</v>
      </c>
    </row>
    <row r="35" spans="1:11" ht="15" customHeight="1" x14ac:dyDescent="0.2">
      <c r="A35" s="3">
        <v>11</v>
      </c>
      <c r="B35" s="24">
        <v>134606</v>
      </c>
      <c r="C35" s="19">
        <f t="shared" si="5"/>
        <v>133406</v>
      </c>
      <c r="D35" s="24">
        <v>11218</v>
      </c>
      <c r="E35" s="19">
        <f t="shared" si="6"/>
        <v>11118</v>
      </c>
      <c r="F35" s="24">
        <v>5609</v>
      </c>
      <c r="G35" s="19">
        <f t="shared" si="7"/>
        <v>5559</v>
      </c>
      <c r="H35" s="24">
        <v>5178</v>
      </c>
      <c r="I35" s="19">
        <f t="shared" si="8"/>
        <v>5128</v>
      </c>
      <c r="J35" s="24">
        <v>2589</v>
      </c>
      <c r="K35" s="19">
        <f t="shared" si="9"/>
        <v>2564</v>
      </c>
    </row>
    <row r="36" spans="1:11" ht="15" customHeight="1" x14ac:dyDescent="0.2">
      <c r="A36" s="3">
        <v>12</v>
      </c>
      <c r="B36" s="24">
        <v>145114</v>
      </c>
      <c r="C36" s="19">
        <f t="shared" si="5"/>
        <v>143914</v>
      </c>
      <c r="D36" s="24">
        <v>12093</v>
      </c>
      <c r="E36" s="19">
        <f t="shared" si="6"/>
        <v>11993</v>
      </c>
      <c r="F36" s="24">
        <v>6047</v>
      </c>
      <c r="G36" s="19">
        <f t="shared" si="7"/>
        <v>5997</v>
      </c>
      <c r="H36" s="24">
        <v>5583</v>
      </c>
      <c r="I36" s="19">
        <f t="shared" si="8"/>
        <v>5533</v>
      </c>
      <c r="J36" s="24">
        <v>2791</v>
      </c>
      <c r="K36" s="19">
        <f t="shared" si="9"/>
        <v>2766</v>
      </c>
    </row>
    <row r="37" spans="1:11" ht="15" customHeight="1" x14ac:dyDescent="0.2">
      <c r="A37" s="3">
        <v>13</v>
      </c>
      <c r="B37" s="24">
        <v>155622</v>
      </c>
      <c r="C37" s="19">
        <f t="shared" si="5"/>
        <v>154422</v>
      </c>
      <c r="D37" s="24">
        <v>12969</v>
      </c>
      <c r="E37" s="19">
        <f t="shared" si="6"/>
        <v>12869</v>
      </c>
      <c r="F37" s="24">
        <v>6485</v>
      </c>
      <c r="G37" s="19">
        <f t="shared" si="7"/>
        <v>6435</v>
      </c>
      <c r="H37" s="24">
        <v>5986</v>
      </c>
      <c r="I37" s="19">
        <f t="shared" si="8"/>
        <v>5936</v>
      </c>
      <c r="J37" s="24">
        <v>2993</v>
      </c>
      <c r="K37" s="19">
        <f t="shared" si="9"/>
        <v>2968</v>
      </c>
    </row>
    <row r="38" spans="1:11" ht="15" customHeight="1" x14ac:dyDescent="0.2">
      <c r="A38" s="3">
        <v>14</v>
      </c>
      <c r="B38" s="24">
        <v>166130</v>
      </c>
      <c r="C38" s="19">
        <f t="shared" si="5"/>
        <v>164930</v>
      </c>
      <c r="D38" s="24">
        <v>13845</v>
      </c>
      <c r="E38" s="19">
        <f t="shared" si="6"/>
        <v>13745</v>
      </c>
      <c r="F38" s="24">
        <v>6922</v>
      </c>
      <c r="G38" s="19">
        <f t="shared" si="7"/>
        <v>6872</v>
      </c>
      <c r="H38" s="24">
        <v>6390</v>
      </c>
      <c r="I38" s="19">
        <f t="shared" si="8"/>
        <v>6340</v>
      </c>
      <c r="J38" s="24">
        <v>3195</v>
      </c>
      <c r="K38" s="19">
        <f t="shared" si="9"/>
        <v>3170</v>
      </c>
    </row>
    <row r="39" spans="1:11" ht="19.5" customHeight="1" x14ac:dyDescent="0.2">
      <c r="A39" s="5" t="s">
        <v>9</v>
      </c>
      <c r="B39" s="25">
        <v>10508</v>
      </c>
      <c r="C39" s="2"/>
      <c r="D39" s="14">
        <v>876</v>
      </c>
      <c r="E39" s="2"/>
      <c r="F39" s="14">
        <v>438</v>
      </c>
      <c r="G39" s="2"/>
      <c r="H39" s="25">
        <v>405</v>
      </c>
      <c r="I39" s="2"/>
      <c r="J39" s="14">
        <v>203</v>
      </c>
      <c r="K39" s="2"/>
    </row>
    <row r="40" spans="1:11" ht="29.1" customHeight="1" x14ac:dyDescent="0.2">
      <c r="A40" s="29"/>
      <c r="B40" s="29"/>
      <c r="C40" s="30"/>
      <c r="D40" s="33" t="s">
        <v>10</v>
      </c>
      <c r="E40" s="34"/>
      <c r="F40" s="34"/>
      <c r="G40" s="34"/>
      <c r="H40" s="34"/>
      <c r="I40" s="35"/>
      <c r="J40" s="36"/>
      <c r="K40" s="29"/>
    </row>
    <row r="41" spans="1:11" ht="14.1" customHeight="1" x14ac:dyDescent="0.2">
      <c r="A41" s="31"/>
      <c r="B41" s="31"/>
      <c r="C41" s="32"/>
      <c r="D41" s="38" t="s">
        <v>16</v>
      </c>
      <c r="E41" s="39"/>
      <c r="F41" s="39"/>
      <c r="G41" s="39"/>
      <c r="H41" s="39"/>
      <c r="I41" s="40"/>
      <c r="J41" s="37"/>
      <c r="K41" s="31"/>
    </row>
  </sheetData>
  <mergeCells count="9">
    <mergeCell ref="A40:C41"/>
    <mergeCell ref="D40:I40"/>
    <mergeCell ref="J40:K41"/>
    <mergeCell ref="D41:I41"/>
    <mergeCell ref="F5:F6"/>
    <mergeCell ref="H5:H6"/>
    <mergeCell ref="A22:J22"/>
    <mergeCell ref="F23:F24"/>
    <mergeCell ref="H23:H24"/>
  </mergeCells>
  <phoneticPr fontId="16" type="noConversion"/>
  <pageMargins left="0.7" right="0.7" top="0.75" bottom="0.75" header="0.3" footer="0.3"/>
  <pageSetup scale="7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8BE0F22D2F6446AC0ACC2C8A41B929" ma:contentTypeVersion="15" ma:contentTypeDescription="Create a new document." ma:contentTypeScope="" ma:versionID="9ec0ec8679116e497db5c5c0f75030b8">
  <xsd:schema xmlns:xsd="http://www.w3.org/2001/XMLSchema" xmlns:xs="http://www.w3.org/2001/XMLSchema" xmlns:p="http://schemas.microsoft.com/office/2006/metadata/properties" xmlns:ns3="35ed9185-38a8-441a-8fd7-32e9f2e3d444" xmlns:ns4="8062ac0f-89ad-42ad-90f4-cdecca6cdded" targetNamespace="http://schemas.microsoft.com/office/2006/metadata/properties" ma:root="true" ma:fieldsID="82e19bee62226f631e1688fe622c238f" ns3:_="" ns4:_="">
    <xsd:import namespace="35ed9185-38a8-441a-8fd7-32e9f2e3d444"/>
    <xsd:import namespace="8062ac0f-89ad-42ad-90f4-cdecca6cdd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d9185-38a8-441a-8fd7-32e9f2e3d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2ac0f-89ad-42ad-90f4-cdecca6c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ed9185-38a8-441a-8fd7-32e9f2e3d4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F6E1DE-652A-4F8E-A9CC-5362733FF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d9185-38a8-441a-8fd7-32e9f2e3d444"/>
    <ds:schemaRef ds:uri="8062ac0f-89ad-42ad-90f4-cdecca6c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667859-3A25-4055-8DC3-EA8E0F4C99B6}">
  <ds:schemaRefs>
    <ds:schemaRef ds:uri="http://purl.org/dc/elements/1.1/"/>
    <ds:schemaRef ds:uri="35ed9185-38a8-441a-8fd7-32e9f2e3d444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062ac0f-89ad-42ad-90f4-cdecca6cdde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34B9D4-67CD-4673-9C5A-1F0A498329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Kaitlyn</dc:creator>
  <cp:lastModifiedBy>Gartlan, Elizabeth [AG]</cp:lastModifiedBy>
  <cp:lastPrinted>2025-08-07T18:09:55Z</cp:lastPrinted>
  <dcterms:created xsi:type="dcterms:W3CDTF">2024-05-22T20:07:59Z</dcterms:created>
  <dcterms:modified xsi:type="dcterms:W3CDTF">2026-07-15T18:40:01Z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0x010100228BE0F22D2F6446AC0ACC2C8A41B929</vt:lpwstr>
  </property>
</Properties>
</file>