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nj.sharepoint.com/sites/AG-OOS/fiscal/Grants/Gleaning Grant/"/>
    </mc:Choice>
  </mc:AlternateContent>
  <xr:revisionPtr revIDLastSave="127" documentId="8_{C5B1BABF-26E9-409F-8C47-E2DDAEC899E3}" xr6:coauthVersionLast="47" xr6:coauthVersionMax="47" xr10:uidLastSave="{6D067608-0518-4469-AA63-3D1A18BB0D64}"/>
  <bookViews>
    <workbookView xWindow="-120" yWindow="-120" windowWidth="29040" windowHeight="15720" xr2:uid="{00000000-000D-0000-FFFF-FFFF00000000}"/>
  </bookViews>
  <sheets>
    <sheet name="GSP Grantee Histo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3" l="1"/>
  <c r="V3" i="3"/>
  <c r="V4" i="3"/>
  <c r="V5" i="3"/>
  <c r="V6" i="3"/>
  <c r="V8" i="3"/>
  <c r="V9" i="3"/>
  <c r="V10" i="3"/>
  <c r="V2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B11" i="3"/>
  <c r="V11" i="3" l="1"/>
  <c r="W7" i="3" s="1"/>
  <c r="W6" i="3" l="1"/>
  <c r="W8" i="3"/>
  <c r="W9" i="3"/>
  <c r="W10" i="3"/>
  <c r="W3" i="3"/>
  <c r="W4" i="3"/>
  <c r="W5" i="3"/>
  <c r="W2" i="3"/>
</calcChain>
</file>

<file path=xl/sharedStrings.xml><?xml version="1.0" encoding="utf-8"?>
<sst xmlns="http://schemas.openxmlformats.org/spreadsheetml/2006/main" count="34" uniqueCount="34">
  <si>
    <t>NJ AG.SOCIETY/FAH</t>
  </si>
  <si>
    <t>TRI-COUNTY CAP T/A GATEWAY CAP</t>
  </si>
  <si>
    <t>INTER-FAITH FOOD PANTRY</t>
  </si>
  <si>
    <t>GROW IT GREEN MORRISTOWN</t>
  </si>
  <si>
    <t>SENIOR THRIFT &amp; CRAFT CENTER</t>
  </si>
  <si>
    <t>FOODSHED ALLIANCE</t>
  </si>
  <si>
    <t>BUSHELS OF BLESSINGS</t>
  </si>
  <si>
    <t>SFPP-GSP PAYMENT TOTALS</t>
  </si>
  <si>
    <t>SFPP-GSP PMT TOTAL %s</t>
  </si>
  <si>
    <t>UPDATED: 7-1-2026</t>
  </si>
  <si>
    <t>FY07</t>
  </si>
  <si>
    <t>FY08</t>
  </si>
  <si>
    <t>FY09</t>
  </si>
  <si>
    <t>FY10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</si>
  <si>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</si>
  <si>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</si>
  <si>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</si>
  <si>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</si>
  <si>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</si>
  <si>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</si>
  <si>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</si>
  <si>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</si>
  <si>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</si>
  <si>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</si>
  <si>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</si>
  <si>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</si>
  <si>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</si>
  <si>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</si>
  <si>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FY25</t>
  </si>
  <si>
    <t>FY26</t>
  </si>
  <si>
    <t>SFPP-GLEANING GRANT FUND TOTAL</t>
  </si>
  <si>
    <t>AMERICAS GLEANED SEAFOOD</t>
  </si>
  <si>
    <t>CARE CENTER OF NJ</t>
  </si>
  <si>
    <t>FARM GLEANING AND SEAFOOD RECOVERY SUPPORT GRANTEES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</si>
</sst>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44" fontId="2" fillId="0" borderId="0" xfId="1" applyFont="1"/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10" fontId="4" fillId="0" borderId="0" xfId="2" applyNumberFormat="1" applyFont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5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44" fontId="8" fillId="2" borderId="1" xfId="0" applyNumberFormat="1" applyFont="1" applyFill="1" applyBorder="1" applyAlignment="1">
      <alignment vertical="center"/>
    </xf>
    <xf numFmtId="44" fontId="2" fillId="2" borderId="1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F4BBDA-60FC-42F2-A499-4CEF2ED94CFC}" name="Table1" displayName="Table1" ref="A1:W11" totalsRowCount="1" headerRowDxfId="47" totalsRowDxfId="23" headerRowBorderDxfId="49" totalsRowBorderDxfId="24">
  <autoFilter ref="A1:W10" xr:uid="{86F4BBDA-60FC-42F2-A499-4CEF2ED94CFC}"/>
  <sortState xmlns:xlrd2="http://schemas.microsoft.com/office/spreadsheetml/2017/richdata2" ref="A2:W10">
    <sortCondition ref="A1:A10"/>
  </sortState>
  <tableColumns count="23">
    <tableColumn id="1" xr3:uid="{68BA3906-3379-439A-8A26-8C1B7C52F073}" name="FARM GLEANING AND SEAFOOD RECOVERY SUPPORT GRANTEES" totalsRowLabel="SFPP-GLEANING GRANT FUND TOTAL" dataDxfId="46" totalsRowDxfId="22"/>
    <tableColumn id="2" xr3:uid="{90216277-34DC-4783-B09F-3D1DE9AC1E2D}" name="FY07" totalsRowFunction="sum" dataDxfId="45" totalsRowDxfId="21"/>
    <tableColumn id="3" xr3:uid="{989DA9E6-91B5-44BE-AE63-C3E62A4AFECB}" name="FY08" totalsRowFunction="sum" dataDxfId="44" totalsRowDxfId="20"/>
    <tableColumn id="4" xr3:uid="{C595C56A-165F-4798-8625-369E6466A1B3}" name="FY09" totalsRowFunction="sum" dataDxfId="43" totalsRowDxfId="19"/>
    <tableColumn id="5" xr3:uid="{592DC0CF-2B06-4230-B053-EAE99EA10D54}" name="FY10" totalsRowFunction="sum" dataDxfId="42" totalsRowDxfId="18"/>
    <tableColumn id="6" xr3:uid="{7024646E-014B-4CE8-A95B-8829387B37EE}" name="FY11" totalsRowFunction="sum" dataDxfId="41" totalsRowDxfId="17"/>
    <tableColumn id="7" xr3:uid="{5A1EDFC4-8BC3-42A8-B44D-7FB28479B222}" name="FY12" totalsRowFunction="sum" dataDxfId="40" totalsRowDxfId="16"/>
    <tableColumn id="8" xr3:uid="{2B9E4CCB-A52A-46F6-9681-7C08FF014286}" name="FY13" totalsRowFunction="sum" dataDxfId="39" totalsRowDxfId="15"/>
    <tableColumn id="9" xr3:uid="{3BD48757-F0C9-42A9-AEDE-576D20EE062C}" name="FY14" totalsRowFunction="sum" dataDxfId="38" totalsRowDxfId="14"/>
    <tableColumn id="10" xr3:uid="{67E5F466-8CFA-4647-874E-C1F312F3D311}" name="FY15" totalsRowFunction="sum" dataDxfId="37" totalsRowDxfId="13"/>
    <tableColumn id="11" xr3:uid="{1BC34650-E1CB-47D8-871D-200383388816}" name="FY16" totalsRowFunction="sum" dataDxfId="36" totalsRowDxfId="12"/>
    <tableColumn id="12" xr3:uid="{01393FBB-1274-48B8-ABEC-173D466460C4}" name="FY17" totalsRowFunction="sum" dataDxfId="35" totalsRowDxfId="11"/>
    <tableColumn id="13" xr3:uid="{606D0C6D-859D-4B37-A4F3-68F5FEED951E}" name="FY18" totalsRowFunction="sum" dataDxfId="34" totalsRowDxfId="10"/>
    <tableColumn id="14" xr3:uid="{B3389BC3-B729-4F51-8D68-C12D856A63AA}" name="FY19" totalsRowFunction="sum" dataDxfId="33" totalsRowDxfId="9"/>
    <tableColumn id="15" xr3:uid="{F2E9335E-2324-4FE9-962C-BC048BE93CA2}" name="FY20" totalsRowFunction="sum" dataDxfId="32" totalsRowDxfId="8"/>
    <tableColumn id="16" xr3:uid="{2C6E86A1-C02B-4F27-B308-2AF14A27E662}" name="FY21" totalsRowFunction="sum" dataDxfId="31" totalsRowDxfId="7"/>
    <tableColumn id="17" xr3:uid="{5B1A5856-AF59-4D80-B1AD-966FF2BA93AE}" name="FY22" totalsRowFunction="sum" dataDxfId="30" totalsRowDxfId="6"/>
    <tableColumn id="18" xr3:uid="{823B3CC0-F45C-4FCF-B2F0-7165C2DDFE68}" name="FY23" totalsRowFunction="sum" dataDxfId="29" totalsRowDxfId="5"/>
    <tableColumn id="19" xr3:uid="{AAA69E3A-89B7-486F-9ED4-CE6034B69F43}" name="FY24" totalsRowFunction="sum" dataDxfId="28" totalsRowDxfId="4"/>
    <tableColumn id="20" xr3:uid="{92022A9B-6F52-4B36-B6CF-AB862A2C7513}" name="FY25" totalsRowFunction="sum" dataDxfId="27" totalsRowDxfId="3"/>
    <tableColumn id="21" xr3:uid="{00E9AB08-BC11-4D31-B008-A47028F95A8D}" name="FY26" totalsRowFunction="sum" dataDxfId="25" totalsRowDxfId="2"/>
    <tableColumn id="22" xr3:uid="{A095AD07-745D-418A-B9D4-F7882720E37C}" name="SFPP-GSP PAYMENT TOTALS" totalsRowFunction="sum" dataDxfId="26" totalsRowDxfId="1">
      <calculatedColumnFormula>SUM(Table1[[#This Row],[FY07]:[FY26]])</calculatedColumnFormula>
    </tableColumn>
    <tableColumn id="23" xr3:uid="{DFCA2212-1467-4DDE-A731-FF5D62665270}" name="SFPP-GSP PMT TOTAL %s" dataDxfId="48" totalsRowDxfId="0" dataCellStyle="Percent">
      <calculatedColumnFormula>V2/Table1[[#Totals],[SFPP-GSP PAYMENT TOTALS]]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3"/>
  <sheetViews>
    <sheetView tabSelected="1" workbookViewId="0">
      <pane xSplit="1" topLeftCell="B1" activePane="topRight" state="frozen"/>
      <selection pane="topRight" activeCell="U14" sqref="U14"/>
    </sheetView>
  </sheetViews>
  <sheetFormatPr defaultRowHeight="15" x14ac:dyDescent="0.25"/>
  <cols>
    <col min="1" max="1" width="40.5703125" customWidth="1"/>
    <col min="2" max="16" width="14.28515625" bestFit="1" customWidth="1"/>
    <col min="17" max="17" width="16.28515625" customWidth="1"/>
    <col min="18" max="19" width="14.28515625" bestFit="1" customWidth="1"/>
    <col min="20" max="21" width="14.28515625" customWidth="1"/>
    <col min="22" max="22" width="24.5703125" customWidth="1"/>
    <col min="23" max="23" width="17.28515625" customWidth="1"/>
    <col min="264" max="264" width="39.85546875" customWidth="1"/>
    <col min="265" max="266" width="13.5703125" customWidth="1"/>
    <col min="267" max="267" width="13.85546875" customWidth="1"/>
    <col min="268" max="269" width="13.5703125" customWidth="1"/>
    <col min="270" max="270" width="14.140625" customWidth="1"/>
    <col min="271" max="271" width="0" hidden="1" customWidth="1"/>
    <col min="272" max="272" width="13.85546875" customWidth="1"/>
    <col min="273" max="274" width="18.140625" customWidth="1"/>
    <col min="275" max="277" width="17.7109375" customWidth="1"/>
    <col min="520" max="520" width="39.85546875" customWidth="1"/>
    <col min="521" max="522" width="13.5703125" customWidth="1"/>
    <col min="523" max="523" width="13.85546875" customWidth="1"/>
    <col min="524" max="525" width="13.5703125" customWidth="1"/>
    <col min="526" max="526" width="14.140625" customWidth="1"/>
    <col min="527" max="527" width="0" hidden="1" customWidth="1"/>
    <col min="528" max="528" width="13.85546875" customWidth="1"/>
    <col min="529" max="530" width="18.140625" customWidth="1"/>
    <col min="531" max="533" width="17.7109375" customWidth="1"/>
    <col min="776" max="776" width="39.85546875" customWidth="1"/>
    <col min="777" max="778" width="13.5703125" customWidth="1"/>
    <col min="779" max="779" width="13.85546875" customWidth="1"/>
    <col min="780" max="781" width="13.5703125" customWidth="1"/>
    <col min="782" max="782" width="14.140625" customWidth="1"/>
    <col min="783" max="783" width="0" hidden="1" customWidth="1"/>
    <col min="784" max="784" width="13.85546875" customWidth="1"/>
    <col min="785" max="786" width="18.140625" customWidth="1"/>
    <col min="787" max="789" width="17.7109375" customWidth="1"/>
    <col min="1032" max="1032" width="39.85546875" customWidth="1"/>
    <col min="1033" max="1034" width="13.5703125" customWidth="1"/>
    <col min="1035" max="1035" width="13.85546875" customWidth="1"/>
    <col min="1036" max="1037" width="13.5703125" customWidth="1"/>
    <col min="1038" max="1038" width="14.140625" customWidth="1"/>
    <col min="1039" max="1039" width="0" hidden="1" customWidth="1"/>
    <col min="1040" max="1040" width="13.85546875" customWidth="1"/>
    <col min="1041" max="1042" width="18.140625" customWidth="1"/>
    <col min="1043" max="1045" width="17.7109375" customWidth="1"/>
    <col min="1288" max="1288" width="39.85546875" customWidth="1"/>
    <col min="1289" max="1290" width="13.5703125" customWidth="1"/>
    <col min="1291" max="1291" width="13.85546875" customWidth="1"/>
    <col min="1292" max="1293" width="13.5703125" customWidth="1"/>
    <col min="1294" max="1294" width="14.140625" customWidth="1"/>
    <col min="1295" max="1295" width="0" hidden="1" customWidth="1"/>
    <col min="1296" max="1296" width="13.85546875" customWidth="1"/>
    <col min="1297" max="1298" width="18.140625" customWidth="1"/>
    <col min="1299" max="1301" width="17.7109375" customWidth="1"/>
    <col min="1544" max="1544" width="39.85546875" customWidth="1"/>
    <col min="1545" max="1546" width="13.5703125" customWidth="1"/>
    <col min="1547" max="1547" width="13.85546875" customWidth="1"/>
    <col min="1548" max="1549" width="13.5703125" customWidth="1"/>
    <col min="1550" max="1550" width="14.140625" customWidth="1"/>
    <col min="1551" max="1551" width="0" hidden="1" customWidth="1"/>
    <col min="1552" max="1552" width="13.85546875" customWidth="1"/>
    <col min="1553" max="1554" width="18.140625" customWidth="1"/>
    <col min="1555" max="1557" width="17.7109375" customWidth="1"/>
    <col min="1800" max="1800" width="39.85546875" customWidth="1"/>
    <col min="1801" max="1802" width="13.5703125" customWidth="1"/>
    <col min="1803" max="1803" width="13.85546875" customWidth="1"/>
    <col min="1804" max="1805" width="13.5703125" customWidth="1"/>
    <col min="1806" max="1806" width="14.140625" customWidth="1"/>
    <col min="1807" max="1807" width="0" hidden="1" customWidth="1"/>
    <col min="1808" max="1808" width="13.85546875" customWidth="1"/>
    <col min="1809" max="1810" width="18.140625" customWidth="1"/>
    <col min="1811" max="1813" width="17.7109375" customWidth="1"/>
    <col min="2056" max="2056" width="39.85546875" customWidth="1"/>
    <col min="2057" max="2058" width="13.5703125" customWidth="1"/>
    <col min="2059" max="2059" width="13.85546875" customWidth="1"/>
    <col min="2060" max="2061" width="13.5703125" customWidth="1"/>
    <col min="2062" max="2062" width="14.140625" customWidth="1"/>
    <col min="2063" max="2063" width="0" hidden="1" customWidth="1"/>
    <col min="2064" max="2064" width="13.85546875" customWidth="1"/>
    <col min="2065" max="2066" width="18.140625" customWidth="1"/>
    <col min="2067" max="2069" width="17.7109375" customWidth="1"/>
    <col min="2312" max="2312" width="39.85546875" customWidth="1"/>
    <col min="2313" max="2314" width="13.5703125" customWidth="1"/>
    <col min="2315" max="2315" width="13.85546875" customWidth="1"/>
    <col min="2316" max="2317" width="13.5703125" customWidth="1"/>
    <col min="2318" max="2318" width="14.140625" customWidth="1"/>
    <col min="2319" max="2319" width="0" hidden="1" customWidth="1"/>
    <col min="2320" max="2320" width="13.85546875" customWidth="1"/>
    <col min="2321" max="2322" width="18.140625" customWidth="1"/>
    <col min="2323" max="2325" width="17.7109375" customWidth="1"/>
    <col min="2568" max="2568" width="39.85546875" customWidth="1"/>
    <col min="2569" max="2570" width="13.5703125" customWidth="1"/>
    <col min="2571" max="2571" width="13.85546875" customWidth="1"/>
    <col min="2572" max="2573" width="13.5703125" customWidth="1"/>
    <col min="2574" max="2574" width="14.140625" customWidth="1"/>
    <col min="2575" max="2575" width="0" hidden="1" customWidth="1"/>
    <col min="2576" max="2576" width="13.85546875" customWidth="1"/>
    <col min="2577" max="2578" width="18.140625" customWidth="1"/>
    <col min="2579" max="2581" width="17.7109375" customWidth="1"/>
    <col min="2824" max="2824" width="39.85546875" customWidth="1"/>
    <col min="2825" max="2826" width="13.5703125" customWidth="1"/>
    <col min="2827" max="2827" width="13.85546875" customWidth="1"/>
    <col min="2828" max="2829" width="13.5703125" customWidth="1"/>
    <col min="2830" max="2830" width="14.140625" customWidth="1"/>
    <col min="2831" max="2831" width="0" hidden="1" customWidth="1"/>
    <col min="2832" max="2832" width="13.85546875" customWidth="1"/>
    <col min="2833" max="2834" width="18.140625" customWidth="1"/>
    <col min="2835" max="2837" width="17.7109375" customWidth="1"/>
    <col min="3080" max="3080" width="39.85546875" customWidth="1"/>
    <col min="3081" max="3082" width="13.5703125" customWidth="1"/>
    <col min="3083" max="3083" width="13.85546875" customWidth="1"/>
    <col min="3084" max="3085" width="13.5703125" customWidth="1"/>
    <col min="3086" max="3086" width="14.140625" customWidth="1"/>
    <col min="3087" max="3087" width="0" hidden="1" customWidth="1"/>
    <col min="3088" max="3088" width="13.85546875" customWidth="1"/>
    <col min="3089" max="3090" width="18.140625" customWidth="1"/>
    <col min="3091" max="3093" width="17.7109375" customWidth="1"/>
    <col min="3336" max="3336" width="39.85546875" customWidth="1"/>
    <col min="3337" max="3338" width="13.5703125" customWidth="1"/>
    <col min="3339" max="3339" width="13.85546875" customWidth="1"/>
    <col min="3340" max="3341" width="13.5703125" customWidth="1"/>
    <col min="3342" max="3342" width="14.140625" customWidth="1"/>
    <col min="3343" max="3343" width="0" hidden="1" customWidth="1"/>
    <col min="3344" max="3344" width="13.85546875" customWidth="1"/>
    <col min="3345" max="3346" width="18.140625" customWidth="1"/>
    <col min="3347" max="3349" width="17.7109375" customWidth="1"/>
    <col min="3592" max="3592" width="39.85546875" customWidth="1"/>
    <col min="3593" max="3594" width="13.5703125" customWidth="1"/>
    <col min="3595" max="3595" width="13.85546875" customWidth="1"/>
    <col min="3596" max="3597" width="13.5703125" customWidth="1"/>
    <col min="3598" max="3598" width="14.140625" customWidth="1"/>
    <col min="3599" max="3599" width="0" hidden="1" customWidth="1"/>
    <col min="3600" max="3600" width="13.85546875" customWidth="1"/>
    <col min="3601" max="3602" width="18.140625" customWidth="1"/>
    <col min="3603" max="3605" width="17.7109375" customWidth="1"/>
    <col min="3848" max="3848" width="39.85546875" customWidth="1"/>
    <col min="3849" max="3850" width="13.5703125" customWidth="1"/>
    <col min="3851" max="3851" width="13.85546875" customWidth="1"/>
    <col min="3852" max="3853" width="13.5703125" customWidth="1"/>
    <col min="3854" max="3854" width="14.140625" customWidth="1"/>
    <col min="3855" max="3855" width="0" hidden="1" customWidth="1"/>
    <col min="3856" max="3856" width="13.85546875" customWidth="1"/>
    <col min="3857" max="3858" width="18.140625" customWidth="1"/>
    <col min="3859" max="3861" width="17.7109375" customWidth="1"/>
    <col min="4104" max="4104" width="39.85546875" customWidth="1"/>
    <col min="4105" max="4106" width="13.5703125" customWidth="1"/>
    <col min="4107" max="4107" width="13.85546875" customWidth="1"/>
    <col min="4108" max="4109" width="13.5703125" customWidth="1"/>
    <col min="4110" max="4110" width="14.140625" customWidth="1"/>
    <col min="4111" max="4111" width="0" hidden="1" customWidth="1"/>
    <col min="4112" max="4112" width="13.85546875" customWidth="1"/>
    <col min="4113" max="4114" width="18.140625" customWidth="1"/>
    <col min="4115" max="4117" width="17.7109375" customWidth="1"/>
    <col min="4360" max="4360" width="39.85546875" customWidth="1"/>
    <col min="4361" max="4362" width="13.5703125" customWidth="1"/>
    <col min="4363" max="4363" width="13.85546875" customWidth="1"/>
    <col min="4364" max="4365" width="13.5703125" customWidth="1"/>
    <col min="4366" max="4366" width="14.140625" customWidth="1"/>
    <col min="4367" max="4367" width="0" hidden="1" customWidth="1"/>
    <col min="4368" max="4368" width="13.85546875" customWidth="1"/>
    <col min="4369" max="4370" width="18.140625" customWidth="1"/>
    <col min="4371" max="4373" width="17.7109375" customWidth="1"/>
    <col min="4616" max="4616" width="39.85546875" customWidth="1"/>
    <col min="4617" max="4618" width="13.5703125" customWidth="1"/>
    <col min="4619" max="4619" width="13.85546875" customWidth="1"/>
    <col min="4620" max="4621" width="13.5703125" customWidth="1"/>
    <col min="4622" max="4622" width="14.140625" customWidth="1"/>
    <col min="4623" max="4623" width="0" hidden="1" customWidth="1"/>
    <col min="4624" max="4624" width="13.85546875" customWidth="1"/>
    <col min="4625" max="4626" width="18.140625" customWidth="1"/>
    <col min="4627" max="4629" width="17.7109375" customWidth="1"/>
    <col min="4872" max="4872" width="39.85546875" customWidth="1"/>
    <col min="4873" max="4874" width="13.5703125" customWidth="1"/>
    <col min="4875" max="4875" width="13.85546875" customWidth="1"/>
    <col min="4876" max="4877" width="13.5703125" customWidth="1"/>
    <col min="4878" max="4878" width="14.140625" customWidth="1"/>
    <col min="4879" max="4879" width="0" hidden="1" customWidth="1"/>
    <col min="4880" max="4880" width="13.85546875" customWidth="1"/>
    <col min="4881" max="4882" width="18.140625" customWidth="1"/>
    <col min="4883" max="4885" width="17.7109375" customWidth="1"/>
    <col min="5128" max="5128" width="39.85546875" customWidth="1"/>
    <col min="5129" max="5130" width="13.5703125" customWidth="1"/>
    <col min="5131" max="5131" width="13.85546875" customWidth="1"/>
    <col min="5132" max="5133" width="13.5703125" customWidth="1"/>
    <col min="5134" max="5134" width="14.140625" customWidth="1"/>
    <col min="5135" max="5135" width="0" hidden="1" customWidth="1"/>
    <col min="5136" max="5136" width="13.85546875" customWidth="1"/>
    <col min="5137" max="5138" width="18.140625" customWidth="1"/>
    <col min="5139" max="5141" width="17.7109375" customWidth="1"/>
    <col min="5384" max="5384" width="39.85546875" customWidth="1"/>
    <col min="5385" max="5386" width="13.5703125" customWidth="1"/>
    <col min="5387" max="5387" width="13.85546875" customWidth="1"/>
    <col min="5388" max="5389" width="13.5703125" customWidth="1"/>
    <col min="5390" max="5390" width="14.140625" customWidth="1"/>
    <col min="5391" max="5391" width="0" hidden="1" customWidth="1"/>
    <col min="5392" max="5392" width="13.85546875" customWidth="1"/>
    <col min="5393" max="5394" width="18.140625" customWidth="1"/>
    <col min="5395" max="5397" width="17.7109375" customWidth="1"/>
    <col min="5640" max="5640" width="39.85546875" customWidth="1"/>
    <col min="5641" max="5642" width="13.5703125" customWidth="1"/>
    <col min="5643" max="5643" width="13.85546875" customWidth="1"/>
    <col min="5644" max="5645" width="13.5703125" customWidth="1"/>
    <col min="5646" max="5646" width="14.140625" customWidth="1"/>
    <col min="5647" max="5647" width="0" hidden="1" customWidth="1"/>
    <col min="5648" max="5648" width="13.85546875" customWidth="1"/>
    <col min="5649" max="5650" width="18.140625" customWidth="1"/>
    <col min="5651" max="5653" width="17.7109375" customWidth="1"/>
    <col min="5896" max="5896" width="39.85546875" customWidth="1"/>
    <col min="5897" max="5898" width="13.5703125" customWidth="1"/>
    <col min="5899" max="5899" width="13.85546875" customWidth="1"/>
    <col min="5900" max="5901" width="13.5703125" customWidth="1"/>
    <col min="5902" max="5902" width="14.140625" customWidth="1"/>
    <col min="5903" max="5903" width="0" hidden="1" customWidth="1"/>
    <col min="5904" max="5904" width="13.85546875" customWidth="1"/>
    <col min="5905" max="5906" width="18.140625" customWidth="1"/>
    <col min="5907" max="5909" width="17.7109375" customWidth="1"/>
    <col min="6152" max="6152" width="39.85546875" customWidth="1"/>
    <col min="6153" max="6154" width="13.5703125" customWidth="1"/>
    <col min="6155" max="6155" width="13.85546875" customWidth="1"/>
    <col min="6156" max="6157" width="13.5703125" customWidth="1"/>
    <col min="6158" max="6158" width="14.140625" customWidth="1"/>
    <col min="6159" max="6159" width="0" hidden="1" customWidth="1"/>
    <col min="6160" max="6160" width="13.85546875" customWidth="1"/>
    <col min="6161" max="6162" width="18.140625" customWidth="1"/>
    <col min="6163" max="6165" width="17.7109375" customWidth="1"/>
    <col min="6408" max="6408" width="39.85546875" customWidth="1"/>
    <col min="6409" max="6410" width="13.5703125" customWidth="1"/>
    <col min="6411" max="6411" width="13.85546875" customWidth="1"/>
    <col min="6412" max="6413" width="13.5703125" customWidth="1"/>
    <col min="6414" max="6414" width="14.140625" customWidth="1"/>
    <col min="6415" max="6415" width="0" hidden="1" customWidth="1"/>
    <col min="6416" max="6416" width="13.85546875" customWidth="1"/>
    <col min="6417" max="6418" width="18.140625" customWidth="1"/>
    <col min="6419" max="6421" width="17.7109375" customWidth="1"/>
    <col min="6664" max="6664" width="39.85546875" customWidth="1"/>
    <col min="6665" max="6666" width="13.5703125" customWidth="1"/>
    <col min="6667" max="6667" width="13.85546875" customWidth="1"/>
    <col min="6668" max="6669" width="13.5703125" customWidth="1"/>
    <col min="6670" max="6670" width="14.140625" customWidth="1"/>
    <col min="6671" max="6671" width="0" hidden="1" customWidth="1"/>
    <col min="6672" max="6672" width="13.85546875" customWidth="1"/>
    <col min="6673" max="6674" width="18.140625" customWidth="1"/>
    <col min="6675" max="6677" width="17.7109375" customWidth="1"/>
    <col min="6920" max="6920" width="39.85546875" customWidth="1"/>
    <col min="6921" max="6922" width="13.5703125" customWidth="1"/>
    <col min="6923" max="6923" width="13.85546875" customWidth="1"/>
    <col min="6924" max="6925" width="13.5703125" customWidth="1"/>
    <col min="6926" max="6926" width="14.140625" customWidth="1"/>
    <col min="6927" max="6927" width="0" hidden="1" customWidth="1"/>
    <col min="6928" max="6928" width="13.85546875" customWidth="1"/>
    <col min="6929" max="6930" width="18.140625" customWidth="1"/>
    <col min="6931" max="6933" width="17.7109375" customWidth="1"/>
    <col min="7176" max="7176" width="39.85546875" customWidth="1"/>
    <col min="7177" max="7178" width="13.5703125" customWidth="1"/>
    <col min="7179" max="7179" width="13.85546875" customWidth="1"/>
    <col min="7180" max="7181" width="13.5703125" customWidth="1"/>
    <col min="7182" max="7182" width="14.140625" customWidth="1"/>
    <col min="7183" max="7183" width="0" hidden="1" customWidth="1"/>
    <col min="7184" max="7184" width="13.85546875" customWidth="1"/>
    <col min="7185" max="7186" width="18.140625" customWidth="1"/>
    <col min="7187" max="7189" width="17.7109375" customWidth="1"/>
    <col min="7432" max="7432" width="39.85546875" customWidth="1"/>
    <col min="7433" max="7434" width="13.5703125" customWidth="1"/>
    <col min="7435" max="7435" width="13.85546875" customWidth="1"/>
    <col min="7436" max="7437" width="13.5703125" customWidth="1"/>
    <col min="7438" max="7438" width="14.140625" customWidth="1"/>
    <col min="7439" max="7439" width="0" hidden="1" customWidth="1"/>
    <col min="7440" max="7440" width="13.85546875" customWidth="1"/>
    <col min="7441" max="7442" width="18.140625" customWidth="1"/>
    <col min="7443" max="7445" width="17.7109375" customWidth="1"/>
    <col min="7688" max="7688" width="39.85546875" customWidth="1"/>
    <col min="7689" max="7690" width="13.5703125" customWidth="1"/>
    <col min="7691" max="7691" width="13.85546875" customWidth="1"/>
    <col min="7692" max="7693" width="13.5703125" customWidth="1"/>
    <col min="7694" max="7694" width="14.140625" customWidth="1"/>
    <col min="7695" max="7695" width="0" hidden="1" customWidth="1"/>
    <col min="7696" max="7696" width="13.85546875" customWidth="1"/>
    <col min="7697" max="7698" width="18.140625" customWidth="1"/>
    <col min="7699" max="7701" width="17.7109375" customWidth="1"/>
    <col min="7944" max="7944" width="39.85546875" customWidth="1"/>
    <col min="7945" max="7946" width="13.5703125" customWidth="1"/>
    <col min="7947" max="7947" width="13.85546875" customWidth="1"/>
    <col min="7948" max="7949" width="13.5703125" customWidth="1"/>
    <col min="7950" max="7950" width="14.140625" customWidth="1"/>
    <col min="7951" max="7951" width="0" hidden="1" customWidth="1"/>
    <col min="7952" max="7952" width="13.85546875" customWidth="1"/>
    <col min="7953" max="7954" width="18.140625" customWidth="1"/>
    <col min="7955" max="7957" width="17.7109375" customWidth="1"/>
    <col min="8200" max="8200" width="39.85546875" customWidth="1"/>
    <col min="8201" max="8202" width="13.5703125" customWidth="1"/>
    <col min="8203" max="8203" width="13.85546875" customWidth="1"/>
    <col min="8204" max="8205" width="13.5703125" customWidth="1"/>
    <col min="8206" max="8206" width="14.140625" customWidth="1"/>
    <col min="8207" max="8207" width="0" hidden="1" customWidth="1"/>
    <col min="8208" max="8208" width="13.85546875" customWidth="1"/>
    <col min="8209" max="8210" width="18.140625" customWidth="1"/>
    <col min="8211" max="8213" width="17.7109375" customWidth="1"/>
    <col min="8456" max="8456" width="39.85546875" customWidth="1"/>
    <col min="8457" max="8458" width="13.5703125" customWidth="1"/>
    <col min="8459" max="8459" width="13.85546875" customWidth="1"/>
    <col min="8460" max="8461" width="13.5703125" customWidth="1"/>
    <col min="8462" max="8462" width="14.140625" customWidth="1"/>
    <col min="8463" max="8463" width="0" hidden="1" customWidth="1"/>
    <col min="8464" max="8464" width="13.85546875" customWidth="1"/>
    <col min="8465" max="8466" width="18.140625" customWidth="1"/>
    <col min="8467" max="8469" width="17.7109375" customWidth="1"/>
    <col min="8712" max="8712" width="39.85546875" customWidth="1"/>
    <col min="8713" max="8714" width="13.5703125" customWidth="1"/>
    <col min="8715" max="8715" width="13.85546875" customWidth="1"/>
    <col min="8716" max="8717" width="13.5703125" customWidth="1"/>
    <col min="8718" max="8718" width="14.140625" customWidth="1"/>
    <col min="8719" max="8719" width="0" hidden="1" customWidth="1"/>
    <col min="8720" max="8720" width="13.85546875" customWidth="1"/>
    <col min="8721" max="8722" width="18.140625" customWidth="1"/>
    <col min="8723" max="8725" width="17.7109375" customWidth="1"/>
    <col min="8968" max="8968" width="39.85546875" customWidth="1"/>
    <col min="8969" max="8970" width="13.5703125" customWidth="1"/>
    <col min="8971" max="8971" width="13.85546875" customWidth="1"/>
    <col min="8972" max="8973" width="13.5703125" customWidth="1"/>
    <col min="8974" max="8974" width="14.140625" customWidth="1"/>
    <col min="8975" max="8975" width="0" hidden="1" customWidth="1"/>
    <col min="8976" max="8976" width="13.85546875" customWidth="1"/>
    <col min="8977" max="8978" width="18.140625" customWidth="1"/>
    <col min="8979" max="8981" width="17.7109375" customWidth="1"/>
    <col min="9224" max="9224" width="39.85546875" customWidth="1"/>
    <col min="9225" max="9226" width="13.5703125" customWidth="1"/>
    <col min="9227" max="9227" width="13.85546875" customWidth="1"/>
    <col min="9228" max="9229" width="13.5703125" customWidth="1"/>
    <col min="9230" max="9230" width="14.140625" customWidth="1"/>
    <col min="9231" max="9231" width="0" hidden="1" customWidth="1"/>
    <col min="9232" max="9232" width="13.85546875" customWidth="1"/>
    <col min="9233" max="9234" width="18.140625" customWidth="1"/>
    <col min="9235" max="9237" width="17.7109375" customWidth="1"/>
    <col min="9480" max="9480" width="39.85546875" customWidth="1"/>
    <col min="9481" max="9482" width="13.5703125" customWidth="1"/>
    <col min="9483" max="9483" width="13.85546875" customWidth="1"/>
    <col min="9484" max="9485" width="13.5703125" customWidth="1"/>
    <col min="9486" max="9486" width="14.140625" customWidth="1"/>
    <col min="9487" max="9487" width="0" hidden="1" customWidth="1"/>
    <col min="9488" max="9488" width="13.85546875" customWidth="1"/>
    <col min="9489" max="9490" width="18.140625" customWidth="1"/>
    <col min="9491" max="9493" width="17.7109375" customWidth="1"/>
    <col min="9736" max="9736" width="39.85546875" customWidth="1"/>
    <col min="9737" max="9738" width="13.5703125" customWidth="1"/>
    <col min="9739" max="9739" width="13.85546875" customWidth="1"/>
    <col min="9740" max="9741" width="13.5703125" customWidth="1"/>
    <col min="9742" max="9742" width="14.140625" customWidth="1"/>
    <col min="9743" max="9743" width="0" hidden="1" customWidth="1"/>
    <col min="9744" max="9744" width="13.85546875" customWidth="1"/>
    <col min="9745" max="9746" width="18.140625" customWidth="1"/>
    <col min="9747" max="9749" width="17.7109375" customWidth="1"/>
    <col min="9992" max="9992" width="39.85546875" customWidth="1"/>
    <col min="9993" max="9994" width="13.5703125" customWidth="1"/>
    <col min="9995" max="9995" width="13.85546875" customWidth="1"/>
    <col min="9996" max="9997" width="13.5703125" customWidth="1"/>
    <col min="9998" max="9998" width="14.140625" customWidth="1"/>
    <col min="9999" max="9999" width="0" hidden="1" customWidth="1"/>
    <col min="10000" max="10000" width="13.85546875" customWidth="1"/>
    <col min="10001" max="10002" width="18.140625" customWidth="1"/>
    <col min="10003" max="10005" width="17.7109375" customWidth="1"/>
    <col min="10248" max="10248" width="39.85546875" customWidth="1"/>
    <col min="10249" max="10250" width="13.5703125" customWidth="1"/>
    <col min="10251" max="10251" width="13.85546875" customWidth="1"/>
    <col min="10252" max="10253" width="13.5703125" customWidth="1"/>
    <col min="10254" max="10254" width="14.140625" customWidth="1"/>
    <col min="10255" max="10255" width="0" hidden="1" customWidth="1"/>
    <col min="10256" max="10256" width="13.85546875" customWidth="1"/>
    <col min="10257" max="10258" width="18.140625" customWidth="1"/>
    <col min="10259" max="10261" width="17.7109375" customWidth="1"/>
    <col min="10504" max="10504" width="39.85546875" customWidth="1"/>
    <col min="10505" max="10506" width="13.5703125" customWidth="1"/>
    <col min="10507" max="10507" width="13.85546875" customWidth="1"/>
    <col min="10508" max="10509" width="13.5703125" customWidth="1"/>
    <col min="10510" max="10510" width="14.140625" customWidth="1"/>
    <col min="10511" max="10511" width="0" hidden="1" customWidth="1"/>
    <col min="10512" max="10512" width="13.85546875" customWidth="1"/>
    <col min="10513" max="10514" width="18.140625" customWidth="1"/>
    <col min="10515" max="10517" width="17.7109375" customWidth="1"/>
    <col min="10760" max="10760" width="39.85546875" customWidth="1"/>
    <col min="10761" max="10762" width="13.5703125" customWidth="1"/>
    <col min="10763" max="10763" width="13.85546875" customWidth="1"/>
    <col min="10764" max="10765" width="13.5703125" customWidth="1"/>
    <col min="10766" max="10766" width="14.140625" customWidth="1"/>
    <col min="10767" max="10767" width="0" hidden="1" customWidth="1"/>
    <col min="10768" max="10768" width="13.85546875" customWidth="1"/>
    <col min="10769" max="10770" width="18.140625" customWidth="1"/>
    <col min="10771" max="10773" width="17.7109375" customWidth="1"/>
    <col min="11016" max="11016" width="39.85546875" customWidth="1"/>
    <col min="11017" max="11018" width="13.5703125" customWidth="1"/>
    <col min="11019" max="11019" width="13.85546875" customWidth="1"/>
    <col min="11020" max="11021" width="13.5703125" customWidth="1"/>
    <col min="11022" max="11022" width="14.140625" customWidth="1"/>
    <col min="11023" max="11023" width="0" hidden="1" customWidth="1"/>
    <col min="11024" max="11024" width="13.85546875" customWidth="1"/>
    <col min="11025" max="11026" width="18.140625" customWidth="1"/>
    <col min="11027" max="11029" width="17.7109375" customWidth="1"/>
    <col min="11272" max="11272" width="39.85546875" customWidth="1"/>
    <col min="11273" max="11274" width="13.5703125" customWidth="1"/>
    <col min="11275" max="11275" width="13.85546875" customWidth="1"/>
    <col min="11276" max="11277" width="13.5703125" customWidth="1"/>
    <col min="11278" max="11278" width="14.140625" customWidth="1"/>
    <col min="11279" max="11279" width="0" hidden="1" customWidth="1"/>
    <col min="11280" max="11280" width="13.85546875" customWidth="1"/>
    <col min="11281" max="11282" width="18.140625" customWidth="1"/>
    <col min="11283" max="11285" width="17.7109375" customWidth="1"/>
    <col min="11528" max="11528" width="39.85546875" customWidth="1"/>
    <col min="11529" max="11530" width="13.5703125" customWidth="1"/>
    <col min="11531" max="11531" width="13.85546875" customWidth="1"/>
    <col min="11532" max="11533" width="13.5703125" customWidth="1"/>
    <col min="11534" max="11534" width="14.140625" customWidth="1"/>
    <col min="11535" max="11535" width="0" hidden="1" customWidth="1"/>
    <col min="11536" max="11536" width="13.85546875" customWidth="1"/>
    <col min="11537" max="11538" width="18.140625" customWidth="1"/>
    <col min="11539" max="11541" width="17.7109375" customWidth="1"/>
    <col min="11784" max="11784" width="39.85546875" customWidth="1"/>
    <col min="11785" max="11786" width="13.5703125" customWidth="1"/>
    <col min="11787" max="11787" width="13.85546875" customWidth="1"/>
    <col min="11788" max="11789" width="13.5703125" customWidth="1"/>
    <col min="11790" max="11790" width="14.140625" customWidth="1"/>
    <col min="11791" max="11791" width="0" hidden="1" customWidth="1"/>
    <col min="11792" max="11792" width="13.85546875" customWidth="1"/>
    <col min="11793" max="11794" width="18.140625" customWidth="1"/>
    <col min="11795" max="11797" width="17.7109375" customWidth="1"/>
    <col min="12040" max="12040" width="39.85546875" customWidth="1"/>
    <col min="12041" max="12042" width="13.5703125" customWidth="1"/>
    <col min="12043" max="12043" width="13.85546875" customWidth="1"/>
    <col min="12044" max="12045" width="13.5703125" customWidth="1"/>
    <col min="12046" max="12046" width="14.140625" customWidth="1"/>
    <col min="12047" max="12047" width="0" hidden="1" customWidth="1"/>
    <col min="12048" max="12048" width="13.85546875" customWidth="1"/>
    <col min="12049" max="12050" width="18.140625" customWidth="1"/>
    <col min="12051" max="12053" width="17.7109375" customWidth="1"/>
    <col min="12296" max="12296" width="39.85546875" customWidth="1"/>
    <col min="12297" max="12298" width="13.5703125" customWidth="1"/>
    <col min="12299" max="12299" width="13.85546875" customWidth="1"/>
    <col min="12300" max="12301" width="13.5703125" customWidth="1"/>
    <col min="12302" max="12302" width="14.140625" customWidth="1"/>
    <col min="12303" max="12303" width="0" hidden="1" customWidth="1"/>
    <col min="12304" max="12304" width="13.85546875" customWidth="1"/>
    <col min="12305" max="12306" width="18.140625" customWidth="1"/>
    <col min="12307" max="12309" width="17.7109375" customWidth="1"/>
    <col min="12552" max="12552" width="39.85546875" customWidth="1"/>
    <col min="12553" max="12554" width="13.5703125" customWidth="1"/>
    <col min="12555" max="12555" width="13.85546875" customWidth="1"/>
    <col min="12556" max="12557" width="13.5703125" customWidth="1"/>
    <col min="12558" max="12558" width="14.140625" customWidth="1"/>
    <col min="12559" max="12559" width="0" hidden="1" customWidth="1"/>
    <col min="12560" max="12560" width="13.85546875" customWidth="1"/>
    <col min="12561" max="12562" width="18.140625" customWidth="1"/>
    <col min="12563" max="12565" width="17.7109375" customWidth="1"/>
    <col min="12808" max="12808" width="39.85546875" customWidth="1"/>
    <col min="12809" max="12810" width="13.5703125" customWidth="1"/>
    <col min="12811" max="12811" width="13.85546875" customWidth="1"/>
    <col min="12812" max="12813" width="13.5703125" customWidth="1"/>
    <col min="12814" max="12814" width="14.140625" customWidth="1"/>
    <col min="12815" max="12815" width="0" hidden="1" customWidth="1"/>
    <col min="12816" max="12816" width="13.85546875" customWidth="1"/>
    <col min="12817" max="12818" width="18.140625" customWidth="1"/>
    <col min="12819" max="12821" width="17.7109375" customWidth="1"/>
    <col min="13064" max="13064" width="39.85546875" customWidth="1"/>
    <col min="13065" max="13066" width="13.5703125" customWidth="1"/>
    <col min="13067" max="13067" width="13.85546875" customWidth="1"/>
    <col min="13068" max="13069" width="13.5703125" customWidth="1"/>
    <col min="13070" max="13070" width="14.140625" customWidth="1"/>
    <col min="13071" max="13071" width="0" hidden="1" customWidth="1"/>
    <col min="13072" max="13072" width="13.85546875" customWidth="1"/>
    <col min="13073" max="13074" width="18.140625" customWidth="1"/>
    <col min="13075" max="13077" width="17.7109375" customWidth="1"/>
    <col min="13320" max="13320" width="39.85546875" customWidth="1"/>
    <col min="13321" max="13322" width="13.5703125" customWidth="1"/>
    <col min="13323" max="13323" width="13.85546875" customWidth="1"/>
    <col min="13324" max="13325" width="13.5703125" customWidth="1"/>
    <col min="13326" max="13326" width="14.140625" customWidth="1"/>
    <col min="13327" max="13327" width="0" hidden="1" customWidth="1"/>
    <col min="13328" max="13328" width="13.85546875" customWidth="1"/>
    <col min="13329" max="13330" width="18.140625" customWidth="1"/>
    <col min="13331" max="13333" width="17.7109375" customWidth="1"/>
    <col min="13576" max="13576" width="39.85546875" customWidth="1"/>
    <col min="13577" max="13578" width="13.5703125" customWidth="1"/>
    <col min="13579" max="13579" width="13.85546875" customWidth="1"/>
    <col min="13580" max="13581" width="13.5703125" customWidth="1"/>
    <col min="13582" max="13582" width="14.140625" customWidth="1"/>
    <col min="13583" max="13583" width="0" hidden="1" customWidth="1"/>
    <col min="13584" max="13584" width="13.85546875" customWidth="1"/>
    <col min="13585" max="13586" width="18.140625" customWidth="1"/>
    <col min="13587" max="13589" width="17.7109375" customWidth="1"/>
    <col min="13832" max="13832" width="39.85546875" customWidth="1"/>
    <col min="13833" max="13834" width="13.5703125" customWidth="1"/>
    <col min="13835" max="13835" width="13.85546875" customWidth="1"/>
    <col min="13836" max="13837" width="13.5703125" customWidth="1"/>
    <col min="13838" max="13838" width="14.140625" customWidth="1"/>
    <col min="13839" max="13839" width="0" hidden="1" customWidth="1"/>
    <col min="13840" max="13840" width="13.85546875" customWidth="1"/>
    <col min="13841" max="13842" width="18.140625" customWidth="1"/>
    <col min="13843" max="13845" width="17.7109375" customWidth="1"/>
    <col min="14088" max="14088" width="39.85546875" customWidth="1"/>
    <col min="14089" max="14090" width="13.5703125" customWidth="1"/>
    <col min="14091" max="14091" width="13.85546875" customWidth="1"/>
    <col min="14092" max="14093" width="13.5703125" customWidth="1"/>
    <col min="14094" max="14094" width="14.140625" customWidth="1"/>
    <col min="14095" max="14095" width="0" hidden="1" customWidth="1"/>
    <col min="14096" max="14096" width="13.85546875" customWidth="1"/>
    <col min="14097" max="14098" width="18.140625" customWidth="1"/>
    <col min="14099" max="14101" width="17.7109375" customWidth="1"/>
    <col min="14344" max="14344" width="39.85546875" customWidth="1"/>
    <col min="14345" max="14346" width="13.5703125" customWidth="1"/>
    <col min="14347" max="14347" width="13.85546875" customWidth="1"/>
    <col min="14348" max="14349" width="13.5703125" customWidth="1"/>
    <col min="14350" max="14350" width="14.140625" customWidth="1"/>
    <col min="14351" max="14351" width="0" hidden="1" customWidth="1"/>
    <col min="14352" max="14352" width="13.85546875" customWidth="1"/>
    <col min="14353" max="14354" width="18.140625" customWidth="1"/>
    <col min="14355" max="14357" width="17.7109375" customWidth="1"/>
    <col min="14600" max="14600" width="39.85546875" customWidth="1"/>
    <col min="14601" max="14602" width="13.5703125" customWidth="1"/>
    <col min="14603" max="14603" width="13.85546875" customWidth="1"/>
    <col min="14604" max="14605" width="13.5703125" customWidth="1"/>
    <col min="14606" max="14606" width="14.140625" customWidth="1"/>
    <col min="14607" max="14607" width="0" hidden="1" customWidth="1"/>
    <col min="14608" max="14608" width="13.85546875" customWidth="1"/>
    <col min="14609" max="14610" width="18.140625" customWidth="1"/>
    <col min="14611" max="14613" width="17.7109375" customWidth="1"/>
    <col min="14856" max="14856" width="39.85546875" customWidth="1"/>
    <col min="14857" max="14858" width="13.5703125" customWidth="1"/>
    <col min="14859" max="14859" width="13.85546875" customWidth="1"/>
    <col min="14860" max="14861" width="13.5703125" customWidth="1"/>
    <col min="14862" max="14862" width="14.140625" customWidth="1"/>
    <col min="14863" max="14863" width="0" hidden="1" customWidth="1"/>
    <col min="14864" max="14864" width="13.85546875" customWidth="1"/>
    <col min="14865" max="14866" width="18.140625" customWidth="1"/>
    <col min="14867" max="14869" width="17.7109375" customWidth="1"/>
    <col min="15112" max="15112" width="39.85546875" customWidth="1"/>
    <col min="15113" max="15114" width="13.5703125" customWidth="1"/>
    <col min="15115" max="15115" width="13.85546875" customWidth="1"/>
    <col min="15116" max="15117" width="13.5703125" customWidth="1"/>
    <col min="15118" max="15118" width="14.140625" customWidth="1"/>
    <col min="15119" max="15119" width="0" hidden="1" customWidth="1"/>
    <col min="15120" max="15120" width="13.85546875" customWidth="1"/>
    <col min="15121" max="15122" width="18.140625" customWidth="1"/>
    <col min="15123" max="15125" width="17.7109375" customWidth="1"/>
    <col min="15368" max="15368" width="39.85546875" customWidth="1"/>
    <col min="15369" max="15370" width="13.5703125" customWidth="1"/>
    <col min="15371" max="15371" width="13.85546875" customWidth="1"/>
    <col min="15372" max="15373" width="13.5703125" customWidth="1"/>
    <col min="15374" max="15374" width="14.140625" customWidth="1"/>
    <col min="15375" max="15375" width="0" hidden="1" customWidth="1"/>
    <col min="15376" max="15376" width="13.85546875" customWidth="1"/>
    <col min="15377" max="15378" width="18.140625" customWidth="1"/>
    <col min="15379" max="15381" width="17.7109375" customWidth="1"/>
    <col min="15624" max="15624" width="39.85546875" customWidth="1"/>
    <col min="15625" max="15626" width="13.5703125" customWidth="1"/>
    <col min="15627" max="15627" width="13.85546875" customWidth="1"/>
    <col min="15628" max="15629" width="13.5703125" customWidth="1"/>
    <col min="15630" max="15630" width="14.140625" customWidth="1"/>
    <col min="15631" max="15631" width="0" hidden="1" customWidth="1"/>
    <col min="15632" max="15632" width="13.85546875" customWidth="1"/>
    <col min="15633" max="15634" width="18.140625" customWidth="1"/>
    <col min="15635" max="15637" width="17.7109375" customWidth="1"/>
    <col min="15880" max="15880" width="39.85546875" customWidth="1"/>
    <col min="15881" max="15882" width="13.5703125" customWidth="1"/>
    <col min="15883" max="15883" width="13.85546875" customWidth="1"/>
    <col min="15884" max="15885" width="13.5703125" customWidth="1"/>
    <col min="15886" max="15886" width="14.140625" customWidth="1"/>
    <col min="15887" max="15887" width="0" hidden="1" customWidth="1"/>
    <col min="15888" max="15888" width="13.85546875" customWidth="1"/>
    <col min="15889" max="15890" width="18.140625" customWidth="1"/>
    <col min="15891" max="15893" width="17.7109375" customWidth="1"/>
    <col min="16136" max="16136" width="39.85546875" customWidth="1"/>
    <col min="16137" max="16138" width="13.5703125" customWidth="1"/>
    <col min="16139" max="16139" width="13.85546875" customWidth="1"/>
    <col min="16140" max="16141" width="13.5703125" customWidth="1"/>
    <col min="16142" max="16142" width="14.140625" customWidth="1"/>
    <col min="16143" max="16143" width="0" hidden="1" customWidth="1"/>
    <col min="16144" max="16144" width="13.85546875" customWidth="1"/>
    <col min="16145" max="16146" width="18.140625" customWidth="1"/>
    <col min="16147" max="16149" width="17.7109375" customWidth="1"/>
  </cols>
  <sheetData>
    <row r="1" spans="1:23" ht="33" customHeight="1" x14ac:dyDescent="0.25">
      <c r="A1" s="19" t="s">
        <v>33</v>
      </c>
      <c r="B1" s="10" t="s">
        <v>10</v>
      </c>
      <c r="C1" s="10" t="s">
        <v>11</v>
      </c>
      <c r="D1" s="10" t="s">
        <v>12</v>
      </c>
      <c r="E1" s="10" t="s">
        <v>13</v>
      </c>
      <c r="F1" s="10" t="s">
        <v>14</v>
      </c>
      <c r="G1" s="10" t="s">
        <v>15</v>
      </c>
      <c r="H1" s="10" t="s">
        <v>16</v>
      </c>
      <c r="I1" s="10" t="s">
        <v>17</v>
      </c>
      <c r="J1" s="10" t="s">
        <v>18</v>
      </c>
      <c r="K1" s="10" t="s">
        <v>19</v>
      </c>
      <c r="L1" s="10" t="s">
        <v>20</v>
      </c>
      <c r="M1" s="10" t="s">
        <v>21</v>
      </c>
      <c r="N1" s="10" t="s">
        <v>22</v>
      </c>
      <c r="O1" s="10" t="s">
        <v>23</v>
      </c>
      <c r="P1" s="10" t="s">
        <v>24</v>
      </c>
      <c r="Q1" s="10" t="s">
        <v>25</v>
      </c>
      <c r="R1" s="10" t="s">
        <v>26</v>
      </c>
      <c r="S1" s="10" t="s">
        <v>27</v>
      </c>
      <c r="T1" s="10" t="s">
        <v>28</v>
      </c>
      <c r="U1" s="10" t="s">
        <v>29</v>
      </c>
      <c r="V1" s="11" t="s">
        <v>7</v>
      </c>
      <c r="W1" s="11" t="s">
        <v>8</v>
      </c>
    </row>
    <row r="2" spans="1:23" ht="19.5" customHeight="1" x14ac:dyDescent="0.25">
      <c r="A2" s="18" t="s">
        <v>6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26260</v>
      </c>
      <c r="O2" s="8">
        <v>29892</v>
      </c>
      <c r="P2" s="9">
        <v>12000</v>
      </c>
      <c r="Q2" s="9">
        <v>15341</v>
      </c>
      <c r="R2" s="9">
        <v>27517</v>
      </c>
      <c r="S2" s="9">
        <v>46710</v>
      </c>
      <c r="T2" s="9">
        <v>65540</v>
      </c>
      <c r="U2" s="9">
        <v>101684.7</v>
      </c>
      <c r="V2" s="6">
        <f>SUM(Table1[[#This Row],[FY07]:[FY26]])</f>
        <v>324944.7</v>
      </c>
      <c r="W2" s="7">
        <f>V2/Table1[[#Totals],[SFPP-GSP PAYMENT TOTALS]]</f>
        <v>0.10253696913257138</v>
      </c>
    </row>
    <row r="3" spans="1:23" ht="19.5" customHeight="1" x14ac:dyDescent="0.25">
      <c r="A3" s="5" t="s">
        <v>31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9">
        <v>51248</v>
      </c>
      <c r="V3" s="6">
        <f>SUM(Table1[[#This Row],[FY07]:[FY26]])</f>
        <v>51248</v>
      </c>
      <c r="W3" s="7">
        <f>V3/Table1[[#Totals],[SFPP-GSP PAYMENT TOTALS]]</f>
        <v>1.6171411917492474E-2</v>
      </c>
    </row>
    <row r="4" spans="1:23" ht="19.5" customHeight="1" x14ac:dyDescent="0.25">
      <c r="A4" s="5" t="s">
        <v>5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11700</v>
      </c>
      <c r="K4" s="8">
        <v>13939</v>
      </c>
      <c r="L4" s="8">
        <v>15624</v>
      </c>
      <c r="M4" s="8">
        <v>18042</v>
      </c>
      <c r="N4" s="8">
        <v>15500</v>
      </c>
      <c r="O4" s="8">
        <v>30175</v>
      </c>
      <c r="P4" s="8">
        <v>33000</v>
      </c>
      <c r="Q4" s="8">
        <v>31803</v>
      </c>
      <c r="R4" s="8">
        <v>58484</v>
      </c>
      <c r="S4" s="8">
        <v>59010</v>
      </c>
      <c r="T4" s="8">
        <v>112660</v>
      </c>
      <c r="U4" s="8">
        <v>170625</v>
      </c>
      <c r="V4" s="6">
        <f>SUM(Table1[[#This Row],[FY07]:[FY26]])</f>
        <v>570562</v>
      </c>
      <c r="W4" s="7">
        <f>V4/Table1[[#Totals],[SFPP-GSP PAYMENT TOTALS]]</f>
        <v>0.18004201386333793</v>
      </c>
    </row>
    <row r="5" spans="1:23" ht="19.5" customHeight="1" x14ac:dyDescent="0.25">
      <c r="A5" s="5" t="s">
        <v>3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7112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6">
        <f>SUM(Table1[[#This Row],[FY07]:[FY26]])</f>
        <v>7112</v>
      </c>
      <c r="W5" s="7">
        <f>V5/Table1[[#Totals],[SFPP-GSP PAYMENT TOTALS]]</f>
        <v>2.2442062433110851E-3</v>
      </c>
    </row>
    <row r="6" spans="1:23" ht="19.5" customHeight="1" x14ac:dyDescent="0.25">
      <c r="A6" s="4" t="s">
        <v>2</v>
      </c>
      <c r="B6" s="8">
        <v>0</v>
      </c>
      <c r="C6" s="8">
        <v>5494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6">
        <f>SUM(Table1[[#This Row],[FY07]:[FY26]])</f>
        <v>5494</v>
      </c>
      <c r="W6" s="7">
        <f>V6/Table1[[#Totals],[SFPP-GSP PAYMENT TOTALS]]</f>
        <v>1.7336430119166341E-3</v>
      </c>
    </row>
    <row r="7" spans="1:23" ht="19.5" customHeight="1" x14ac:dyDescent="0.25">
      <c r="A7" s="5" t="s">
        <v>32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64860</v>
      </c>
      <c r="V7" s="6">
        <f>SUM(Table1[[#This Row],[FY07]:[FY26]])</f>
        <v>64860</v>
      </c>
      <c r="W7" s="7">
        <f>V7/Table1[[#Totals],[SFPP-GSP PAYMENT TOTALS]]</f>
        <v>2.0466706544032195E-2</v>
      </c>
    </row>
    <row r="8" spans="1:23" ht="19.5" customHeight="1" x14ac:dyDescent="0.25">
      <c r="A8" s="4" t="s">
        <v>0</v>
      </c>
      <c r="B8" s="12">
        <v>69468</v>
      </c>
      <c r="C8" s="12">
        <v>79506</v>
      </c>
      <c r="D8" s="12">
        <v>74874.5</v>
      </c>
      <c r="E8" s="12">
        <v>74000</v>
      </c>
      <c r="F8" s="12">
        <v>70000</v>
      </c>
      <c r="G8" s="12">
        <v>66277</v>
      </c>
      <c r="H8" s="12">
        <v>100000</v>
      </c>
      <c r="I8" s="12">
        <v>100000</v>
      </c>
      <c r="J8" s="12">
        <v>88300</v>
      </c>
      <c r="K8" s="12">
        <v>78816</v>
      </c>
      <c r="L8" s="12">
        <v>71776</v>
      </c>
      <c r="M8" s="12">
        <v>74413</v>
      </c>
      <c r="N8" s="12">
        <v>58240</v>
      </c>
      <c r="O8" s="12">
        <v>89933</v>
      </c>
      <c r="P8" s="12">
        <v>105000</v>
      </c>
      <c r="Q8" s="12">
        <v>102856</v>
      </c>
      <c r="R8" s="12">
        <v>163999</v>
      </c>
      <c r="S8" s="12">
        <v>194280</v>
      </c>
      <c r="T8" s="12">
        <v>221800</v>
      </c>
      <c r="U8" s="12">
        <v>218900</v>
      </c>
      <c r="V8" s="6">
        <f>SUM(Table1[[#This Row],[FY07]:[FY26]])</f>
        <v>2102438.5</v>
      </c>
      <c r="W8" s="7">
        <f>V8/Table1[[#Totals],[SFPP-GSP PAYMENT TOTALS]]</f>
        <v>0.66342879750809802</v>
      </c>
    </row>
    <row r="9" spans="1:23" ht="19.5" customHeight="1" x14ac:dyDescent="0.25">
      <c r="A9" s="5" t="s">
        <v>4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12600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6">
        <f>SUM(Table1[[#This Row],[FY07]:[FY26]])</f>
        <v>12600</v>
      </c>
      <c r="W9" s="7">
        <f>V9/Table1[[#Totals],[SFPP-GSP PAYMENT TOTALS]]</f>
        <v>3.9759559428739696E-3</v>
      </c>
    </row>
    <row r="10" spans="1:23" ht="19.5" customHeight="1" x14ac:dyDescent="0.25">
      <c r="A10" s="5" t="s">
        <v>1</v>
      </c>
      <c r="B10" s="12">
        <v>0</v>
      </c>
      <c r="C10" s="12">
        <v>15000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7245</v>
      </c>
      <c r="L10" s="12">
        <v>0</v>
      </c>
      <c r="M10" s="12">
        <v>7545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6">
        <f>SUM(Table1[[#This Row],[FY07]:[FY26]])</f>
        <v>29790</v>
      </c>
      <c r="W10" s="7">
        <f>V10/Table1[[#Totals],[SFPP-GSP PAYMENT TOTALS]]</f>
        <v>9.4002958363663142E-3</v>
      </c>
    </row>
    <row r="11" spans="1:23" s="13" customFormat="1" ht="22.5" customHeight="1" x14ac:dyDescent="0.25">
      <c r="A11" s="14" t="s">
        <v>30</v>
      </c>
      <c r="B11" s="15">
        <f>SUBTOTAL(109,Table1[FY07])</f>
        <v>69468</v>
      </c>
      <c r="C11" s="15">
        <f>SUBTOTAL(109,Table1[FY08])</f>
        <v>100000</v>
      </c>
      <c r="D11" s="15">
        <f>SUBTOTAL(109,Table1[FY09])</f>
        <v>74874.5</v>
      </c>
      <c r="E11" s="15">
        <f>SUBTOTAL(109,Table1[FY10])</f>
        <v>74000</v>
      </c>
      <c r="F11" s="15">
        <f>SUBTOTAL(109,Table1[FY11])</f>
        <v>70000</v>
      </c>
      <c r="G11" s="15">
        <f>SUBTOTAL(109,Table1[FY12])</f>
        <v>73389</v>
      </c>
      <c r="H11" s="15">
        <f>SUBTOTAL(109,Table1[FY13])</f>
        <v>100000</v>
      </c>
      <c r="I11" s="15">
        <f>SUBTOTAL(109,Table1[FY14])</f>
        <v>100000</v>
      </c>
      <c r="J11" s="15">
        <f>SUBTOTAL(109,Table1[FY15])</f>
        <v>100000</v>
      </c>
      <c r="K11" s="15">
        <f>SUBTOTAL(109,Table1[FY16])</f>
        <v>100000</v>
      </c>
      <c r="L11" s="15">
        <f>SUBTOTAL(109,Table1[FY17])</f>
        <v>100000</v>
      </c>
      <c r="M11" s="15">
        <f>SUBTOTAL(109,Table1[FY18])</f>
        <v>100000</v>
      </c>
      <c r="N11" s="15">
        <f>SUBTOTAL(109,Table1[FY19])</f>
        <v>100000</v>
      </c>
      <c r="O11" s="15">
        <f>SUBTOTAL(109,Table1[FY20])</f>
        <v>150000</v>
      </c>
      <c r="P11" s="15">
        <f>SUBTOTAL(109,Table1[FY21])</f>
        <v>150000</v>
      </c>
      <c r="Q11" s="15">
        <f>SUBTOTAL(109,Table1[FY22])</f>
        <v>150000</v>
      </c>
      <c r="R11" s="15">
        <f>SUBTOTAL(109,Table1[FY23])</f>
        <v>250000</v>
      </c>
      <c r="S11" s="15">
        <f>SUBTOTAL(109,Table1[FY24])</f>
        <v>300000</v>
      </c>
      <c r="T11" s="15">
        <f>SUBTOTAL(109,Table1[FY25])</f>
        <v>400000</v>
      </c>
      <c r="U11" s="15">
        <f>SUBTOTAL(109,Table1[FY26])</f>
        <v>607317.69999999995</v>
      </c>
      <c r="V11" s="16">
        <f>SUBTOTAL(109,Table1[SFPP-GSP PAYMENT TOTALS])</f>
        <v>3169049.2</v>
      </c>
      <c r="W11" s="17"/>
    </row>
    <row r="12" spans="1:23" x14ac:dyDescent="0.25">
      <c r="A12" s="2"/>
      <c r="B12" s="1"/>
      <c r="C12" s="1"/>
      <c r="D12" s="1"/>
      <c r="E12" s="1"/>
      <c r="F12" s="1"/>
    </row>
    <row r="13" spans="1:23" x14ac:dyDescent="0.25">
      <c r="A13" s="3" t="s">
        <v>9</v>
      </c>
    </row>
  </sheetData>
  <phoneticPr fontId="7" type="noConversion"/>
  <printOptions gridLines="1"/>
  <pageMargins left="0.2" right="0.2" top="1" bottom="0.75" header="0.3" footer="0.55000000000000004"/>
  <pageSetup paperSize="5" scale="50" orientation="landscape" r:id="rId1"/>
  <headerFooter>
    <oddHeader xml:space="preserve">&amp;C&amp;"-,Bold"&amp;12NJDA DIV FNS
SFPP-GLEANING SUPPORT OPERATION PROGRAM
FY07-25 HISTORICAL PAYMENT SUMMARY
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8c056d-5d28-4c19-b4d4-53655a0deb17">
      <Terms xmlns="http://schemas.microsoft.com/office/infopath/2007/PartnerControls"/>
    </lcf76f155ced4ddcb4097134ff3c332f>
    <TaxCatchAll xmlns="00cf5b71-b722-47f7-beea-3153dd5394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1F30BEF9A7C4AA71722C282C5CF4F" ma:contentTypeVersion="12" ma:contentTypeDescription="Create a new document." ma:contentTypeScope="" ma:versionID="7dbdeda7005ee6ba4e43d06b18008aa7">
  <xsd:schema xmlns:xsd="http://www.w3.org/2001/XMLSchema" xmlns:xs="http://www.w3.org/2001/XMLSchema" xmlns:p="http://schemas.microsoft.com/office/2006/metadata/properties" xmlns:ns2="718c056d-5d28-4c19-b4d4-53655a0deb17" xmlns:ns3="00cf5b71-b722-47f7-beea-3153dd5394c1" targetNamespace="http://schemas.microsoft.com/office/2006/metadata/properties" ma:root="true" ma:fieldsID="0a9bf59fb9b5374e2c87455ed521ebf3" ns2:_="" ns3:_="">
    <xsd:import namespace="718c056d-5d28-4c19-b4d4-53655a0deb17"/>
    <xsd:import namespace="00cf5b71-b722-47f7-beea-3153dd5394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c056d-5d28-4c19-b4d4-53655a0de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f5b71-b722-47f7-beea-3153dd5394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ed4038-f35a-4988-ae68-9f411fe6b867}" ma:internalName="TaxCatchAll" ma:showField="CatchAllData" ma:web="00cf5b71-b722-47f7-beea-3153dd5394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5FBCF4-7BE1-4924-BF55-C516E15256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C18366-BDE3-4E15-8B31-A4B3328F828E}">
  <ds:schemaRefs>
    <ds:schemaRef ds:uri="http://schemas.microsoft.com/office/2006/metadata/properties"/>
    <ds:schemaRef ds:uri="http://schemas.microsoft.com/office/infopath/2007/PartnerControls"/>
    <ds:schemaRef ds:uri="718c056d-5d28-4c19-b4d4-53655a0deb17"/>
    <ds:schemaRef ds:uri="00cf5b71-b722-47f7-beea-3153dd5394c1"/>
  </ds:schemaRefs>
</ds:datastoreItem>
</file>

<file path=customXml/itemProps3.xml><?xml version="1.0" encoding="utf-8"?>
<ds:datastoreItem xmlns:ds="http://schemas.openxmlformats.org/officeDocument/2006/customXml" ds:itemID="{82867844-D7CD-431A-A5A2-329D73423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8c056d-5d28-4c19-b4d4-53655a0deb17"/>
    <ds:schemaRef ds:uri="00cf5b71-b722-47f7-beea-3153dd5394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GSP Grantee History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Conners, William</dc:creator>
  <cp:keywords/>
  <dc:description/>
  <cp:lastModifiedBy>Conners, William [AG]</cp:lastModifiedBy>
  <cp:revision/>
  <dcterms:created xsi:type="dcterms:W3CDTF">2017-11-15T14:45:20Z</dcterms:created>
  <dcterms:modified xsi:type="dcterms:W3CDTF">2026-07-06T19:23:24Z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0x0101005A11F30BEF9A7C4AA71722C282C5CF4F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