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<sst xmlns="http://schemas.openxmlformats.org/spreadsheetml/2006/main" count="53" uniqueCount="45">
  <si>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</si>
  <si>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</si>
  <si>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</si>
  <si>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</si>
  <si>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</si>
  <si>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</si>
  <si>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</si>
  <si>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</si>
  <si>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</si>
  <si>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</si>
  <si>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</si>
  <si>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</si>
  <si>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</si>
  <si>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</si>
  <si>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</si>
  <si>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</si>
  <si>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</si>
  <si>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</si>
  <si>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</si>
  <si>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</si>
  <si>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</si>
  <si>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</si>
  <si>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</si>
  <si>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</si>
  <si>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</si>
  <si>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</si>
  <si>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</si>
  <si>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</si>
  <si>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</si>
  <si>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</si>
  <si>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</si>
  <si>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</si>
  <si>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</si>
  <si>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</si>
  <si>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</si>
  <si>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</si>
  <si>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</si>
  <si>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</si>
  <si>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</si>
  <si>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</si>
  <si>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</si>
  <si>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GloucesterTwp correction:  counted two permits 3 ftimes on updates</t>
  </si>
  <si>
    <t>Dollar Amount of Construction Authorized by Building Permits by Use Group, October 2014</t>
  </si>
  <si>
    <t>Source: New Jersey Department of Community Affairs, 12/8/14</t>
  </si>
  <si>
    <t>October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</si>
</sst>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26" fillId="0" borderId="10" xfId="0" applyNumberFormat="1" applyFont="1" applyBorder="1" applyAlignment="1" applyProtection="1">
      <alignment horizontal="left"/>
      <protection locked="0"/>
    </xf>
    <xf numFmtId="165" fontId="26" fillId="0" borderId="10" xfId="0" applyNumberFormat="1" applyFont="1" applyBorder="1" applyAlignment="1" applyProtection="1">
      <alignment horizontal="right"/>
      <protection locked="0"/>
    </xf>
    <xf numFmtId="165" fontId="26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3" fontId="26" fillId="0" borderId="0" xfId="57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</cols>
  <sheetData>
    <row r="1" s="2" customFormat="1" ht="15.75">
      <c r="A1" s="3" t="s">
        <v>42</v>
      </c>
    </row>
    <row r="2" ht="12.75">
      <c r="A2" s="11" t="s">
        <v>43</v>
      </c>
    </row>
    <row r="4" spans="2:7" ht="12.75">
      <c r="B4" s="18" t="s">
        <v>44</v>
      </c>
      <c r="C4" s="18"/>
      <c r="D4" s="18"/>
      <c r="E4" s="19" t="s">
        <v>34</v>
      </c>
      <c r="F4" s="19"/>
      <c r="G4" s="19"/>
    </row>
    <row r="5" spans="2:7" ht="12.75">
      <c r="B5" s="5"/>
      <c r="C5" s="5" t="s">
        <v>12</v>
      </c>
      <c r="D5" s="5" t="s">
        <v>14</v>
      </c>
      <c r="E5" s="5"/>
      <c r="F5" s="5" t="s">
        <v>12</v>
      </c>
      <c r="G5" s="5" t="s">
        <v>14</v>
      </c>
    </row>
    <row r="6" spans="1:7" ht="13.5" thickBot="1">
      <c r="A6" s="6" t="s">
        <v>10</v>
      </c>
      <c r="B6" s="7" t="s">
        <v>11</v>
      </c>
      <c r="C6" s="7" t="s">
        <v>13</v>
      </c>
      <c r="D6" s="7" t="s">
        <v>15</v>
      </c>
      <c r="E6" s="7" t="s">
        <v>11</v>
      </c>
      <c r="F6" s="7" t="s">
        <v>13</v>
      </c>
      <c r="G6" s="7" t="s">
        <v>15</v>
      </c>
    </row>
    <row r="7" spans="1:7" ht="13.5" thickTop="1">
      <c r="A7" s="4" t="s">
        <v>16</v>
      </c>
      <c r="B7" s="9">
        <f aca="true" t="shared" si="0" ref="B7:G7">+B9+B10</f>
        <v>33352</v>
      </c>
      <c r="C7" s="10">
        <f t="shared" si="0"/>
        <v>643689283</v>
      </c>
      <c r="D7" s="9">
        <f t="shared" si="0"/>
        <v>4216550</v>
      </c>
      <c r="E7" s="9">
        <f t="shared" si="0"/>
        <v>292892</v>
      </c>
      <c r="F7" s="10">
        <f t="shared" si="0"/>
        <v>6554230082</v>
      </c>
      <c r="G7" s="9">
        <f t="shared" si="0"/>
        <v>48631023</v>
      </c>
    </row>
    <row r="8" spans="1:7" ht="12.75">
      <c r="A8" s="1"/>
      <c r="B8" s="9"/>
      <c r="C8" s="9"/>
      <c r="D8" s="9"/>
      <c r="E8" s="9"/>
      <c r="F8" s="9"/>
      <c r="G8" s="9"/>
    </row>
    <row r="9" spans="1:9" ht="15">
      <c r="A9" s="1" t="s">
        <v>0</v>
      </c>
      <c r="B9" s="17">
        <v>31354</v>
      </c>
      <c r="C9" s="17">
        <v>523130052</v>
      </c>
      <c r="D9" s="17">
        <v>3356073</v>
      </c>
      <c r="E9" s="17">
        <v>274992</v>
      </c>
      <c r="F9" s="17">
        <v>4743767697</v>
      </c>
      <c r="G9" s="17">
        <v>32728164</v>
      </c>
      <c r="I9" s="16"/>
    </row>
    <row r="10" spans="1:9" ht="15">
      <c r="A10" s="1" t="s">
        <v>1</v>
      </c>
      <c r="B10" s="17">
        <v>1998</v>
      </c>
      <c r="C10" s="17">
        <v>120559231</v>
      </c>
      <c r="D10" s="17">
        <v>860477</v>
      </c>
      <c r="E10" s="17">
        <v>17900</v>
      </c>
      <c r="F10" s="17">
        <v>1810462385</v>
      </c>
      <c r="G10" s="17">
        <v>15902859</v>
      </c>
      <c r="I10" s="16"/>
    </row>
    <row r="11" spans="1:7" ht="12.75">
      <c r="A11" s="1"/>
      <c r="B11" s="17"/>
      <c r="C11" s="17"/>
      <c r="D11" s="17"/>
      <c r="E11" s="9"/>
      <c r="F11" s="9"/>
      <c r="G11" s="9"/>
    </row>
    <row r="12" spans="1:7" ht="12.75">
      <c r="A12" s="4" t="s">
        <v>17</v>
      </c>
      <c r="B12" s="9">
        <f aca="true" t="shared" si="1" ref="B12:G12">SUM(B14:B23)</f>
        <v>6739</v>
      </c>
      <c r="C12" s="9">
        <f t="shared" si="1"/>
        <v>597428316</v>
      </c>
      <c r="D12" s="9">
        <f t="shared" si="1"/>
        <v>2044701</v>
      </c>
      <c r="E12" s="9">
        <f t="shared" si="1"/>
        <v>64155</v>
      </c>
      <c r="F12" s="9">
        <f t="shared" si="1"/>
        <v>5847737018</v>
      </c>
      <c r="G12" s="9">
        <f t="shared" si="1"/>
        <v>29340328</v>
      </c>
    </row>
    <row r="13" spans="1:7" ht="12.75">
      <c r="A13" s="1"/>
      <c r="B13" s="17"/>
      <c r="C13" s="17"/>
      <c r="D13" s="17"/>
      <c r="E13" s="9"/>
      <c r="F13" s="9"/>
      <c r="G13" s="9"/>
    </row>
    <row r="14" spans="1:7" ht="12.75">
      <c r="A14" s="1" t="s">
        <v>2</v>
      </c>
      <c r="B14" s="17">
        <v>73</v>
      </c>
      <c r="C14" s="17">
        <v>29796624</v>
      </c>
      <c r="D14" s="17">
        <v>54068</v>
      </c>
      <c r="E14" s="17">
        <v>999</v>
      </c>
      <c r="F14" s="17">
        <v>142176326</v>
      </c>
      <c r="G14" s="17">
        <v>365511</v>
      </c>
    </row>
    <row r="15" spans="1:7" ht="12.75">
      <c r="A15" s="1" t="s">
        <v>3</v>
      </c>
      <c r="B15" s="17">
        <v>491</v>
      </c>
      <c r="C15" s="17">
        <v>56374064</v>
      </c>
      <c r="D15" s="17">
        <v>81985</v>
      </c>
      <c r="E15" s="17">
        <v>4512</v>
      </c>
      <c r="F15" s="17">
        <v>700514271</v>
      </c>
      <c r="G15" s="17">
        <v>1887251</v>
      </c>
    </row>
    <row r="16" spans="1:7" ht="12.75">
      <c r="A16" s="1" t="s">
        <v>4</v>
      </c>
      <c r="B16" s="17">
        <v>2470</v>
      </c>
      <c r="C16" s="17">
        <v>220791124</v>
      </c>
      <c r="D16" s="17">
        <v>495028</v>
      </c>
      <c r="E16" s="17">
        <v>23128</v>
      </c>
      <c r="F16" s="17">
        <v>2134701970</v>
      </c>
      <c r="G16" s="17">
        <v>4391266</v>
      </c>
    </row>
    <row r="17" spans="1:7" ht="12.75">
      <c r="A17" s="1" t="s">
        <v>19</v>
      </c>
      <c r="B17" s="17">
        <v>142</v>
      </c>
      <c r="C17" s="17">
        <v>78181029</v>
      </c>
      <c r="D17" s="17">
        <v>176071</v>
      </c>
      <c r="E17" s="17">
        <v>2434</v>
      </c>
      <c r="F17" s="17">
        <v>728050167</v>
      </c>
      <c r="G17" s="17">
        <v>3217727</v>
      </c>
    </row>
    <row r="18" spans="1:7" ht="12.75">
      <c r="A18" s="1" t="s">
        <v>5</v>
      </c>
      <c r="B18" s="17">
        <v>13</v>
      </c>
      <c r="C18" s="17">
        <v>2613300</v>
      </c>
      <c r="D18" s="17">
        <v>11250</v>
      </c>
      <c r="E18" s="17">
        <v>77</v>
      </c>
      <c r="F18" s="17">
        <v>11834376</v>
      </c>
      <c r="G18" s="17">
        <v>12063</v>
      </c>
    </row>
    <row r="19" spans="1:7" ht="12.75">
      <c r="A19" s="1" t="s">
        <v>6</v>
      </c>
      <c r="B19" s="17">
        <v>67</v>
      </c>
      <c r="C19" s="17">
        <v>22289401</v>
      </c>
      <c r="D19" s="17">
        <v>4667</v>
      </c>
      <c r="E19" s="17">
        <v>600</v>
      </c>
      <c r="F19" s="17">
        <v>160665112</v>
      </c>
      <c r="G19" s="17">
        <v>404313</v>
      </c>
    </row>
    <row r="20" spans="1:7" ht="12.75">
      <c r="A20" s="1" t="s">
        <v>7</v>
      </c>
      <c r="B20" s="17">
        <v>81</v>
      </c>
      <c r="C20" s="17">
        <v>14354617</v>
      </c>
      <c r="D20" s="17">
        <v>13942</v>
      </c>
      <c r="E20" s="17">
        <v>783</v>
      </c>
      <c r="F20" s="17">
        <v>235622999</v>
      </c>
      <c r="G20" s="17">
        <v>572903</v>
      </c>
    </row>
    <row r="21" spans="1:7" ht="12.75">
      <c r="A21" s="1" t="s">
        <v>18</v>
      </c>
      <c r="B21" s="17">
        <v>390</v>
      </c>
      <c r="C21" s="17">
        <v>45780219</v>
      </c>
      <c r="D21" s="17">
        <v>94311</v>
      </c>
      <c r="E21" s="17">
        <v>3647</v>
      </c>
      <c r="F21" s="17">
        <v>519378348</v>
      </c>
      <c r="G21" s="17">
        <v>2991892</v>
      </c>
    </row>
    <row r="22" spans="1:7" ht="12.75">
      <c r="A22" s="1" t="s">
        <v>8</v>
      </c>
      <c r="B22" s="17">
        <v>229</v>
      </c>
      <c r="C22" s="17">
        <v>70445163</v>
      </c>
      <c r="D22" s="17">
        <v>929426</v>
      </c>
      <c r="E22" s="17">
        <v>1931</v>
      </c>
      <c r="F22" s="17">
        <v>612735363</v>
      </c>
      <c r="G22" s="17">
        <v>13265584</v>
      </c>
    </row>
    <row r="23" spans="1:7" ht="12.75">
      <c r="A23" s="1" t="s">
        <v>9</v>
      </c>
      <c r="B23" s="17">
        <v>2783</v>
      </c>
      <c r="C23" s="17">
        <v>56802775</v>
      </c>
      <c r="D23" s="17">
        <v>183953</v>
      </c>
      <c r="E23" s="17">
        <v>26044</v>
      </c>
      <c r="F23" s="17">
        <v>602058086</v>
      </c>
      <c r="G23" s="17">
        <v>2231818</v>
      </c>
    </row>
    <row r="24" spans="2:7" ht="12.75">
      <c r="B24" s="8"/>
      <c r="C24" s="8"/>
      <c r="D24" s="8"/>
      <c r="E24" s="8"/>
      <c r="F24" s="8"/>
      <c r="G24" s="8"/>
    </row>
    <row r="25" spans="1:7" ht="12.75">
      <c r="A25" s="1" t="s">
        <v>20</v>
      </c>
      <c r="B25" s="9">
        <f aca="true" t="shared" si="2" ref="B25:G25">B7+B12</f>
        <v>40091</v>
      </c>
      <c r="C25" s="10">
        <f t="shared" si="2"/>
        <v>1241117599</v>
      </c>
      <c r="D25" s="9">
        <f t="shared" si="2"/>
        <v>6261251</v>
      </c>
      <c r="E25" s="9">
        <f t="shared" si="2"/>
        <v>357047</v>
      </c>
      <c r="F25" s="10">
        <f t="shared" si="2"/>
        <v>12401967100</v>
      </c>
      <c r="G25" s="9">
        <f t="shared" si="2"/>
        <v>77971351</v>
      </c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5" sqref="B5:G14"/>
    </sheetView>
  </sheetViews>
  <sheetFormatPr defaultColWidth="9.140625" defaultRowHeight="12.75"/>
  <cols>
    <col min="3" max="3" width="13.7109375" style="0" bestFit="1" customWidth="1"/>
    <col min="4" max="4" width="12.57421875" style="0" bestFit="1" customWidth="1"/>
    <col min="6" max="6" width="13.8515625" style="0" bestFit="1" customWidth="1"/>
    <col min="7" max="7" width="10.140625" style="0" bestFit="1" customWidth="1"/>
  </cols>
  <sheetData>
    <row r="1" spans="1:6" ht="15">
      <c r="A1" t="s">
        <v>35</v>
      </c>
      <c r="C1" s="14" t="s">
        <v>36</v>
      </c>
      <c r="F1" t="s">
        <v>37</v>
      </c>
    </row>
    <row r="2" spans="1:7" ht="15.75" thickBot="1">
      <c r="A2" s="12" t="s">
        <v>21</v>
      </c>
      <c r="B2" s="13" t="s">
        <v>40</v>
      </c>
      <c r="C2" s="13" t="s">
        <v>39</v>
      </c>
      <c r="D2" s="13" t="s">
        <v>38</v>
      </c>
      <c r="E2" s="13" t="s">
        <v>40</v>
      </c>
      <c r="F2" s="13" t="s">
        <v>39</v>
      </c>
      <c r="G2" s="13" t="s">
        <v>38</v>
      </c>
    </row>
    <row r="3" spans="1:7" ht="13.5" thickTop="1">
      <c r="A3" s="15" t="s">
        <v>22</v>
      </c>
      <c r="B3" s="17">
        <v>31354</v>
      </c>
      <c r="C3" s="17">
        <v>523130052</v>
      </c>
      <c r="D3" s="17">
        <v>3356073</v>
      </c>
      <c r="E3" s="17">
        <v>274992</v>
      </c>
      <c r="F3" s="17">
        <v>4743767697</v>
      </c>
      <c r="G3" s="17">
        <v>32728164</v>
      </c>
    </row>
    <row r="4" spans="1:7" ht="12.75">
      <c r="A4" s="15" t="s">
        <v>23</v>
      </c>
      <c r="B4" s="17">
        <v>1998</v>
      </c>
      <c r="C4" s="17">
        <v>120559231</v>
      </c>
      <c r="D4" s="17">
        <v>860477</v>
      </c>
      <c r="E4" s="17">
        <v>17900</v>
      </c>
      <c r="F4" s="17">
        <v>1810462385</v>
      </c>
      <c r="G4" s="17">
        <v>15902859</v>
      </c>
    </row>
    <row r="5" spans="1:7" ht="12.75">
      <c r="A5" s="15" t="s">
        <v>24</v>
      </c>
      <c r="B5" s="17">
        <v>73</v>
      </c>
      <c r="C5" s="17">
        <v>29796624</v>
      </c>
      <c r="D5" s="17">
        <v>54068</v>
      </c>
      <c r="E5" s="17">
        <v>999</v>
      </c>
      <c r="F5" s="17">
        <v>142176326</v>
      </c>
      <c r="G5" s="17">
        <v>365511</v>
      </c>
    </row>
    <row r="6" spans="1:7" ht="12.75">
      <c r="A6" s="15" t="s">
        <v>25</v>
      </c>
      <c r="B6" s="17">
        <v>491</v>
      </c>
      <c r="C6" s="17">
        <v>56374064</v>
      </c>
      <c r="D6" s="17">
        <v>81985</v>
      </c>
      <c r="E6" s="17">
        <v>4512</v>
      </c>
      <c r="F6" s="17">
        <v>700514271</v>
      </c>
      <c r="G6" s="17">
        <v>1887251</v>
      </c>
    </row>
    <row r="7" spans="1:7" ht="12.75">
      <c r="A7" s="15" t="s">
        <v>26</v>
      </c>
      <c r="B7" s="17">
        <v>2470</v>
      </c>
      <c r="C7" s="17">
        <v>220791124</v>
      </c>
      <c r="D7" s="17">
        <v>495028</v>
      </c>
      <c r="E7" s="17">
        <v>23128</v>
      </c>
      <c r="F7" s="17">
        <v>2134701970</v>
      </c>
      <c r="G7" s="17">
        <v>4391266</v>
      </c>
    </row>
    <row r="8" spans="1:7" ht="12.75">
      <c r="A8" s="15" t="s">
        <v>27</v>
      </c>
      <c r="B8" s="17">
        <v>142</v>
      </c>
      <c r="C8" s="17">
        <v>78181029</v>
      </c>
      <c r="D8" s="17">
        <v>176071</v>
      </c>
      <c r="E8" s="17">
        <v>2434</v>
      </c>
      <c r="F8" s="17">
        <v>728050167</v>
      </c>
      <c r="G8" s="17">
        <v>3217727</v>
      </c>
    </row>
    <row r="9" spans="1:7" ht="12.75">
      <c r="A9" s="15" t="s">
        <v>28</v>
      </c>
      <c r="B9" s="17">
        <v>13</v>
      </c>
      <c r="C9" s="17">
        <v>2613300</v>
      </c>
      <c r="D9" s="17">
        <v>11250</v>
      </c>
      <c r="E9" s="17">
        <v>77</v>
      </c>
      <c r="F9" s="17">
        <v>11834376</v>
      </c>
      <c r="G9" s="17">
        <v>12063</v>
      </c>
    </row>
    <row r="10" spans="1:7" ht="12.75">
      <c r="A10" s="15" t="s">
        <v>29</v>
      </c>
      <c r="B10" s="17">
        <v>67</v>
      </c>
      <c r="C10" s="17">
        <v>22289401</v>
      </c>
      <c r="D10" s="17">
        <v>4667</v>
      </c>
      <c r="E10" s="17">
        <v>600</v>
      </c>
      <c r="F10" s="17">
        <v>160665112</v>
      </c>
      <c r="G10" s="17">
        <v>404313</v>
      </c>
    </row>
    <row r="11" spans="1:7" ht="12.75">
      <c r="A11" s="15" t="s">
        <v>30</v>
      </c>
      <c r="B11" s="17">
        <v>81</v>
      </c>
      <c r="C11" s="17">
        <v>14354617</v>
      </c>
      <c r="D11" s="17">
        <v>13942</v>
      </c>
      <c r="E11" s="17">
        <v>783</v>
      </c>
      <c r="F11" s="17">
        <v>235622999</v>
      </c>
      <c r="G11" s="17">
        <v>572903</v>
      </c>
    </row>
    <row r="12" spans="1:7" ht="12.75">
      <c r="A12" s="15" t="s">
        <v>31</v>
      </c>
      <c r="B12" s="17">
        <v>390</v>
      </c>
      <c r="C12" s="17">
        <v>45780219</v>
      </c>
      <c r="D12" s="17">
        <v>94311</v>
      </c>
      <c r="E12" s="17">
        <v>3647</v>
      </c>
      <c r="F12" s="17">
        <v>519378348</v>
      </c>
      <c r="G12" s="17">
        <v>2991892</v>
      </c>
    </row>
    <row r="13" spans="1:7" ht="12.75">
      <c r="A13" s="15" t="s">
        <v>32</v>
      </c>
      <c r="B13" s="17">
        <v>229</v>
      </c>
      <c r="C13" s="17">
        <v>70445163</v>
      </c>
      <c r="D13" s="17">
        <v>929426</v>
      </c>
      <c r="E13" s="17">
        <v>1931</v>
      </c>
      <c r="F13" s="17">
        <v>612735363</v>
      </c>
      <c r="G13" s="17">
        <v>13265584</v>
      </c>
    </row>
    <row r="14" spans="1:7" ht="12.75">
      <c r="A14" s="15" t="s">
        <v>33</v>
      </c>
      <c r="B14" s="17">
        <v>2783</v>
      </c>
      <c r="C14" s="17">
        <v>56802775</v>
      </c>
      <c r="D14" s="17">
        <v>183953</v>
      </c>
      <c r="E14" s="17">
        <v>26044</v>
      </c>
      <c r="F14" s="17">
        <v>602058086</v>
      </c>
      <c r="G14" s="17">
        <v>2231818</v>
      </c>
    </row>
    <row r="15" spans="2:7" ht="12.75">
      <c r="B15" s="8">
        <f aca="true" t="shared" si="0" ref="B15:G15">SUM(B3:B14)</f>
        <v>40091</v>
      </c>
      <c r="C15" s="8">
        <f t="shared" si="0"/>
        <v>1241117599</v>
      </c>
      <c r="D15" s="8">
        <f t="shared" si="0"/>
        <v>6261251</v>
      </c>
      <c r="E15" s="8">
        <f t="shared" si="0"/>
        <v>357047</v>
      </c>
      <c r="F15" s="8">
        <f t="shared" si="0"/>
        <v>12401967100</v>
      </c>
      <c r="G15" s="8">
        <f t="shared" si="0"/>
        <v>77971351</v>
      </c>
    </row>
    <row r="16" spans="3:4" ht="12.75">
      <c r="C16" s="8"/>
      <c r="D16" s="8"/>
    </row>
    <row r="17" spans="3:4" ht="12.75">
      <c r="C17" s="8"/>
      <c r="D17" s="8"/>
    </row>
    <row r="18" spans="3:4" ht="12.75">
      <c r="C18" s="8"/>
      <c r="D18" s="8"/>
    </row>
    <row r="19" spans="3:4" ht="12.75">
      <c r="C19" s="8"/>
      <c r="D19" s="8"/>
    </row>
    <row r="20" spans="3:4" ht="12.75">
      <c r="C20" s="8"/>
      <c r="D20" s="8"/>
    </row>
    <row r="21" spans="2:4" ht="12.75">
      <c r="B21" s="8"/>
      <c r="C21" s="8"/>
      <c r="D21" s="8"/>
    </row>
    <row r="22" spans="2:4" ht="12.75">
      <c r="B22" s="8"/>
      <c r="C22" s="8"/>
      <c r="D22" s="8"/>
    </row>
    <row r="26" ht="12.75">
      <c r="A26" s="11" t="s">
        <v>41</v>
      </c>
    </row>
    <row r="29" spans="3:4" ht="12.75">
      <c r="C29" s="8">
        <v>84066</v>
      </c>
      <c r="D29">
        <f>C29*3</f>
        <v>252198</v>
      </c>
    </row>
    <row r="30" spans="3:4" ht="12.75">
      <c r="C30" s="8">
        <v>77617</v>
      </c>
      <c r="D30" s="11">
        <f>C30*3</f>
        <v>232851</v>
      </c>
    </row>
    <row r="31" ht="12.75">
      <c r="D31">
        <f>SUM(D29:D30)</f>
        <v>485049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2014-12-15T19:21:15Z</dcterms:modified>
  <cp:category/>
  <cp:version/>
  <cp:contentType/>
  <cp:contentStatus/>
</cp:coreProperties>
</file>