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20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<sst xmlns="http://schemas.openxmlformats.org/spreadsheetml/2006/main" count="81" uniqueCount="46">
  <si>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</si>
  <si>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</si>
  <si>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</si>
  <si>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</si>
  <si>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</si>
  <si>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</si>
  <si>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</si>
  <si>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</si>
  <si>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</si>
  <si>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</si>
  <si>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</si>
  <si>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</si>
  <si>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</si>
  <si>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</si>
  <si>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</si>
  <si>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</si>
  <si>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</si>
  <si>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</si>
  <si>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</si>
  <si>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</si>
  <si>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</si>
  <si>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</si>
  <si>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</si>
  <si>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</si>
  <si>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</si>
  <si>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</si>
  <si>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</si>
  <si>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</si>
  <si>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</si>
  <si>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</si>
  <si>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</si>
  <si>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</si>
  <si>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</si>
  <si>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</si>
  <si>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</si>
  <si>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</si>
  <si>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</si>
  <si>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</si>
  <si>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</si>
  <si>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</si>
  <si>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</si>
  <si>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</si>
  <si>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January 2015</t>
  </si>
  <si>
    <t>January</t>
  </si>
  <si>
    <t>NJ Jan 2014</t>
  </si>
  <si>
    <t>Source: New Jersey Department of Community Affairs, 3/12/15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</si>
</sst>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28.8515625" style="0" customWidth="1"/>
    <col min="14" max="14" width="13.7109375" style="0" customWidth="1"/>
    <col min="15" max="15" width="19.7109375" style="0" customWidth="1"/>
    <col min="16" max="16" width="12.140625" style="0" customWidth="1"/>
    <col min="17" max="17" width="11.00390625" style="0" customWidth="1"/>
    <col min="18" max="18" width="19.7109375" style="0" customWidth="1"/>
    <col min="19" max="19" width="14.421875" style="0" customWidth="1"/>
  </cols>
  <sheetData>
    <row r="1" ht="15">
      <c r="M1" s="3" t="s">
        <v>41</v>
      </c>
    </row>
    <row r="2" spans="1:19" s="2" customFormat="1" ht="15">
      <c r="A2" s="3" t="s">
        <v>42</v>
      </c>
      <c r="M2" s="27" t="str">
        <f>A2</f>
        <v>Dollar Amount of Construction Authorized by Building Permits by Use Group, January 2015</v>
      </c>
      <c r="N2" s="28"/>
      <c r="O2" s="28"/>
      <c r="P2" s="28"/>
      <c r="Q2" s="28"/>
      <c r="R2" s="28"/>
      <c r="S2" s="29"/>
    </row>
    <row r="3" spans="1:19" ht="12">
      <c r="A3" s="11" t="s">
        <v>45</v>
      </c>
      <c r="M3" s="30" t="str">
        <f>A3</f>
        <v>Source: New Jersey Department of Community Affairs, 3/12/15</v>
      </c>
      <c r="N3" s="31"/>
      <c r="O3" s="31"/>
      <c r="P3" s="31"/>
      <c r="Q3" s="31"/>
      <c r="R3" s="31"/>
      <c r="S3" s="32"/>
    </row>
    <row r="4" spans="13:19" ht="12">
      <c r="M4" s="20"/>
      <c r="N4" s="35"/>
      <c r="O4" s="35"/>
      <c r="P4" s="36"/>
      <c r="Q4" s="18"/>
      <c r="R4" s="18"/>
      <c r="S4" s="19"/>
    </row>
    <row r="5" spans="2:19" ht="12.75">
      <c r="B5" s="54" t="s">
        <v>43</v>
      </c>
      <c r="C5" s="55"/>
      <c r="D5" s="55"/>
      <c r="E5" s="56" t="s">
        <v>34</v>
      </c>
      <c r="F5" s="56"/>
      <c r="G5" s="56"/>
      <c r="M5" s="20"/>
      <c r="N5" s="54" t="str">
        <f>B5</f>
        <v>January</v>
      </c>
      <c r="O5" s="55"/>
      <c r="P5" s="57"/>
      <c r="Q5" s="55" t="s">
        <v>34</v>
      </c>
      <c r="R5" s="55"/>
      <c r="S5" s="57"/>
    </row>
    <row r="6" spans="2:19" ht="12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0"/>
      <c r="N6" s="21"/>
      <c r="O6" s="21" t="s">
        <v>12</v>
      </c>
      <c r="P6" s="22" t="s">
        <v>14</v>
      </c>
      <c r="Q6" s="21"/>
      <c r="R6" s="21" t="s">
        <v>12</v>
      </c>
      <c r="S6" s="22" t="s">
        <v>14</v>
      </c>
    </row>
    <row r="7" spans="1:19" ht="12.7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23" t="s">
        <v>10</v>
      </c>
      <c r="N7" s="7" t="s">
        <v>11</v>
      </c>
      <c r="O7" s="7" t="s">
        <v>13</v>
      </c>
      <c r="P7" s="24" t="s">
        <v>15</v>
      </c>
      <c r="Q7" s="7" t="s">
        <v>11</v>
      </c>
      <c r="R7" s="7" t="s">
        <v>13</v>
      </c>
      <c r="S7" s="24" t="s">
        <v>15</v>
      </c>
    </row>
    <row r="8" spans="1:19" ht="14.25" thickTop="1">
      <c r="A8" s="4" t="s">
        <v>16</v>
      </c>
      <c r="B8" s="9">
        <f aca="true" t="shared" si="0" ref="B8:G8">+B10+B11</f>
        <v>21943</v>
      </c>
      <c r="C8" s="10">
        <f t="shared" si="0"/>
        <v>476396885</v>
      </c>
      <c r="D8" s="9">
        <f t="shared" si="0"/>
        <v>3138602</v>
      </c>
      <c r="E8" s="9">
        <f t="shared" si="0"/>
        <v>21943</v>
      </c>
      <c r="F8" s="10">
        <f t="shared" si="0"/>
        <v>476396885</v>
      </c>
      <c r="G8" s="9">
        <f t="shared" si="0"/>
        <v>3138602</v>
      </c>
      <c r="M8" s="38" t="s">
        <v>16</v>
      </c>
      <c r="N8" s="39">
        <f aca="true" t="shared" si="1" ref="N8:S8">+N10+N11</f>
        <v>21943</v>
      </c>
      <c r="O8" s="40">
        <f t="shared" si="1"/>
        <v>476396885</v>
      </c>
      <c r="P8" s="41">
        <f t="shared" si="1"/>
        <v>3138602</v>
      </c>
      <c r="Q8" s="39">
        <f t="shared" si="1"/>
        <v>21943</v>
      </c>
      <c r="R8" s="40">
        <f t="shared" si="1"/>
        <v>476396885</v>
      </c>
      <c r="S8" s="42">
        <f t="shared" si="1"/>
        <v>3138602</v>
      </c>
    </row>
    <row r="9" spans="1:19" ht="13.5">
      <c r="A9" s="1"/>
      <c r="B9" s="9"/>
      <c r="C9" s="9"/>
      <c r="D9" s="9"/>
      <c r="E9" s="9"/>
      <c r="F9" s="9"/>
      <c r="G9" s="9"/>
      <c r="M9" s="43"/>
      <c r="N9" s="39"/>
      <c r="O9" s="39"/>
      <c r="P9" s="42"/>
      <c r="Q9" s="39"/>
      <c r="R9" s="39"/>
      <c r="S9" s="42"/>
    </row>
    <row r="10" spans="1:19" ht="14.25">
      <c r="A10" s="1" t="s">
        <v>0</v>
      </c>
      <c r="B10" s="17">
        <v>20472</v>
      </c>
      <c r="C10" s="17">
        <v>364444915</v>
      </c>
      <c r="D10" s="17">
        <v>2471284</v>
      </c>
      <c r="E10" s="17">
        <v>20472</v>
      </c>
      <c r="F10" s="17">
        <v>364444915</v>
      </c>
      <c r="G10" s="17">
        <v>2471284</v>
      </c>
      <c r="I10" s="16"/>
      <c r="M10" s="43" t="s">
        <v>0</v>
      </c>
      <c r="N10" s="17">
        <v>20472</v>
      </c>
      <c r="O10" s="17">
        <v>364444915</v>
      </c>
      <c r="P10" s="51">
        <v>2471284</v>
      </c>
      <c r="Q10" s="17">
        <v>20472</v>
      </c>
      <c r="R10" s="17">
        <v>364444915</v>
      </c>
      <c r="S10" s="51">
        <v>2471284</v>
      </c>
    </row>
    <row r="11" spans="1:19" ht="14.25">
      <c r="A11" s="1" t="s">
        <v>1</v>
      </c>
      <c r="B11" s="17">
        <v>1471</v>
      </c>
      <c r="C11" s="17">
        <v>111951970</v>
      </c>
      <c r="D11" s="17">
        <v>667318</v>
      </c>
      <c r="E11" s="17">
        <v>1471</v>
      </c>
      <c r="F11" s="17">
        <v>111951970</v>
      </c>
      <c r="G11" s="17">
        <v>667318</v>
      </c>
      <c r="I11" s="16"/>
      <c r="M11" s="43" t="s">
        <v>1</v>
      </c>
      <c r="N11" s="17">
        <v>1471</v>
      </c>
      <c r="O11" s="17">
        <v>111951970</v>
      </c>
      <c r="P11" s="51">
        <v>667318</v>
      </c>
      <c r="Q11" s="17">
        <v>1471</v>
      </c>
      <c r="R11" s="17">
        <v>111951970</v>
      </c>
      <c r="S11" s="51">
        <v>667318</v>
      </c>
    </row>
    <row r="12" spans="1:19" ht="13.5">
      <c r="A12" s="1"/>
      <c r="B12" s="17"/>
      <c r="C12" s="17"/>
      <c r="D12" s="17"/>
      <c r="E12" s="9"/>
      <c r="F12" s="9"/>
      <c r="G12" s="9"/>
      <c r="M12" s="43"/>
      <c r="N12" s="44"/>
      <c r="O12" s="44"/>
      <c r="P12" s="45"/>
      <c r="Q12" s="39"/>
      <c r="R12" s="39"/>
      <c r="S12" s="42"/>
    </row>
    <row r="13" spans="1:19" ht="13.5">
      <c r="A13" s="4" t="s">
        <v>17</v>
      </c>
      <c r="B13" s="9">
        <f aca="true" t="shared" si="2" ref="B13:G13">SUM(B15:B24)</f>
        <v>4680</v>
      </c>
      <c r="C13" s="9">
        <f t="shared" si="2"/>
        <v>313370718</v>
      </c>
      <c r="D13" s="9">
        <f t="shared" si="2"/>
        <v>1467715</v>
      </c>
      <c r="E13" s="9">
        <f t="shared" si="2"/>
        <v>4680</v>
      </c>
      <c r="F13" s="9">
        <f t="shared" si="2"/>
        <v>313370718</v>
      </c>
      <c r="G13" s="9">
        <f t="shared" si="2"/>
        <v>1467715</v>
      </c>
      <c r="M13" s="38" t="s">
        <v>17</v>
      </c>
      <c r="N13" s="39">
        <f aca="true" t="shared" si="3" ref="N13:S13">SUM(N15:N24)</f>
        <v>4680</v>
      </c>
      <c r="O13" s="39">
        <f t="shared" si="3"/>
        <v>313370718</v>
      </c>
      <c r="P13" s="42">
        <f t="shared" si="3"/>
        <v>1467715</v>
      </c>
      <c r="Q13" s="39">
        <f t="shared" si="3"/>
        <v>4680</v>
      </c>
      <c r="R13" s="39">
        <f t="shared" si="3"/>
        <v>313370718</v>
      </c>
      <c r="S13" s="42">
        <f t="shared" si="3"/>
        <v>1467715</v>
      </c>
    </row>
    <row r="14" spans="1:19" ht="13.5">
      <c r="A14" s="1"/>
      <c r="B14" s="17"/>
      <c r="C14" s="17"/>
      <c r="D14" s="17"/>
      <c r="E14" s="9"/>
      <c r="F14" s="9"/>
      <c r="G14" s="9"/>
      <c r="M14" s="43"/>
      <c r="N14" s="44"/>
      <c r="O14" s="44"/>
      <c r="P14" s="45"/>
      <c r="Q14" s="39"/>
      <c r="R14" s="39"/>
      <c r="S14" s="42"/>
    </row>
    <row r="15" spans="1:19" ht="13.5">
      <c r="A15" s="1" t="s">
        <v>2</v>
      </c>
      <c r="B15" s="17">
        <v>81</v>
      </c>
      <c r="C15" s="17">
        <v>10217384</v>
      </c>
      <c r="D15" s="17">
        <v>164670</v>
      </c>
      <c r="E15" s="17">
        <v>81</v>
      </c>
      <c r="F15" s="17">
        <v>10217384</v>
      </c>
      <c r="G15" s="17">
        <v>164670</v>
      </c>
      <c r="M15" s="43" t="s">
        <v>2</v>
      </c>
      <c r="N15" s="17">
        <v>81</v>
      </c>
      <c r="O15" s="17">
        <v>10217384</v>
      </c>
      <c r="P15" s="51">
        <v>164670</v>
      </c>
      <c r="Q15" s="17">
        <v>81</v>
      </c>
      <c r="R15" s="17">
        <v>10217384</v>
      </c>
      <c r="S15" s="51">
        <v>164670</v>
      </c>
    </row>
    <row r="16" spans="1:19" ht="13.5">
      <c r="A16" s="1" t="s">
        <v>3</v>
      </c>
      <c r="B16" s="17">
        <v>306</v>
      </c>
      <c r="C16" s="17">
        <v>23672216</v>
      </c>
      <c r="D16" s="17">
        <v>111132</v>
      </c>
      <c r="E16" s="17">
        <v>306</v>
      </c>
      <c r="F16" s="17">
        <v>23672216</v>
      </c>
      <c r="G16" s="17">
        <v>111132</v>
      </c>
      <c r="M16" s="43" t="s">
        <v>3</v>
      </c>
      <c r="N16" s="17">
        <v>306</v>
      </c>
      <c r="O16" s="17">
        <v>23672216</v>
      </c>
      <c r="P16" s="51">
        <v>111132</v>
      </c>
      <c r="Q16" s="17">
        <v>306</v>
      </c>
      <c r="R16" s="17">
        <v>23672216</v>
      </c>
      <c r="S16" s="51">
        <v>111132</v>
      </c>
    </row>
    <row r="17" spans="1:19" ht="13.5">
      <c r="A17" s="1" t="s">
        <v>4</v>
      </c>
      <c r="B17" s="17">
        <v>1852</v>
      </c>
      <c r="C17" s="17">
        <v>147744972</v>
      </c>
      <c r="D17" s="17">
        <v>147093</v>
      </c>
      <c r="E17" s="17">
        <v>1852</v>
      </c>
      <c r="F17" s="17">
        <v>147744972</v>
      </c>
      <c r="G17" s="17">
        <v>147093</v>
      </c>
      <c r="M17" s="43" t="s">
        <v>4</v>
      </c>
      <c r="N17" s="17">
        <v>1852</v>
      </c>
      <c r="O17" s="17">
        <v>147744972</v>
      </c>
      <c r="P17" s="51">
        <v>147093</v>
      </c>
      <c r="Q17" s="17">
        <v>1852</v>
      </c>
      <c r="R17" s="17">
        <v>147744972</v>
      </c>
      <c r="S17" s="51">
        <v>147093</v>
      </c>
    </row>
    <row r="18" spans="1:19" ht="13.5">
      <c r="A18" s="1" t="s">
        <v>19</v>
      </c>
      <c r="B18" s="17">
        <v>145</v>
      </c>
      <c r="C18" s="17">
        <v>22912133</v>
      </c>
      <c r="D18" s="17">
        <v>54649</v>
      </c>
      <c r="E18" s="17">
        <v>145</v>
      </c>
      <c r="F18" s="17">
        <v>22912133</v>
      </c>
      <c r="G18" s="17">
        <v>54649</v>
      </c>
      <c r="M18" s="43" t="s">
        <v>19</v>
      </c>
      <c r="N18" s="17">
        <v>145</v>
      </c>
      <c r="O18" s="17">
        <v>22912133</v>
      </c>
      <c r="P18" s="51">
        <v>54649</v>
      </c>
      <c r="Q18" s="17">
        <v>145</v>
      </c>
      <c r="R18" s="17">
        <v>22912133</v>
      </c>
      <c r="S18" s="51">
        <v>54649</v>
      </c>
    </row>
    <row r="19" spans="1:19" ht="13.5">
      <c r="A19" s="1" t="s">
        <v>5</v>
      </c>
      <c r="B19" s="17">
        <v>1</v>
      </c>
      <c r="C19" s="17">
        <v>112755</v>
      </c>
      <c r="D19" s="17">
        <v>0</v>
      </c>
      <c r="E19" s="17">
        <v>1</v>
      </c>
      <c r="F19" s="17">
        <v>112755</v>
      </c>
      <c r="G19" s="17">
        <v>0</v>
      </c>
      <c r="M19" s="43" t="s">
        <v>5</v>
      </c>
      <c r="N19" s="17">
        <v>1</v>
      </c>
      <c r="O19" s="17">
        <v>112755</v>
      </c>
      <c r="P19" s="51">
        <v>0</v>
      </c>
      <c r="Q19" s="17">
        <v>1</v>
      </c>
      <c r="R19" s="17">
        <v>112755</v>
      </c>
      <c r="S19" s="51">
        <v>0</v>
      </c>
    </row>
    <row r="20" spans="1:19" ht="13.5">
      <c r="A20" s="1" t="s">
        <v>6</v>
      </c>
      <c r="B20" s="17">
        <v>46</v>
      </c>
      <c r="C20" s="17">
        <v>7321840</v>
      </c>
      <c r="D20" s="17">
        <v>16806</v>
      </c>
      <c r="E20" s="17">
        <v>46</v>
      </c>
      <c r="F20" s="17">
        <v>7321840</v>
      </c>
      <c r="G20" s="17">
        <v>16806</v>
      </c>
      <c r="M20" s="43" t="s">
        <v>6</v>
      </c>
      <c r="N20" s="17">
        <v>46</v>
      </c>
      <c r="O20" s="17">
        <v>7321840</v>
      </c>
      <c r="P20" s="51">
        <v>16806</v>
      </c>
      <c r="Q20" s="17">
        <v>46</v>
      </c>
      <c r="R20" s="17">
        <v>7321840</v>
      </c>
      <c r="S20" s="51">
        <v>16806</v>
      </c>
    </row>
    <row r="21" spans="1:19" ht="13.5">
      <c r="A21" s="1" t="s">
        <v>7</v>
      </c>
      <c r="B21" s="17">
        <v>60</v>
      </c>
      <c r="C21" s="17">
        <v>8330482</v>
      </c>
      <c r="D21" s="17">
        <v>120</v>
      </c>
      <c r="E21" s="17">
        <v>60</v>
      </c>
      <c r="F21" s="17">
        <v>8330482</v>
      </c>
      <c r="G21" s="17">
        <v>120</v>
      </c>
      <c r="M21" s="43" t="s">
        <v>7</v>
      </c>
      <c r="N21" s="17">
        <v>60</v>
      </c>
      <c r="O21" s="17">
        <v>8330482</v>
      </c>
      <c r="P21" s="51">
        <v>120</v>
      </c>
      <c r="Q21" s="17">
        <v>60</v>
      </c>
      <c r="R21" s="17">
        <v>8330482</v>
      </c>
      <c r="S21" s="51">
        <v>120</v>
      </c>
    </row>
    <row r="22" spans="1:19" ht="13.5">
      <c r="A22" s="1" t="s">
        <v>18</v>
      </c>
      <c r="B22" s="17">
        <v>292</v>
      </c>
      <c r="C22" s="17">
        <v>34905290</v>
      </c>
      <c r="D22" s="17">
        <v>417742</v>
      </c>
      <c r="E22" s="17">
        <v>292</v>
      </c>
      <c r="F22" s="17">
        <v>34905290</v>
      </c>
      <c r="G22" s="17">
        <v>417742</v>
      </c>
      <c r="M22" s="43" t="s">
        <v>18</v>
      </c>
      <c r="N22" s="17">
        <v>292</v>
      </c>
      <c r="O22" s="17">
        <v>34905290</v>
      </c>
      <c r="P22" s="51">
        <v>417742</v>
      </c>
      <c r="Q22" s="17">
        <v>292</v>
      </c>
      <c r="R22" s="17">
        <v>34905290</v>
      </c>
      <c r="S22" s="51">
        <v>417742</v>
      </c>
    </row>
    <row r="23" spans="1:19" ht="13.5">
      <c r="A23" s="1" t="s">
        <v>8</v>
      </c>
      <c r="B23" s="17">
        <v>151</v>
      </c>
      <c r="C23" s="17">
        <v>28294436</v>
      </c>
      <c r="D23" s="17">
        <v>404386</v>
      </c>
      <c r="E23" s="17">
        <v>151</v>
      </c>
      <c r="F23" s="17">
        <v>28294436</v>
      </c>
      <c r="G23" s="17">
        <v>404386</v>
      </c>
      <c r="M23" s="43" t="s">
        <v>8</v>
      </c>
      <c r="N23" s="17">
        <v>151</v>
      </c>
      <c r="O23" s="17">
        <v>28294436</v>
      </c>
      <c r="P23" s="51">
        <v>404386</v>
      </c>
      <c r="Q23" s="17">
        <v>151</v>
      </c>
      <c r="R23" s="17">
        <v>28294436</v>
      </c>
      <c r="S23" s="51">
        <v>404386</v>
      </c>
    </row>
    <row r="24" spans="1:19" ht="13.5">
      <c r="A24" s="1" t="s">
        <v>9</v>
      </c>
      <c r="B24" s="17">
        <v>1746</v>
      </c>
      <c r="C24" s="17">
        <v>29859210</v>
      </c>
      <c r="D24" s="17">
        <v>151117</v>
      </c>
      <c r="E24" s="17">
        <v>1746</v>
      </c>
      <c r="F24" s="17">
        <v>29859210</v>
      </c>
      <c r="G24" s="17">
        <v>151117</v>
      </c>
      <c r="M24" s="43" t="s">
        <v>9</v>
      </c>
      <c r="N24" s="17">
        <v>1746</v>
      </c>
      <c r="O24" s="17">
        <v>29859210</v>
      </c>
      <c r="P24" s="51">
        <v>151117</v>
      </c>
      <c r="Q24" s="17">
        <v>1746</v>
      </c>
      <c r="R24" s="17">
        <v>29859210</v>
      </c>
      <c r="S24" s="51">
        <v>151117</v>
      </c>
    </row>
    <row r="25" spans="2:19" ht="13.5">
      <c r="B25" s="8"/>
      <c r="C25" s="8"/>
      <c r="D25" s="8"/>
      <c r="E25" s="8"/>
      <c r="F25" s="8"/>
      <c r="G25" s="8"/>
      <c r="M25" s="46"/>
      <c r="N25" s="39"/>
      <c r="O25" s="39"/>
      <c r="P25" s="42"/>
      <c r="Q25" s="39"/>
      <c r="R25" s="39"/>
      <c r="S25" s="42"/>
    </row>
    <row r="26" spans="1:19" ht="14.25" thickBot="1">
      <c r="A26" s="1" t="s">
        <v>20</v>
      </c>
      <c r="B26" s="9">
        <f aca="true" t="shared" si="4" ref="B26:G26">B8+B13</f>
        <v>26623</v>
      </c>
      <c r="C26" s="10">
        <f t="shared" si="4"/>
        <v>789767603</v>
      </c>
      <c r="D26" s="9">
        <f t="shared" si="4"/>
        <v>4606317</v>
      </c>
      <c r="E26" s="9">
        <f t="shared" si="4"/>
        <v>26623</v>
      </c>
      <c r="F26" s="10">
        <f t="shared" si="4"/>
        <v>789767603</v>
      </c>
      <c r="G26" s="9">
        <f t="shared" si="4"/>
        <v>4606317</v>
      </c>
      <c r="M26" s="47" t="s">
        <v>20</v>
      </c>
      <c r="N26" s="48">
        <f aca="true" t="shared" si="5" ref="N26:S26">N8+N13</f>
        <v>26623</v>
      </c>
      <c r="O26" s="49">
        <f t="shared" si="5"/>
        <v>789767603</v>
      </c>
      <c r="P26" s="50">
        <f t="shared" si="5"/>
        <v>4606317</v>
      </c>
      <c r="Q26" s="48">
        <f t="shared" si="5"/>
        <v>26623</v>
      </c>
      <c r="R26" s="49">
        <f t="shared" si="5"/>
        <v>789767603</v>
      </c>
      <c r="S26" s="50">
        <f t="shared" si="5"/>
        <v>4606317</v>
      </c>
    </row>
    <row r="27" spans="13:19" ht="12.75" thickTop="1">
      <c r="M27" s="20"/>
      <c r="N27" s="18"/>
      <c r="O27" s="18"/>
      <c r="P27" s="19"/>
      <c r="Q27" s="18"/>
      <c r="R27" s="18"/>
      <c r="S27" s="19"/>
    </row>
    <row r="28" spans="13:19" ht="12">
      <c r="M28" s="20"/>
      <c r="N28" s="18"/>
      <c r="O28" s="18"/>
      <c r="P28" s="19"/>
      <c r="Q28" s="18"/>
      <c r="R28" s="18"/>
      <c r="S28" s="19"/>
    </row>
    <row r="29" spans="13:19" ht="12">
      <c r="M29" s="33" t="s">
        <v>44</v>
      </c>
      <c r="N29" s="52">
        <v>26673</v>
      </c>
      <c r="O29" s="53">
        <v>831754098</v>
      </c>
      <c r="P29" s="37">
        <v>4758517</v>
      </c>
      <c r="Q29" s="52">
        <v>26673</v>
      </c>
      <c r="R29" s="53">
        <v>831754098</v>
      </c>
      <c r="S29" s="37">
        <v>4758517</v>
      </c>
    </row>
    <row r="30" spans="13:19" ht="12">
      <c r="M30" s="34">
        <v>41705</v>
      </c>
      <c r="N30" s="25"/>
      <c r="O30" s="25"/>
      <c r="P30" s="26"/>
      <c r="Q30" s="25"/>
      <c r="R30" s="25"/>
      <c r="S30" s="26"/>
    </row>
  </sheetData>
  <sheetProtection/>
  <mergeCells count="4">
    <mergeCell ref="B5:D5"/>
    <mergeCell ref="E5:G5"/>
    <mergeCell ref="N5:P5"/>
    <mergeCell ref="Q5:S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4.25">
      <c r="A1" t="s">
        <v>35</v>
      </c>
      <c r="C1" s="14" t="s">
        <v>36</v>
      </c>
      <c r="F1" t="s">
        <v>37</v>
      </c>
    </row>
    <row r="2" spans="1:7" ht="1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2.75" thickTop="1">
      <c r="A3" s="15" t="s">
        <v>22</v>
      </c>
      <c r="B3" s="17">
        <v>20472</v>
      </c>
      <c r="C3" s="17">
        <v>364444915</v>
      </c>
      <c r="D3" s="17">
        <v>2471284</v>
      </c>
      <c r="E3" s="17">
        <v>20472</v>
      </c>
      <c r="F3" s="17">
        <v>364444915</v>
      </c>
      <c r="G3" s="17">
        <v>2471284</v>
      </c>
    </row>
    <row r="4" spans="1:7" ht="12">
      <c r="A4" s="15" t="s">
        <v>23</v>
      </c>
      <c r="B4" s="17">
        <v>1471</v>
      </c>
      <c r="C4" s="17">
        <v>111951970</v>
      </c>
      <c r="D4" s="17">
        <v>667318</v>
      </c>
      <c r="E4" s="17">
        <v>1471</v>
      </c>
      <c r="F4" s="17">
        <v>111951970</v>
      </c>
      <c r="G4" s="17">
        <v>667318</v>
      </c>
    </row>
    <row r="5" spans="1:7" ht="12">
      <c r="A5" s="15" t="s">
        <v>24</v>
      </c>
      <c r="B5" s="17">
        <v>81</v>
      </c>
      <c r="C5" s="17">
        <v>10217384</v>
      </c>
      <c r="D5" s="17">
        <v>164670</v>
      </c>
      <c r="E5" s="17">
        <v>81</v>
      </c>
      <c r="F5" s="17">
        <v>10217384</v>
      </c>
      <c r="G5" s="17">
        <v>164670</v>
      </c>
    </row>
    <row r="6" spans="1:7" ht="12">
      <c r="A6" s="15" t="s">
        <v>25</v>
      </c>
      <c r="B6" s="17">
        <v>306</v>
      </c>
      <c r="C6" s="17">
        <v>23672216</v>
      </c>
      <c r="D6" s="17">
        <v>111132</v>
      </c>
      <c r="E6" s="17">
        <v>306</v>
      </c>
      <c r="F6" s="17">
        <v>23672216</v>
      </c>
      <c r="G6" s="17">
        <v>111132</v>
      </c>
    </row>
    <row r="7" spans="1:7" ht="12">
      <c r="A7" s="15" t="s">
        <v>26</v>
      </c>
      <c r="B7" s="17">
        <v>1852</v>
      </c>
      <c r="C7" s="17">
        <v>147744972</v>
      </c>
      <c r="D7" s="17">
        <v>147093</v>
      </c>
      <c r="E7" s="17">
        <v>1852</v>
      </c>
      <c r="F7" s="17">
        <v>147744972</v>
      </c>
      <c r="G7" s="17">
        <v>147093</v>
      </c>
    </row>
    <row r="8" spans="1:7" ht="12">
      <c r="A8" s="15" t="s">
        <v>27</v>
      </c>
      <c r="B8" s="17">
        <v>145</v>
      </c>
      <c r="C8" s="17">
        <v>22912133</v>
      </c>
      <c r="D8" s="17">
        <v>54649</v>
      </c>
      <c r="E8" s="17">
        <v>145</v>
      </c>
      <c r="F8" s="17">
        <v>22912133</v>
      </c>
      <c r="G8" s="17">
        <v>54649</v>
      </c>
    </row>
    <row r="9" spans="1:7" ht="12">
      <c r="A9" s="15" t="s">
        <v>28</v>
      </c>
      <c r="B9" s="17">
        <v>1</v>
      </c>
      <c r="C9" s="17">
        <v>112755</v>
      </c>
      <c r="D9" s="17">
        <v>0</v>
      </c>
      <c r="E9" s="17">
        <v>1</v>
      </c>
      <c r="F9" s="17">
        <v>112755</v>
      </c>
      <c r="G9" s="17">
        <v>0</v>
      </c>
    </row>
    <row r="10" spans="1:7" ht="12">
      <c r="A10" s="15" t="s">
        <v>29</v>
      </c>
      <c r="B10" s="17">
        <v>46</v>
      </c>
      <c r="C10" s="17">
        <v>7321840</v>
      </c>
      <c r="D10" s="17">
        <v>16806</v>
      </c>
      <c r="E10" s="17">
        <v>46</v>
      </c>
      <c r="F10" s="17">
        <v>7321840</v>
      </c>
      <c r="G10" s="17">
        <v>16806</v>
      </c>
    </row>
    <row r="11" spans="1:7" ht="12">
      <c r="A11" s="15" t="s">
        <v>30</v>
      </c>
      <c r="B11" s="17">
        <v>60</v>
      </c>
      <c r="C11" s="17">
        <v>8330482</v>
      </c>
      <c r="D11" s="17">
        <v>120</v>
      </c>
      <c r="E11" s="17">
        <v>60</v>
      </c>
      <c r="F11" s="17">
        <v>8330482</v>
      </c>
      <c r="G11" s="17">
        <v>120</v>
      </c>
    </row>
    <row r="12" spans="1:7" ht="12">
      <c r="A12" s="15" t="s">
        <v>31</v>
      </c>
      <c r="B12" s="17">
        <v>292</v>
      </c>
      <c r="C12" s="17">
        <v>34905290</v>
      </c>
      <c r="D12" s="17">
        <v>417742</v>
      </c>
      <c r="E12" s="17">
        <v>292</v>
      </c>
      <c r="F12" s="17">
        <v>34905290</v>
      </c>
      <c r="G12" s="17">
        <v>417742</v>
      </c>
    </row>
    <row r="13" spans="1:7" ht="12">
      <c r="A13" s="15" t="s">
        <v>32</v>
      </c>
      <c r="B13" s="17">
        <v>151</v>
      </c>
      <c r="C13" s="17">
        <v>28294436</v>
      </c>
      <c r="D13" s="17">
        <v>404386</v>
      </c>
      <c r="E13" s="17">
        <v>151</v>
      </c>
      <c r="F13" s="17">
        <v>28294436</v>
      </c>
      <c r="G13" s="17">
        <v>404386</v>
      </c>
    </row>
    <row r="14" spans="1:7" ht="12">
      <c r="A14" s="15" t="s">
        <v>33</v>
      </c>
      <c r="B14" s="17">
        <v>1746</v>
      </c>
      <c r="C14" s="17">
        <v>29859210</v>
      </c>
      <c r="D14" s="17">
        <v>151117</v>
      </c>
      <c r="E14" s="17">
        <v>1746</v>
      </c>
      <c r="F14" s="17">
        <v>29859210</v>
      </c>
      <c r="G14" s="17">
        <v>151117</v>
      </c>
    </row>
    <row r="15" spans="2:7" ht="12">
      <c r="B15" s="8">
        <f>SUM(B3:B14)</f>
        <v>26623</v>
      </c>
      <c r="C15" s="8">
        <f>SUM(C3:C14)</f>
        <v>789767603</v>
      </c>
      <c r="D15" s="8">
        <f>SUM(D3:D14)</f>
        <v>4606317</v>
      </c>
      <c r="E15" s="8">
        <f>SUM(E3:E14)</f>
        <v>26623</v>
      </c>
      <c r="F15" s="8">
        <f>SUM(F3:F14)</f>
        <v>789767603</v>
      </c>
      <c r="G15" s="8">
        <f>SUM(G3:G14)</f>
        <v>4606317</v>
      </c>
    </row>
    <row r="16" spans="3:4" ht="12">
      <c r="C16" s="8"/>
      <c r="D16" s="8"/>
    </row>
    <row r="17" spans="3:4" ht="12">
      <c r="C17" s="8"/>
      <c r="D17" s="8"/>
    </row>
    <row r="18" spans="3:4" ht="12">
      <c r="C18" s="8"/>
      <c r="D18" s="8"/>
    </row>
    <row r="19" spans="3:4" ht="12">
      <c r="C19" s="8"/>
      <c r="D19" s="8"/>
    </row>
    <row r="20" spans="3:4" ht="12">
      <c r="C20" s="8"/>
      <c r="D20" s="8"/>
    </row>
    <row r="21" spans="2:4" ht="12">
      <c r="B21" s="8"/>
      <c r="C21" s="8"/>
      <c r="D21" s="8"/>
    </row>
    <row r="22" spans="2:4" ht="12">
      <c r="B22" s="8"/>
      <c r="C22" s="8"/>
      <c r="D22" s="8"/>
    </row>
    <row r="26" ht="12">
      <c r="A26" s="11"/>
    </row>
    <row r="29" ht="12">
      <c r="C29" s="8"/>
    </row>
    <row r="30" spans="3:4" ht="12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Ferrara, Lynn</cp:lastModifiedBy>
  <cp:lastPrinted>2005-09-19T18:51:49Z</cp:lastPrinted>
  <dcterms:created xsi:type="dcterms:W3CDTF">2004-04-27T15:43:08Z</dcterms:created>
  <dcterms:modified xsi:type="dcterms:W3CDTF">2015-04-21T15:58:10Z</dcterms:modified>
  <cp:category/>
  <cp:version/>
  <cp:contentType/>
  <cp:contentStatus/>
</cp:coreProperties>
</file>