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0" windowWidth="14940" windowHeight="7575" activeTab="4"/>
  </bookViews>
  <sheets>
    <sheet name="Sheet1" sheetId="9" r:id="rId1"/>
    <sheet name="top20_ytd" sheetId="8" r:id="rId2"/>
    <sheet name="top20" sheetId="2" r:id="rId3"/>
    <sheet name="office_ytd" sheetId="4" r:id="rId4"/>
    <sheet name="office" sheetId="1" r:id="rId5"/>
  </sheets>
  <definedNames>
    <definedName name="_xlnm.Print_Area" localSheetId="4">office!$A$7:$J$598</definedName>
    <definedName name="_xlnm.Print_Area" localSheetId="3">office_ytd!$A$7:$H$598</definedName>
    <definedName name="_xlnm.Print_Titles" localSheetId="4">office!$1:$6</definedName>
    <definedName name="_xlnm.Print_Titles" localSheetId="3">office_ytd!$1:$6</definedName>
  </definedNames>
  <calcPr calcId="145621"/>
</workbook>
</file>

<file path=xl/calcChain.xml><?xml version="1.0" encoding="utf-8"?>
<calcChain xmlns="http://schemas.openxmlformats.org/spreadsheetml/2006/main">
  <c r="O35" i="8" l="1"/>
  <c r="N35" i="8"/>
  <c r="M35" i="8"/>
  <c r="K35" i="8"/>
  <c r="E29" i="8"/>
  <c r="D29" i="8"/>
  <c r="C29" i="8"/>
  <c r="O34" i="2"/>
  <c r="N34" i="2"/>
  <c r="M34" i="2"/>
  <c r="K34" i="2"/>
  <c r="K31" i="2" l="1"/>
  <c r="K30" i="2"/>
  <c r="K29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O23" i="2"/>
  <c r="N23" i="2"/>
  <c r="M23" i="2"/>
  <c r="L23" i="2"/>
  <c r="K23" i="2"/>
  <c r="O22" i="2"/>
  <c r="N22" i="2"/>
  <c r="M22" i="2"/>
  <c r="L22" i="2"/>
  <c r="K22" i="2"/>
  <c r="O21" i="2"/>
  <c r="N21" i="2"/>
  <c r="M21" i="2"/>
  <c r="L21" i="2"/>
  <c r="K21" i="2"/>
  <c r="O20" i="2"/>
  <c r="N20" i="2"/>
  <c r="M20" i="2"/>
  <c r="L20" i="2"/>
  <c r="K20" i="2"/>
  <c r="O19" i="2"/>
  <c r="N19" i="2"/>
  <c r="M19" i="2"/>
  <c r="L19" i="2"/>
  <c r="K19" i="2"/>
  <c r="O18" i="2"/>
  <c r="N18" i="2"/>
  <c r="M18" i="2"/>
  <c r="L18" i="2"/>
  <c r="K18" i="2"/>
  <c r="O17" i="2"/>
  <c r="N17" i="2"/>
  <c r="M17" i="2"/>
  <c r="L17" i="2"/>
  <c r="K17" i="2"/>
  <c r="O16" i="2"/>
  <c r="N16" i="2"/>
  <c r="M16" i="2"/>
  <c r="L16" i="2"/>
  <c r="K16" i="2"/>
  <c r="O15" i="2"/>
  <c r="N15" i="2"/>
  <c r="M15" i="2"/>
  <c r="L15" i="2"/>
  <c r="K15" i="2"/>
  <c r="O14" i="2"/>
  <c r="N14" i="2"/>
  <c r="M14" i="2"/>
  <c r="L14" i="2"/>
  <c r="K14" i="2"/>
  <c r="O13" i="2"/>
  <c r="N13" i="2"/>
  <c r="M13" i="2"/>
  <c r="L13" i="2"/>
  <c r="K13" i="2"/>
  <c r="O12" i="2"/>
  <c r="N12" i="2"/>
  <c r="M12" i="2"/>
  <c r="L12" i="2"/>
  <c r="K12" i="2"/>
  <c r="O11" i="2"/>
  <c r="N11" i="2"/>
  <c r="M11" i="2"/>
  <c r="L11" i="2"/>
  <c r="K11" i="2"/>
  <c r="O10" i="2"/>
  <c r="N10" i="2"/>
  <c r="M10" i="2"/>
  <c r="L10" i="2"/>
  <c r="K10" i="2"/>
  <c r="O9" i="2"/>
  <c r="N9" i="2"/>
  <c r="M9" i="2"/>
  <c r="L9" i="2"/>
  <c r="K9" i="2"/>
  <c r="O8" i="2"/>
  <c r="N8" i="2"/>
  <c r="M8" i="2"/>
  <c r="L8" i="2"/>
  <c r="K8" i="2"/>
  <c r="J3" i="2"/>
  <c r="S30" i="1" l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V6" i="1"/>
  <c r="U6" i="1"/>
  <c r="T6" i="1"/>
  <c r="S6" i="1"/>
  <c r="U5" i="1"/>
  <c r="S3" i="1"/>
  <c r="S2" i="1"/>
  <c r="H28" i="1" l="1"/>
  <c r="V28" i="1" s="1"/>
  <c r="F28" i="1"/>
  <c r="T28" i="1" s="1"/>
  <c r="G26" i="1"/>
  <c r="U26" i="1" s="1"/>
  <c r="G25" i="1"/>
  <c r="U25" i="1" s="1"/>
  <c r="F24" i="1"/>
  <c r="T24" i="1" s="1"/>
  <c r="G22" i="1"/>
  <c r="U22" i="1" s="1"/>
  <c r="F21" i="1"/>
  <c r="T21" i="1" s="1"/>
  <c r="G20" i="1"/>
  <c r="U20" i="1" s="1"/>
  <c r="H17" i="1"/>
  <c r="V17" i="1" s="1"/>
  <c r="G17" i="1"/>
  <c r="U17" i="1" s="1"/>
  <c r="G16" i="1"/>
  <c r="U16" i="1" s="1"/>
  <c r="G14" i="1"/>
  <c r="U14" i="1" s="1"/>
  <c r="F13" i="1"/>
  <c r="T13" i="1" s="1"/>
  <c r="G13" i="1"/>
  <c r="U13" i="1" s="1"/>
  <c r="G12" i="1"/>
  <c r="U12" i="1" s="1"/>
  <c r="G11" i="1"/>
  <c r="U11" i="1" s="1"/>
  <c r="H10" i="1"/>
  <c r="V10" i="1" s="1"/>
  <c r="H9" i="1"/>
  <c r="V9" i="1" s="1"/>
  <c r="H7" i="1"/>
  <c r="V7" i="1" s="1"/>
  <c r="F7" i="1"/>
  <c r="T7" i="1" s="1"/>
  <c r="G7" i="1"/>
  <c r="U7" i="1" s="1"/>
  <c r="K29" i="8"/>
  <c r="K31" i="8"/>
  <c r="K30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J3" i="8"/>
  <c r="G28" i="4"/>
  <c r="Y28" i="1" s="1"/>
  <c r="G26" i="4"/>
  <c r="Y26" i="1" s="1"/>
  <c r="H26" i="4"/>
  <c r="Z26" i="1" s="1"/>
  <c r="F25" i="4"/>
  <c r="X25" i="1" s="1"/>
  <c r="F24" i="4"/>
  <c r="X24" i="1" s="1"/>
  <c r="H23" i="4"/>
  <c r="Z23" i="1" s="1"/>
  <c r="F23" i="4"/>
  <c r="X23" i="1" s="1"/>
  <c r="H22" i="4"/>
  <c r="Z22" i="1" s="1"/>
  <c r="F22" i="4"/>
  <c r="X22" i="1" s="1"/>
  <c r="H20" i="4"/>
  <c r="Z20" i="1" s="1"/>
  <c r="F20" i="4"/>
  <c r="X20" i="1" s="1"/>
  <c r="H19" i="4"/>
  <c r="Z19" i="1" s="1"/>
  <c r="F19" i="4"/>
  <c r="X19" i="1" s="1"/>
  <c r="H18" i="4"/>
  <c r="Z18" i="1" s="1"/>
  <c r="F18" i="4"/>
  <c r="X18" i="1" s="1"/>
  <c r="G17" i="4"/>
  <c r="Y17" i="1" s="1"/>
  <c r="G16" i="4"/>
  <c r="Y16" i="1" s="1"/>
  <c r="H15" i="4"/>
  <c r="Z15" i="1" s="1"/>
  <c r="F14" i="4"/>
  <c r="X14" i="1" s="1"/>
  <c r="H13" i="4"/>
  <c r="Z13" i="1" s="1"/>
  <c r="F13" i="4"/>
  <c r="X13" i="1" s="1"/>
  <c r="F12" i="4"/>
  <c r="X12" i="1" s="1"/>
  <c r="H11" i="4"/>
  <c r="Z11" i="1" s="1"/>
  <c r="F11" i="4"/>
  <c r="X11" i="1" s="1"/>
  <c r="G10" i="4"/>
  <c r="Y10" i="1" s="1"/>
  <c r="F9" i="4"/>
  <c r="X9" i="1" s="1"/>
  <c r="G9" i="4"/>
  <c r="Y9" i="1" s="1"/>
  <c r="H7" i="4"/>
  <c r="Z7" i="1" s="1"/>
  <c r="F7" i="4"/>
  <c r="X7" i="1" s="1"/>
  <c r="F27" i="1"/>
  <c r="T27" i="1" s="1"/>
  <c r="G23" i="1"/>
  <c r="U23" i="1" s="1"/>
  <c r="H21" i="1"/>
  <c r="V21" i="1" s="1"/>
  <c r="F19" i="1"/>
  <c r="T19" i="1" s="1"/>
  <c r="F16" i="1"/>
  <c r="T16" i="1" s="1"/>
  <c r="G15" i="1"/>
  <c r="U15" i="1" s="1"/>
  <c r="F10" i="1"/>
  <c r="T10" i="1" s="1"/>
  <c r="H8" i="1"/>
  <c r="V8" i="1" s="1"/>
  <c r="G28" i="1"/>
  <c r="U28" i="1" s="1"/>
  <c r="H26" i="1"/>
  <c r="V26" i="1" s="1"/>
  <c r="H25" i="1"/>
  <c r="V25" i="1" s="1"/>
  <c r="F23" i="1"/>
  <c r="T23" i="1" s="1"/>
  <c r="G21" i="1"/>
  <c r="U21" i="1" s="1"/>
  <c r="F20" i="1"/>
  <c r="T20" i="1" s="1"/>
  <c r="G19" i="1"/>
  <c r="U19" i="1" s="1"/>
  <c r="H18" i="1"/>
  <c r="V18" i="1" s="1"/>
  <c r="F17" i="1"/>
  <c r="T17" i="1" s="1"/>
  <c r="F15" i="1"/>
  <c r="T15" i="1" s="1"/>
  <c r="F14" i="1"/>
  <c r="T14" i="1" s="1"/>
  <c r="F12" i="1"/>
  <c r="T12" i="1" s="1"/>
  <c r="F11" i="1"/>
  <c r="T11" i="1" s="1"/>
  <c r="G8" i="1"/>
  <c r="U8" i="1" s="1"/>
  <c r="F27" i="4"/>
  <c r="X27" i="1" s="1"/>
  <c r="F26" i="4"/>
  <c r="X26" i="1" s="1"/>
  <c r="H25" i="4"/>
  <c r="Z25" i="1" s="1"/>
  <c r="G24" i="4"/>
  <c r="Y24" i="1" s="1"/>
  <c r="G21" i="4"/>
  <c r="Y21" i="1" s="1"/>
  <c r="G18" i="4"/>
  <c r="Y18" i="1" s="1"/>
  <c r="H17" i="4"/>
  <c r="Z17" i="1" s="1"/>
  <c r="F17" i="4"/>
  <c r="X17" i="1" s="1"/>
  <c r="G14" i="4"/>
  <c r="Y14" i="1" s="1"/>
  <c r="H14" i="4"/>
  <c r="Z14" i="1" s="1"/>
  <c r="G12" i="4"/>
  <c r="Y12" i="1" s="1"/>
  <c r="H12" i="4"/>
  <c r="Z12" i="1" s="1"/>
  <c r="H10" i="4"/>
  <c r="Z10" i="1" s="1"/>
  <c r="H9" i="4"/>
  <c r="Z9" i="1" s="1"/>
  <c r="F8" i="4"/>
  <c r="X8" i="1" s="1"/>
  <c r="G7" i="4"/>
  <c r="Y7" i="1" s="1"/>
  <c r="H27" i="1"/>
  <c r="V27" i="1" s="1"/>
  <c r="G24" i="1"/>
  <c r="U24" i="1" s="1"/>
  <c r="H19" i="1"/>
  <c r="V19" i="1" s="1"/>
  <c r="F18" i="1"/>
  <c r="T18" i="1" s="1"/>
  <c r="G18" i="1"/>
  <c r="U18" i="1" s="1"/>
  <c r="H12" i="1"/>
  <c r="V12" i="1" s="1"/>
  <c r="F9" i="1"/>
  <c r="T9" i="1" s="1"/>
  <c r="G25" i="4"/>
  <c r="Y25" i="1" s="1"/>
  <c r="G22" i="4"/>
  <c r="Y22" i="1" s="1"/>
  <c r="F16" i="4"/>
  <c r="X16" i="1" s="1"/>
  <c r="G13" i="4"/>
  <c r="Y13" i="1" s="1"/>
  <c r="F10" i="4"/>
  <c r="X10" i="1" s="1"/>
  <c r="H27" i="4"/>
  <c r="Z27" i="1" s="1"/>
  <c r="H24" i="4"/>
  <c r="Z24" i="1" s="1"/>
  <c r="G23" i="4"/>
  <c r="Y23" i="1" s="1"/>
  <c r="G20" i="4"/>
  <c r="Y20" i="1" s="1"/>
  <c r="G19" i="4"/>
  <c r="Y19" i="1" s="1"/>
  <c r="G15" i="4"/>
  <c r="Y15" i="1" s="1"/>
  <c r="G11" i="4"/>
  <c r="Y11" i="1" s="1"/>
  <c r="H8" i="4"/>
  <c r="Z8" i="1" s="1"/>
  <c r="H24" i="1"/>
  <c r="V24" i="1" s="1"/>
  <c r="H16" i="1"/>
  <c r="V16" i="1" s="1"/>
  <c r="F8" i="1"/>
  <c r="T8" i="1" s="1"/>
  <c r="F26" i="1"/>
  <c r="T26" i="1" s="1"/>
  <c r="H22" i="1"/>
  <c r="V22" i="1" s="1"/>
  <c r="H20" i="1"/>
  <c r="V20" i="1" s="1"/>
  <c r="H15" i="1"/>
  <c r="V15" i="1" s="1"/>
  <c r="H11" i="1"/>
  <c r="V11" i="1" s="1"/>
  <c r="H16" i="4"/>
  <c r="Z16" i="1" s="1"/>
  <c r="F25" i="1"/>
  <c r="T25" i="1" s="1"/>
  <c r="F22" i="1"/>
  <c r="T22" i="1" s="1"/>
  <c r="H13" i="1"/>
  <c r="V13" i="1" s="1"/>
  <c r="F28" i="4"/>
  <c r="X28" i="1" s="1"/>
  <c r="H21" i="4"/>
  <c r="Z21" i="1" s="1"/>
  <c r="G8" i="4"/>
  <c r="Y8" i="1" s="1"/>
  <c r="H23" i="1"/>
  <c r="V23" i="1" s="1"/>
  <c r="H14" i="1"/>
  <c r="V14" i="1" s="1"/>
  <c r="G9" i="1"/>
  <c r="U9" i="1" s="1"/>
  <c r="H28" i="4"/>
  <c r="Z28" i="1" s="1"/>
  <c r="G10" i="1"/>
  <c r="U10" i="1" s="1"/>
  <c r="G27" i="1"/>
  <c r="U27" i="1" s="1"/>
  <c r="F21" i="4"/>
  <c r="X21" i="1" s="1"/>
  <c r="O29" i="8"/>
  <c r="N29" i="8"/>
  <c r="M29" i="8"/>
  <c r="A2" i="8"/>
  <c r="J2" i="8" s="1"/>
  <c r="A4" i="8"/>
  <c r="J4" i="8" s="1"/>
  <c r="A2" i="4"/>
  <c r="A4" i="2"/>
  <c r="J4" i="2" s="1"/>
  <c r="A2" i="2"/>
  <c r="J2" i="2" s="1"/>
  <c r="C29" i="2"/>
  <c r="M29" i="2" s="1"/>
  <c r="D29" i="2"/>
  <c r="N29" i="2" s="1"/>
  <c r="E29" i="2"/>
  <c r="O29" i="2" s="1"/>
  <c r="F15" i="4"/>
  <c r="X15" i="1" s="1"/>
  <c r="G27" i="4"/>
  <c r="Y27" i="1" s="1"/>
  <c r="Z30" i="1" l="1"/>
  <c r="Y30" i="1"/>
  <c r="X30" i="1"/>
  <c r="T30" i="1"/>
  <c r="V30" i="1"/>
  <c r="U30" i="1"/>
  <c r="H29" i="4"/>
  <c r="E30" i="8" s="1"/>
  <c r="F29" i="4"/>
  <c r="C30" i="8" s="1"/>
  <c r="G29" i="4"/>
  <c r="D30" i="8" s="1"/>
  <c r="F29" i="1"/>
  <c r="H29" i="1"/>
  <c r="G29" i="1"/>
  <c r="D30" i="2" l="1"/>
  <c r="N30" i="2" s="1"/>
  <c r="N31" i="2" s="1"/>
  <c r="D31" i="8"/>
  <c r="E30" i="2"/>
  <c r="O30" i="2" s="1"/>
  <c r="O31" i="2" s="1"/>
  <c r="E31" i="8"/>
  <c r="C30" i="2"/>
  <c r="M30" i="2" s="1"/>
  <c r="M31" i="2" s="1"/>
  <c r="C31" i="8"/>
  <c r="E31" i="2"/>
  <c r="D31" i="2" l="1"/>
  <c r="C31" i="2"/>
  <c r="N30" i="8"/>
  <c r="N31" i="8" s="1"/>
  <c r="O30" i="8"/>
  <c r="O31" i="8" s="1"/>
  <c r="M30" i="8"/>
  <c r="M31" i="8" s="1"/>
</calcChain>
</file>

<file path=xl/sharedStrings.xml><?xml version="1.0" encoding="utf-8"?>
<sst xmlns="http://schemas.openxmlformats.org/spreadsheetml/2006/main" count="6144" uniqueCount="1869">
  <si>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</si>
  <si>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</si>
  <si>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</si>
  <si>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</si>
  <si>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</si>
  <si>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</si>
  <si>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</si>
  <si>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</si>
  <si>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</si>
  <si>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</si>
  <si>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</si>
  <si>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</si>
  <si>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</si>
  <si>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</si>
  <si>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</si>
  <si>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</si>
  <si>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</si>
  <si>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</si>
  <si>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</si>
  <si>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</si>
  <si>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</si>
  <si>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</si>
  <si>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</si>
  <si>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</si>
  <si>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</si>
  <si>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</si>
  <si>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</si>
  <si>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</si>
  <si>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</si>
  <si>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</si>
  <si>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</si>
  <si>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</si>
  <si>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</si>
  <si>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</si>
  <si>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</si>
  <si>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</si>
  <si>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</si>
  <si>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</si>
  <si>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</si>
  <si>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</si>
  <si>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</si>
  <si>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</si>
  <si>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</si>
  <si>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</si>
  <si>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</si>
  <si>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</si>
  <si>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</si>
  <si>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</si>
  <si>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</si>
  <si>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</si>
  <si>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</si>
  <si>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</si>
  <si>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</si>
  <si>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</si>
  <si>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</si>
  <si>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</si>
  <si>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</si>
  <si>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</si>
  <si>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</si>
  <si>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</si>
  <si>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</si>
  <si>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</si>
  <si>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</si>
  <si>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</si>
  <si>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</si>
  <si>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</si>
  <si>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</si>
  <si>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</si>
  <si>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</si>
  <si>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</si>
  <si>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</si>
  <si>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</si>
  <si>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</si>
  <si>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</si>
  <si>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</si>
  <si>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</si>
  <si>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</si>
  <si>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</si>
  <si>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</si>
  <si>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</si>
  <si>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</si>
  <si>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</si>
  <si>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</si>
  <si>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</si>
  <si>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</si>
  <si>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</si>
  <si>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</si>
  <si>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</si>
  <si>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</si>
  <si>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</si>
  <si>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</si>
  <si>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</si>
  <si>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</si>
  <si>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</si>
  <si>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</si>
  <si>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</si>
  <si>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</si>
  <si>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</si>
  <si>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</si>
  <si>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</si>
  <si>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</si>
  <si>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</si>
  <si>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</si>
  <si>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</si>
  <si>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</si>
  <si>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</si>
  <si>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</si>
  <si>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</si>
  <si>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</si>
  <si>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</si>
  <si>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</si>
  <si>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</si>
  <si>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</si>
  <si>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</si>
  <si>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</si>
  <si>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</si>
  <si>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</si>
  <si>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</si>
  <si>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</si>
  <si>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</si>
  <si>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</si>
  <si>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</si>
  <si>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</si>
  <si>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</si>
  <si>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</si>
  <si>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</si>
  <si>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</si>
  <si>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</si>
  <si>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</si>
  <si>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</si>
  <si>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</si>
  <si>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</si>
  <si>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</si>
  <si>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</si>
  <si>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</si>
  <si>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</si>
  <si>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</si>
  <si>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</si>
  <si>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</si>
  <si>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</si>
  <si>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</si>
  <si>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</si>
  <si>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</si>
  <si>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</si>
  <si>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</si>
  <si>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</si>
  <si>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</si>
  <si>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</si>
  <si>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</si>
  <si>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</si>
  <si>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</si>
  <si>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</si>
  <si>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</si>
  <si>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</si>
  <si>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</si>
  <si>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</si>
  <si>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</si>
  <si>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</si>
  <si>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</si>
  <si>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</si>
  <si>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</si>
  <si>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</si>
  <si>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</si>
  <si>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</si>
  <si>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</si>
  <si>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</si>
  <si>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</si>
  <si>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</si>
  <si>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</si>
  <si>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</si>
  <si>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</si>
  <si>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</si>
  <si>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</si>
  <si>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</si>
  <si>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</si>
  <si>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</si>
  <si>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</si>
  <si>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</si>
  <si>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</si>
  <si>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</si>
  <si>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</si>
  <si>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</si>
  <si>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</si>
  <si>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</si>
  <si>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</si>
  <si>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</si>
  <si>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</si>
  <si>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</si>
  <si>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</si>
  <si>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</si>
  <si>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</si>
  <si>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</si>
  <si>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</si>
  <si>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</si>
  <si>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</si>
  <si>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</si>
  <si>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</si>
  <si>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</si>
  <si>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</si>
  <si>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</si>
  <si>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</si>
  <si>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</si>
  <si>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</si>
  <si>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</si>
  <si>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</si>
  <si>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</si>
  <si>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</si>
  <si>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</si>
  <si>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</si>
  <si>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</si>
  <si>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</si>
  <si>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</si>
  <si>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</si>
  <si>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</si>
  <si>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</si>
  <si>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</si>
  <si>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</si>
  <si>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</si>
  <si>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</si>
  <si>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</si>
  <si>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</si>
  <si>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</si>
  <si>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</si>
  <si>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</si>
  <si>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</si>
  <si>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</si>
  <si>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</si>
  <si>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</si>
  <si>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</si>
  <si>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</si>
  <si>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</si>
  <si>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</si>
  <si>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</si>
  <si>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</si>
  <si>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</si>
  <si>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</si>
  <si>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</si>
  <si>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</si>
  <si>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</si>
  <si>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</si>
  <si>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</si>
  <si>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</si>
  <si>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</si>
  <si>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</si>
  <si>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</si>
  <si>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</si>
  <si>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</si>
  <si>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</si>
  <si>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</si>
  <si>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</si>
  <si>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</si>
  <si>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</si>
  <si>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</si>
  <si>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</si>
  <si>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</si>
  <si>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</si>
  <si>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</si>
  <si>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</si>
  <si>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</si>
  <si>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</si>
  <si>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</si>
  <si>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</si>
  <si>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</si>
  <si>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</si>
  <si>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</si>
  <si>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</si>
  <si>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</si>
  <si>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</si>
  <si>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</si>
  <si>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</si>
  <si>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</si>
  <si>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</si>
  <si>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</si>
  <si>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</si>
  <si>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</si>
  <si>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</si>
  <si>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</si>
  <si>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</si>
  <si>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</si>
  <si>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</si>
  <si>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</si>
  <si>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</si>
  <si>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</si>
  <si>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</si>
  <si>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</si>
  <si>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</si>
  <si>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</si>
  <si>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</si>
  <si>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</si>
  <si>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</si>
  <si>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</si>
  <si>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</si>
  <si>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</si>
  <si>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</si>
  <si>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</si>
  <si>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</si>
  <si>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</si>
  <si>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</si>
  <si>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</si>
  <si>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</si>
  <si>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</si>
  <si>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</si>
  <si>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</si>
  <si>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</si>
  <si>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</si>
  <si>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</si>
  <si>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</si>
  <si>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</si>
  <si>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</si>
  <si>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</si>
  <si>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</si>
  <si>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</si>
  <si>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</si>
  <si>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</si>
  <si>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</si>
  <si>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</si>
  <si>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</si>
  <si>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</si>
  <si>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</si>
  <si>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</si>
  <si>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</si>
  <si>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</si>
  <si>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</si>
  <si>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</si>
  <si>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</si>
  <si>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</si>
  <si>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</si>
  <si>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</si>
  <si>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</si>
  <si>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</si>
  <si>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</si>
  <si>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</si>
  <si>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</si>
  <si>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</si>
  <si>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</si>
  <si>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</si>
  <si>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</si>
  <si>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</si>
  <si>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</si>
  <si>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</si>
  <si>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</si>
  <si>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</si>
  <si>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</si>
  <si>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</si>
  <si>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</si>
  <si>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</si>
  <si>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</si>
  <si>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</si>
  <si>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</si>
  <si>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</si>
  <si>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</si>
  <si>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</si>
  <si>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</si>
  <si>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</si>
  <si>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</si>
  <si>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</si>
  <si>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</si>
  <si>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</si>
  <si>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</si>
  <si>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</si>
  <si>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</si>
  <si>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</si>
  <si>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</si>
  <si>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</si>
  <si>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</si>
  <si>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</si>
  <si>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</si>
  <si>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</si>
  <si>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</si>
  <si>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</si>
  <si>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</si>
  <si>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</si>
  <si>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</si>
  <si>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</si>
  <si>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</si>
  <si>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</si>
  <si>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</si>
  <si>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</si>
  <si>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</si>
  <si>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</si>
  <si>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</si>
  <si>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</si>
  <si>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</si>
  <si>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</si>
  <si>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</si>
  <si>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</si>
  <si>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</si>
  <si>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</si>
  <si>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</si>
  <si>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</si>
  <si>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</si>
  <si>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</si>
  <si>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</si>
  <si>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</si>
  <si>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</si>
  <si>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</si>
  <si>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</si>
  <si>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</si>
  <si>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</si>
  <si>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</si>
  <si>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</si>
  <si>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</si>
  <si>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</si>
  <si>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</si>
  <si>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</si>
  <si>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</si>
  <si>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</si>
  <si>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</si>
  <si>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</si>
  <si>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</si>
  <si>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</si>
  <si>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</si>
  <si>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</si>
  <si>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</si>
  <si>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</si>
  <si>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</si>
  <si>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</si>
  <si>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</si>
  <si>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</si>
  <si>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</si>
  <si>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</si>
  <si>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</si>
  <si>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</si>
  <si>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</si>
  <si>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</si>
  <si>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</si>
  <si>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</si>
  <si>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</si>
  <si>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</si>
  <si>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</si>
  <si>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</si>
  <si>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</si>
  <si>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</si>
  <si>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</si>
  <si>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</si>
  <si>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</si>
  <si>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</si>
  <si>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</si>
  <si>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</si>
  <si>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</si>
  <si>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</si>
  <si>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</si>
  <si>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</si>
  <si>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</si>
  <si>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</si>
  <si>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</si>
  <si>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</si>
  <si>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</si>
  <si>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</si>
  <si>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</si>
  <si>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</si>
  <si>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</si>
  <si>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</si>
  <si>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</si>
  <si>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</si>
  <si>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</si>
  <si>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</si>
  <si>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</si>
  <si>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</si>
  <si>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</si>
  <si>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</si>
  <si>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</si>
  <si>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</si>
  <si>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</si>
  <si>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</si>
  <si>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</si>
  <si>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</si>
  <si>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</si>
  <si>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</si>
  <si>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</si>
  <si>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</si>
  <si>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</si>
  <si>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</si>
  <si>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</si>
  <si>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</si>
  <si>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</si>
  <si>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</si>
  <si>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</si>
  <si>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</si>
  <si>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</si>
  <si>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</si>
  <si>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</si>
  <si>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</si>
  <si>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</si>
  <si>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</si>
  <si>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</si>
  <si>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</si>
  <si>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</si>
  <si>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</si>
  <si>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</si>
  <si>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</si>
  <si>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</si>
  <si>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</si>
  <si>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</si>
  <si>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</si>
  <si>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</si>
  <si>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</si>
  <si>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</si>
  <si>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</si>
  <si>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</si>
  <si>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</si>
  <si>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</si>
  <si>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</si>
  <si>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</si>
  <si>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</si>
  <si>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</si>
  <si>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</si>
  <si>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</si>
  <si>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</si>
  <si>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</si>
  <si>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</si>
  <si>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</si>
  <si>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</si>
  <si>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</si>
  <si>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</si>
  <si>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</si>
  <si>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</si>
  <si>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</si>
  <si>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</si>
  <si>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</si>
  <si>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</si>
  <si>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</si>
  <si>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</si>
  <si>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</si>
  <si>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</si>
  <si>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</si>
  <si>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</si>
  <si>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</si>
  <si>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</si>
  <si>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</si>
  <si>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</si>
  <si>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</si>
  <si>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</si>
  <si>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</si>
  <si>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</si>
  <si>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</si>
  <si>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</si>
  <si>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</si>
  <si>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</si>
  <si>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</si>
  <si>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</si>
  <si>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</si>
  <si>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</si>
  <si>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</si>
  <si>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</si>
  <si>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</si>
  <si>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</si>
  <si>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</si>
  <si>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</si>
  <si>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</si>
  <si>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</si>
  <si>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</si>
  <si>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</si>
  <si>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</si>
  <si>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</si>
  <si>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</si>
  <si>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</si>
  <si>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</si>
  <si>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</si>
  <si>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</si>
  <si>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</si>
  <si>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</si>
  <si>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</si>
  <si>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</si>
  <si>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</si>
  <si>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</si>
  <si>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</si>
  <si>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</si>
  <si>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</si>
  <si>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</si>
  <si>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</si>
  <si>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</si>
  <si>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</si>
  <si>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</si>
  <si>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</si>
  <si>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</si>
  <si>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</si>
  <si>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</si>
  <si>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</si>
  <si>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</si>
  <si>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</si>
  <si>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</si>
  <si>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</si>
  <si>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</si>
  <si>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</si>
  <si>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</si>
  <si>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</si>
  <si>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</si>
  <si>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</si>
  <si>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</si>
  <si>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</si>
  <si>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</si>
  <si>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</si>
  <si>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</si>
  <si>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</si>
  <si>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</si>
  <si>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</si>
  <si>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</si>
  <si>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</si>
  <si>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</si>
  <si>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</si>
  <si>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</si>
  <si>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</si>
  <si>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</si>
  <si>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</si>
  <si>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</si>
  <si>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</si>
  <si>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</si>
  <si>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</si>
  <si>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</si>
  <si>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</si>
  <si>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</si>
  <si>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</si>
  <si>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</si>
  <si>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</si>
  <si>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</si>
  <si>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</si>
  <si>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</si>
  <si>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</si>
  <si>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</si>
  <si>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</si>
  <si>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</si>
  <si>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</si>
  <si>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</si>
  <si>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</si>
  <si>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</si>
  <si>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</si>
  <si>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</si>
  <si>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</si>
  <si>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</si>
  <si>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</si>
  <si>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</si>
  <si>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</si>
  <si>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</si>
  <si>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</si>
  <si>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</si>
  <si>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</si>
  <si>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</si>
  <si>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</si>
  <si>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</si>
  <si>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</si>
  <si>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</si>
  <si>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</si>
  <si>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</si>
  <si>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</si>
  <si>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</si>
  <si>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</si>
  <si>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</si>
  <si>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</si>
  <si>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</si>
  <si>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</si>
  <si>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</si>
  <si>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</si>
  <si>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</si>
  <si>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</si>
  <si>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</si>
  <si>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</si>
  <si>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</si>
  <si>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</si>
  <si>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</si>
  <si>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</si>
  <si>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</si>
  <si>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</si>
  <si>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</si>
  <si>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</si>
  <si>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</si>
  <si>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</si>
  <si>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</si>
  <si>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</si>
  <si>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</si>
  <si>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</si>
  <si>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</si>
  <si>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</si>
  <si>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</si>
  <si>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</si>
  <si>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</si>
  <si>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</si>
  <si>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</si>
  <si>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</si>
  <si>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</si>
  <si>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</si>
  <si>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</si>
  <si>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</si>
  <si>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</si>
  <si>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</si>
  <si>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</si>
  <si>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</si>
  <si>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</si>
  <si>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</si>
  <si>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</si>
  <si>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</si>
  <si>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</si>
  <si>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</si>
  <si>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</si>
  <si>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</si>
  <si>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</si>
  <si>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</si>
  <si>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</si>
  <si>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</si>
  <si>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</si>
  <si>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</si>
  <si>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</si>
  <si>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</si>
  <si>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</si>
  <si>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</si>
  <si>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</si>
  <si>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</si>
  <si>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</si>
  <si>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</si>
  <si>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</si>
  <si>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</si>
  <si>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</si>
  <si>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</si>
  <si>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</si>
  <si>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</si>
  <si>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</si>
  <si>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</si>
  <si>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</si>
  <si>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</si>
  <si>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</si>
  <si>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</si>
  <si>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</si>
  <si>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</si>
  <si>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</si>
  <si>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</si>
  <si>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</si>
  <si>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</si>
  <si>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</si>
  <si>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</si>
  <si>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</si>
  <si>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</si>
  <si>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</si>
  <si>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</si>
  <si>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</si>
  <si>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</si>
  <si>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</si>
  <si>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</si>
  <si>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</si>
  <si>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</si>
  <si>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</si>
  <si>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</si>
  <si>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</si>
  <si>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</si>
  <si>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</si>
  <si>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</si>
  <si>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</si>
  <si>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</si>
  <si>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</si>
  <si>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</si>
  <si>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</si>
  <si>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</si>
  <si>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</si>
  <si>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</si>
  <si>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</si>
  <si>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</si>
  <si>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</si>
  <si>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</si>
  <si>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</si>
  <si>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</si>
  <si>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</si>
  <si>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</si>
  <si>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</si>
  <si>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</si>
  <si>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</si>
  <si>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</si>
  <si>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</si>
  <si>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</si>
  <si>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</si>
  <si>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</si>
  <si>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</si>
  <si>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</si>
  <si>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</si>
  <si>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</si>
  <si>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</si>
  <si>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</si>
  <si>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</si>
  <si>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</si>
  <si>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</si>
  <si>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</si>
  <si>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</si>
  <si>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</si>
  <si>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</si>
  <si>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</si>
  <si>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</si>
  <si>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</si>
  <si>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</si>
  <si>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</si>
  <si>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</si>
  <si>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</si>
  <si>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</si>
  <si>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</si>
  <si>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</si>
  <si>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</si>
  <si>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</si>
  <si>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</si>
  <si>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</si>
  <si>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</si>
  <si>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</si>
  <si>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</si>
  <si>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</si>
  <si>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</si>
  <si>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</si>
  <si>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</si>
  <si>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</si>
  <si>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</si>
  <si>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</si>
  <si>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</si>
  <si>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</si>
  <si>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</si>
  <si>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</si>
  <si>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</si>
  <si>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</si>
  <si>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</si>
  <si>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</si>
  <si>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</si>
  <si>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</si>
  <si>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</si>
  <si>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</si>
  <si>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</si>
  <si>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</si>
  <si>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</si>
  <si>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</si>
  <si>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</si>
  <si>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</si>
  <si>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</si>
  <si>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</si>
  <si>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</si>
  <si>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</si>
  <si>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</si>
  <si>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</si>
  <si>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</si>
  <si>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</si>
  <si>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</si>
  <si>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</si>
  <si>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</si>
  <si>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</si>
  <si>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</si>
  <si>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</si>
  <si>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</si>
  <si>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</si>
  <si>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</si>
  <si>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</si>
  <si>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</si>
  <si>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</si>
  <si>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</si>
  <si>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</si>
  <si>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</si>
  <si>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</si>
  <si>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</si>
  <si>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</si>
  <si>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</si>
  <si>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</si>
  <si>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</si>
  <si>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</si>
  <si>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</si>
  <si>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</si>
  <si>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</si>
  <si>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</si>
  <si>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</si>
  <si>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</si>
  <si>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</si>
  <si>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</si>
  <si>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</si>
  <si>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</si>
  <si>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</si>
  <si>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</si>
  <si>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</si>
  <si>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</si>
  <si>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</si>
  <si>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</si>
  <si>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</si>
  <si>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</si>
  <si>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</si>
  <si>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</si>
  <si>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</si>
  <si>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</si>
  <si>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</si>
  <si>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</si>
  <si>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</si>
  <si>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</si>
  <si>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</si>
  <si>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</si>
  <si>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</si>
  <si>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</si>
  <si>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</si>
  <si>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</si>
  <si>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</si>
  <si>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</si>
  <si>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</si>
  <si>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</si>
  <si>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</si>
  <si>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</si>
  <si>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</si>
  <si>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</si>
  <si>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</si>
  <si>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</si>
  <si>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</si>
  <si>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</si>
  <si>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</si>
  <si>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</si>
  <si>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</si>
  <si>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</si>
  <si>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</si>
  <si>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</si>
  <si>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</si>
  <si>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</si>
  <si>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</si>
  <si>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</si>
  <si>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</si>
  <si>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</si>
  <si>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</si>
  <si>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</si>
  <si>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</si>
  <si>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</si>
  <si>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</si>
  <si>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</si>
  <si>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</si>
  <si>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</si>
  <si>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</si>
  <si>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</si>
  <si>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</si>
  <si>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</si>
  <si>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</si>
  <si>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</si>
  <si>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</si>
  <si>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</si>
  <si>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</si>
  <si>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</si>
  <si>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</si>
  <si>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</si>
  <si>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</si>
  <si>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</si>
  <si>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</si>
  <si>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</si>
  <si>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</si>
  <si>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</si>
  <si>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</si>
  <si>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</si>
  <si>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</si>
  <si>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</si>
  <si>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</si>
  <si>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</si>
  <si>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</si>
  <si>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</si>
  <si>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</si>
  <si>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</si>
  <si>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</si>
  <si>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</si>
  <si>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</si>
  <si>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</si>
  <si>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</si>
  <si>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</si>
  <si>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</si>
  <si>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</si>
  <si>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</si>
  <si>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</si>
  <si>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</si>
  <si>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</si>
  <si>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</si>
  <si>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</si>
  <si>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</si>
  <si>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</si>
  <si>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</si>
  <si>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</si>
  <si>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</si>
  <si>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</si>
  <si>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</si>
  <si>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</si>
  <si>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</si>
  <si>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</si>
  <si>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</si>
  <si>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</si>
  <si>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</si>
  <si>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</si>
  <si>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</si>
  <si>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</si>
  <si>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</si>
  <si>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</si>
  <si>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</si>
  <si>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</si>
  <si>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</si>
  <si>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</si>
  <si>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</si>
  <si>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</si>
  <si>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</si>
  <si>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</si>
  <si>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</si>
  <si>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</si>
  <si>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</si>
  <si>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</si>
  <si>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</si>
  <si>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</si>
  <si>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</si>
  <si>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</si>
  <si>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</si>
  <si>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</si>
  <si>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</si>
  <si>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</si>
  <si>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</si>
  <si>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</si>
  <si>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</si>
  <si>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</si>
  <si>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</si>
  <si>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</si>
  <si>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</si>
  <si>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</si>
  <si>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</si>
  <si>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</si>
  <si>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</si>
  <si>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</si>
  <si>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</si>
  <si>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</si>
  <si>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</si>
  <si>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</si>
  <si>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</si>
  <si>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</si>
  <si>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</si>
  <si>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</si>
  <si>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</si>
  <si>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</si>
  <si>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</si>
  <si>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</si>
  <si>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</si>
  <si>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</si>
  <si>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</si>
  <si>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</si>
  <si>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</si>
  <si>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</si>
  <si>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</si>
  <si>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</si>
  <si>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</si>
  <si>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</si>
  <si>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</si>
  <si>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</si>
  <si>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</si>
  <si>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</si>
  <si>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</si>
  <si>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</si>
  <si>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</si>
  <si>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</si>
  <si>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</si>
  <si>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</si>
  <si>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</si>
  <si>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</si>
  <si>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</si>
  <si>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</si>
  <si>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</si>
  <si>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</si>
  <si>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</si>
  <si>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</si>
  <si>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</si>
  <si>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</si>
  <si>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</si>
  <si>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</si>
  <si>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</si>
  <si>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</si>
  <si>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</si>
  <si>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</si>
  <si>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</si>
  <si>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</si>
  <si>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</si>
  <si>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</si>
  <si>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</si>
  <si>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</si>
  <si>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</si>
  <si>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</si>
  <si>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</si>
  <si>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</si>
  <si>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</si>
  <si>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</si>
  <si>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</si>
  <si>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</si>
  <si>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</si>
  <si>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</si>
  <si>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</si>
  <si>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</si>
  <si>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</si>
  <si>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</si>
  <si>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</si>
  <si>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</si>
  <si>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</si>
  <si>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</si>
  <si>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</si>
  <si>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</si>
  <si>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</si>
  <si>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</si>
  <si>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</si>
  <si>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</si>
  <si>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</si>
  <si>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</si>
  <si>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</si>
  <si>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</si>
  <si>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</si>
  <si>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</si>
  <si>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</si>
  <si>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</si>
  <si>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</si>
  <si>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</si>
  <si>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</si>
  <si>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</si>
  <si>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</si>
  <si>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</si>
  <si>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</si>
  <si>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</si>
  <si>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</si>
  <si>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</si>
  <si>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</si>
  <si>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</si>
  <si>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</si>
  <si>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</si>
  <si>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</si>
  <si>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</si>
  <si>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</si>
  <si>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</si>
  <si>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</si>
  <si>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</si>
  <si>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</si>
  <si>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</si>
  <si>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</si>
  <si>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</si>
  <si>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</si>
  <si>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</si>
  <si>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</si>
  <si>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</si>
  <si>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</si>
  <si>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</si>
  <si>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</si>
  <si>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</si>
  <si>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</si>
  <si>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</si>
  <si>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</si>
  <si>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</si>
  <si>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</si>
  <si>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</si>
  <si>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</si>
  <si>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</si>
  <si>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</si>
  <si>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</si>
  <si>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</si>
  <si>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</si>
  <si>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</si>
  <si>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</si>
  <si>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</si>
  <si>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</si>
  <si>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</si>
  <si>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</si>
  <si>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</si>
  <si>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</si>
  <si>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</si>
  <si>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</si>
  <si>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</si>
  <si>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</si>
  <si>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</si>
  <si>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</si>
  <si>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</si>
  <si>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</si>
  <si>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</si>
  <si>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</si>
  <si>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</si>
  <si>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</si>
  <si>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</si>
  <si>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</si>
  <si>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</si>
  <si>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</si>
  <si>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</si>
  <si>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</si>
  <si>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</si>
  <si>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</si>
  <si>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</si>
  <si>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</si>
  <si>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</si>
  <si>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</si>
  <si>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</si>
  <si>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</si>
  <si>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</si>
  <si>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</si>
  <si>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</si>
  <si>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</si>
  <si>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</si>
  <si>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</si>
  <si>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</si>
  <si>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</si>
  <si>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</si>
  <si>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</si>
  <si>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</si>
  <si>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</si>
  <si>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</si>
  <si>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</si>
  <si>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</si>
  <si>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</si>
  <si>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</si>
  <si>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</si>
  <si>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</si>
  <si>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</si>
  <si>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</si>
  <si>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</si>
  <si>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</si>
  <si>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</si>
  <si>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</si>
  <si>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</si>
  <si>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</si>
  <si>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</si>
  <si>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</si>
  <si>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</si>
  <si>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</si>
  <si>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</si>
  <si>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</si>
  <si>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</si>
  <si>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</si>
  <si>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</si>
  <si>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</si>
  <si>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</si>
  <si>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</si>
  <si>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</si>
  <si>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</si>
  <si>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</si>
  <si>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</si>
  <si>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</si>
  <si>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</si>
  <si>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</si>
  <si>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</si>
  <si>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</si>
  <si>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</si>
  <si>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</si>
  <si>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</si>
  <si>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</si>
  <si>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</si>
  <si>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</si>
  <si>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</si>
  <si>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</si>
  <si>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</si>
  <si>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</si>
  <si>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</si>
  <si>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</si>
  <si>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</si>
  <si>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</si>
  <si>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</si>
  <si>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</si>
  <si>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</si>
  <si>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</si>
  <si>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</si>
  <si>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</si>
  <si>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</si>
  <si>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</si>
  <si>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</si>
  <si>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</si>
  <si>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</si>
  <si>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</si>
  <si>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</si>
  <si>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</si>
  <si>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</si>
  <si>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</si>
  <si>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</si>
  <si>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</si>
  <si>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</si>
  <si>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</si>
  <si>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</si>
  <si>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</si>
  <si>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</si>
  <si>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</si>
  <si>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</si>
  <si>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</si>
  <si>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</si>
  <si>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</si>
  <si>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</si>
  <si>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</si>
  <si>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</si>
  <si>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</si>
  <si>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</si>
  <si>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</si>
  <si>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</si>
  <si>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</si>
  <si>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</si>
  <si>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</si>
  <si>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</si>
  <si>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</si>
  <si>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</si>
  <si>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</si>
  <si>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</si>
  <si>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</si>
  <si>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</si>
  <si>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</si>
  <si>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</si>
  <si>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</si>
  <si>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</si>
  <si>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</si>
  <si>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</si>
  <si>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</si>
  <si>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</si>
  <si>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</si>
  <si>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</si>
  <si>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</si>
  <si>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</si>
  <si>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</si>
  <si>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</si>
  <si>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</si>
  <si>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</si>
  <si>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</si>
  <si>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</si>
  <si>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</si>
  <si>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</si>
  <si>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</si>
  <si>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</si>
  <si>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</si>
  <si>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</si>
  <si>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</si>
  <si>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</si>
  <si>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</si>
  <si>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</si>
  <si>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</si>
  <si>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</si>
  <si>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</si>
  <si>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</si>
  <si>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</si>
  <si>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</si>
  <si>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</si>
  <si>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</si>
  <si>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</si>
  <si>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</si>
  <si>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</si>
  <si>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</si>
  <si>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</si>
  <si>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</si>
  <si>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</si>
  <si>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</si>
  <si>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</si>
  <si>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</si>
  <si>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</si>
  <si>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</si>
  <si>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</si>
  <si>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</si>
  <si>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</si>
  <si>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</si>
  <si>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</si>
  <si>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</si>
  <si>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</si>
  <si>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</si>
  <si>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</si>
  <si>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</si>
  <si>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</si>
  <si>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</si>
  <si>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</si>
  <si>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</si>
  <si>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</si>
  <si>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</si>
  <si>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</si>
  <si>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</si>
  <si>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</si>
  <si>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</si>
  <si>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</si>
  <si>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</si>
  <si>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</si>
  <si>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</si>
  <si>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</si>
  <si>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</si>
  <si>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</si>
  <si>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</si>
  <si>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</si>
  <si>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</si>
  <si>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</si>
  <si>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</si>
  <si>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</si>
  <si>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</si>
  <si>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</si>
  <si>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</si>
  <si>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</si>
  <si>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</si>
  <si>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</si>
  <si>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</si>
  <si>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</si>
  <si>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</si>
  <si>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</si>
  <si>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</si>
  <si>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</si>
  <si>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</si>
  <si>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</si>
  <si>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</si>
  <si>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</si>
  <si>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</si>
  <si>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</si>
  <si>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</si>
  <si>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</si>
  <si>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</si>
  <si>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</si>
  <si>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</si>
  <si>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</si>
  <si>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</si>
  <si>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</si>
  <si>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</si>
  <si>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</si>
  <si>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</si>
  <si>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</si>
  <si>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</si>
  <si>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</si>
  <si>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</si>
  <si>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</si>
  <si>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</si>
  <si>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</si>
  <si>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</si>
  <si>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</si>
  <si>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</si>
  <si>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</si>
  <si>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</si>
  <si>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</si>
  <si>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</si>
  <si>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</si>
  <si>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</si>
  <si>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</si>
  <si>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</si>
  <si>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</si>
  <si>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</si>
  <si>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</si>
  <si>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</si>
  <si>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</si>
  <si>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</si>
  <si>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</si>
  <si>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</si>
  <si>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</si>
  <si>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</si>
  <si>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</si>
  <si>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</si>
  <si>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</si>
  <si>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</si>
  <si>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</si>
  <si>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</si>
  <si>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</si>
  <si>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</si>
  <si>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</si>
  <si>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</si>
  <si>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</si>
  <si>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</si>
  <si>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</si>
  <si>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</si>
  <si>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</si>
  <si>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</si>
  <si>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</si>
  <si>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</si>
  <si>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</si>
  <si>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</si>
  <si>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</si>
  <si>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</si>
  <si>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</si>
  <si>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</si>
  <si>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</si>
  <si>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</si>
  <si>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</si>
  <si>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</si>
  <si>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</si>
  <si>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</si>
  <si>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</si>
  <si>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</si>
  <si>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</si>
  <si>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</si>
  <si>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</si>
  <si>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</si>
  <si>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</si>
  <si>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</si>
  <si>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</si>
  <si>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</si>
  <si>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</si>
  <si>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</si>
  <si>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</si>
  <si>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</si>
  <si>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</si>
  <si>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</si>
  <si>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</si>
  <si>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</si>
  <si>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</si>
  <si>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</si>
  <si>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</si>
  <si>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</si>
  <si>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</si>
  <si>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</si>
  <si>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</si>
  <si>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</si>
  <si>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</si>
  <si>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</si>
  <si>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</si>
  <si>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</si>
  <si>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</si>
  <si>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</si>
  <si>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</si>
  <si>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</si>
  <si>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</si>
  <si>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</si>
  <si>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</si>
  <si>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</si>
  <si>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</si>
  <si>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</si>
  <si>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</si>
  <si>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</si>
  <si>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</si>
  <si>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</si>
  <si>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</si>
  <si>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</si>
  <si>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</si>
  <si>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</si>
  <si>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</si>
  <si>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</si>
  <si>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</si>
  <si>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</si>
  <si>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</si>
  <si>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</si>
  <si>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</si>
  <si>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</si>
  <si>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</si>
  <si>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</si>
  <si>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</si>
  <si>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</si>
  <si>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</si>
  <si>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</si>
  <si>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</si>
  <si>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</si>
  <si>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</si>
  <si>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</si>
  <si>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</si>
  <si>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</si>
  <si>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</si>
  <si>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</si>
  <si>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</si>
  <si>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</si>
  <si>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</si>
  <si>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</si>
  <si>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</si>
  <si>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</si>
  <si>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</si>
  <si>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</si>
  <si>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</si>
  <si>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</si>
  <si>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</si>
  <si>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</si>
  <si>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</si>
  <si>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</si>
  <si>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</si>
  <si>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</si>
  <si>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</si>
  <si>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</si>
  <si>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</si>
  <si>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</si>
  <si>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</si>
  <si>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</si>
  <si>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</si>
  <si>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</si>
  <si>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</si>
  <si>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</si>
  <si>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</si>
  <si>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</si>
  <si>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</si>
  <si>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</si>
  <si>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</si>
  <si>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</si>
  <si>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</si>
  <si>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</si>
  <si>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</si>
  <si>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</si>
  <si>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</si>
  <si>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</si>
  <si>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</si>
  <si>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</si>
  <si>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</si>
  <si>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</si>
  <si>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</si>
  <si>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</si>
  <si>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</si>
  <si>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</si>
  <si>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</si>
  <si>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</si>
  <si>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</si>
  <si>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</si>
  <si>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</si>
  <si>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</si>
  <si>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</si>
  <si>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</si>
  <si>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</si>
  <si>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</si>
  <si>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</si>
  <si>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</si>
  <si>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</si>
  <si>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</si>
  <si>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</si>
  <si>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</si>
  <si>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</si>
  <si>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</si>
  <si>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</si>
  <si>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</si>
  <si>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</si>
  <si>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</si>
  <si>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</si>
  <si>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</si>
  <si>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</si>
  <si>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</si>
  <si>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</si>
  <si>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</si>
  <si>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</si>
  <si>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</si>
  <si>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</si>
  <si>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</si>
  <si>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</si>
  <si>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</si>
  <si>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</si>
  <si>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</si>
  <si>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</si>
  <si>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</si>
  <si>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</si>
  <si>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</si>
  <si>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</si>
  <si>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</si>
  <si>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</si>
  <si>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</si>
  <si>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</si>
  <si>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</si>
  <si>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</si>
  <si>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</si>
  <si>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</si>
  <si>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</si>
  <si>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</si>
  <si>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</si>
  <si>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</si>
  <si>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</si>
  <si>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</si>
  <si>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</si>
  <si>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</si>
  <si>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</si>
  <si>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</si>
  <si>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</si>
  <si>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</si>
  <si>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</si>
  <si>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</si>
  <si>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</si>
  <si>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</si>
  <si>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</si>
  <si>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</si>
  <si>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</si>
  <si>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</si>
  <si>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</si>
  <si>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</si>
  <si>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</si>
  <si>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</si>
  <si>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</si>
  <si>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</si>
  <si>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</si>
  <si>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</si>
  <si>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</si>
  <si>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</si>
  <si>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</si>
  <si>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</si>
  <si>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</si>
  <si>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</si>
  <si>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</si>
  <si>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</si>
  <si>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</si>
  <si>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</si>
  <si>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</si>
  <si>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</si>
  <si>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</si>
  <si>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</si>
  <si>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</si>
  <si>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</si>
  <si>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</si>
  <si>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</si>
  <si>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</si>
  <si>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</si>
  <si>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</si>
  <si>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</si>
  <si>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</si>
  <si>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</si>
  <si>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</si>
  <si>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</si>
  <si>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</si>
  <si>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</si>
  <si>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</si>
  <si>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</si>
  <si>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</si>
  <si>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</si>
  <si>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</si>
  <si>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</si>
  <si>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</si>
  <si>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</si>
  <si>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</si>
  <si>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</si>
  <si>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</si>
  <si>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</si>
  <si>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</si>
  <si>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</si>
  <si>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</si>
  <si>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</si>
  <si>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</si>
  <si>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</si>
  <si>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</si>
  <si>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</si>
  <si>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</si>
  <si>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</si>
  <si>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</si>
  <si>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</si>
  <si>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</si>
  <si>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</si>
  <si>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</si>
  <si>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</si>
  <si>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</si>
  <si>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</si>
  <si>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</si>
  <si>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</si>
  <si>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</si>
  <si>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</si>
  <si>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</si>
  <si>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</si>
  <si>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</si>
  <si>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</si>
  <si>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</si>
  <si>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</si>
  <si>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</si>
  <si>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</si>
  <si>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</si>
  <si>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</si>
  <si>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</si>
  <si>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</si>
  <si>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</si>
  <si>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</si>
  <si>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</si>
  <si>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</si>
  <si>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NEWARK CITY</t>
  </si>
  <si>
    <t>SOUTH BRUNSWICK TWP</t>
  </si>
  <si>
    <t>JACKSON TWP</t>
  </si>
  <si>
    <t>HILLSBOROUGH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</si>
  <si>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</si>
  <si>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</si>
  <si>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</si>
  <si>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</si>
  <si>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</si>
  <si>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</si>
  <si>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</si>
  <si>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</si>
  <si>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</si>
  <si>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</si>
  <si>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</si>
  <si>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</si>
  <si>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</si>
  <si>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</si>
  <si>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</si>
  <si>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</si>
  <si>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</si>
  <si>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</si>
  <si>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</si>
  <si>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</si>
  <si>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</si>
  <si>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RARITAN TWP</t>
  </si>
  <si>
    <t>WOODBRIDGE TWP</t>
  </si>
  <si>
    <t>BORDENTOWN TWP</t>
  </si>
  <si>
    <t>LAVALLETTE BORO</t>
  </si>
  <si>
    <t>BUTLER BORO</t>
  </si>
  <si>
    <t>Table 7b.</t>
  </si>
  <si>
    <t>rank</t>
  </si>
  <si>
    <t>Table 7c.</t>
  </si>
  <si>
    <t>ABSECON CITY</t>
  </si>
  <si>
    <t>MARGATE CITY</t>
  </si>
  <si>
    <t>NORTH BRUNSWICK TWP</t>
  </si>
  <si>
    <t>MILLSTONE TWP</t>
  </si>
  <si>
    <t>BRICK TWP</t>
  </si>
  <si>
    <t>Year-to-Date</t>
  </si>
  <si>
    <t>New</t>
  </si>
  <si>
    <t>construction</t>
  </si>
  <si>
    <t>Table 7a</t>
  </si>
  <si>
    <t>EAST RUTHERFORD BORO</t>
  </si>
  <si>
    <t>VINELAND CITY</t>
  </si>
  <si>
    <t>PRINCETON (CONSOLIDATED)</t>
  </si>
  <si>
    <t>MANALAPAN TWP</t>
  </si>
  <si>
    <t>MORRISTOWN TOWN</t>
  </si>
  <si>
    <t>STAFFORD TWP</t>
  </si>
  <si>
    <t>PARAMUS BORO</t>
  </si>
  <si>
    <t>SADDLE BROOK TWP</t>
  </si>
  <si>
    <t>WASHINGTON TWP</t>
  </si>
  <si>
    <t>BRIDGEWATER TWP</t>
  </si>
  <si>
    <t>RIVER VALE TWP</t>
  </si>
  <si>
    <t>HOLMDEL TWP</t>
  </si>
  <si>
    <t>OLD BRIDGE TWP</t>
  </si>
  <si>
    <t>BRANCHBURG TWP</t>
  </si>
  <si>
    <t>BUENA VISTA TWP</t>
  </si>
  <si>
    <t>NORTH BERGEN TWP</t>
  </si>
  <si>
    <t>WILDWOOD CREST BORO</t>
  </si>
  <si>
    <t>BELMAR BORO</t>
  </si>
  <si>
    <t>EAGLESWOOD TWP</t>
  </si>
  <si>
    <t>UPPER PITTSGROVE TWP</t>
  </si>
  <si>
    <t>Princeton (1114)</t>
  </si>
  <si>
    <t>LINDENWOLD BORO</t>
  </si>
  <si>
    <t>TEANECK TWP</t>
  </si>
  <si>
    <t>BERLIN BORO</t>
  </si>
  <si>
    <t>GIBBSBORO BORO</t>
  </si>
  <si>
    <t>PENNSAUKEN TWP</t>
  </si>
  <si>
    <t>WINSLOW TWP</t>
  </si>
  <si>
    <t>BRIELLE BORO</t>
  </si>
  <si>
    <t>NEPTUNE CITY BORO</t>
  </si>
  <si>
    <t>BERKELEY HEIGHTS TWP</t>
  </si>
  <si>
    <t>20160307</t>
  </si>
  <si>
    <t>20160407</t>
  </si>
  <si>
    <t>See Hardwick</t>
  </si>
  <si>
    <t>Missing data</t>
  </si>
  <si>
    <t>ATLANTIC CITY</t>
  </si>
  <si>
    <t>GALLOWAY TWP</t>
  </si>
  <si>
    <t>FAIRVIEW BORO</t>
  </si>
  <si>
    <t>LEONIA BORO</t>
  </si>
  <si>
    <t>LYNDHURST TWP</t>
  </si>
  <si>
    <t>MAHWAH TWP</t>
  </si>
  <si>
    <t>RIDGEFIELD BORO</t>
  </si>
  <si>
    <t>CAMDEN CITY</t>
  </si>
  <si>
    <t>SEA ISLE CITY</t>
  </si>
  <si>
    <t>NUTLEY TOWN</t>
  </si>
  <si>
    <t>WEST ORANGE TOWN</t>
  </si>
  <si>
    <t>JERSEY CITY</t>
  </si>
  <si>
    <t>EDISON TWP</t>
  </si>
  <si>
    <t>MONROE TWP</t>
  </si>
  <si>
    <t>SOUTH AMBOY CITY</t>
  </si>
  <si>
    <t>SOUTH PLAINFIELD BORO</t>
  </si>
  <si>
    <t>HOWELL TWP</t>
  </si>
  <si>
    <t>WALL TWP</t>
  </si>
  <si>
    <t>HANOVER TWP</t>
  </si>
  <si>
    <t>KINNELON BORO</t>
  </si>
  <si>
    <t>MORRIS TWP</t>
  </si>
  <si>
    <t>PARSIPPANY-TROY HILLS TWP</t>
  </si>
  <si>
    <t>RANDOLPH TWP</t>
  </si>
  <si>
    <t>RIVERDALE BORO</t>
  </si>
  <si>
    <t>DOVER TWP</t>
  </si>
  <si>
    <t>LITTLE EGG HARBOR TWP</t>
  </si>
  <si>
    <t>PENNSVILLE TWP</t>
  </si>
  <si>
    <t>NORTH PLAINFIELD BORO</t>
  </si>
  <si>
    <t>HILLSIDE TWP</t>
  </si>
  <si>
    <t>LINDEN CITY</t>
  </si>
  <si>
    <t>UNION TWP</t>
  </si>
  <si>
    <t>WHITE TWP</t>
  </si>
  <si>
    <t>DELRAN TWP</t>
  </si>
  <si>
    <t>Square feet of office space authorized by building permits, March 2016</t>
  </si>
  <si>
    <t>Source:  New Jersey Department of Community Affairs, 5/9/16</t>
  </si>
  <si>
    <t>20160509</t>
  </si>
  <si>
    <t>see Princeton (1114)</t>
  </si>
  <si>
    <t>EGG HARBOR TWP</t>
  </si>
  <si>
    <t>PLEASANTVILLE CITY</t>
  </si>
  <si>
    <t>FAIR LAWN BORO</t>
  </si>
  <si>
    <t>FRANKLIN LAKES BORO</t>
  </si>
  <si>
    <t>HACKENSACK CITY</t>
  </si>
  <si>
    <t>MEDFORD TWP</t>
  </si>
  <si>
    <t>MOORESTOWN TWP</t>
  </si>
  <si>
    <t>NORTH HANOVER TWP</t>
  </si>
  <si>
    <t>BELLMAWR BORO</t>
  </si>
  <si>
    <t>CHERRY HILL TWP</t>
  </si>
  <si>
    <t>WATERFORD TWP</t>
  </si>
  <si>
    <t>MAPLEWOOD TWP</t>
  </si>
  <si>
    <t>WEST CALDWELL BORO</t>
  </si>
  <si>
    <t>WOOLWICH TWP</t>
  </si>
  <si>
    <t>BAYONNE CITY</t>
  </si>
  <si>
    <t>EAST WINDSOR TWP</t>
  </si>
  <si>
    <t>HOPEWELL TWP</t>
  </si>
  <si>
    <t>ROBBINSVILLE</t>
  </si>
  <si>
    <t>MARLBORO TWP</t>
  </si>
  <si>
    <t>MIDDLETOWN TWP</t>
  </si>
  <si>
    <t>CHATHAM TWP</t>
  </si>
  <si>
    <t>CHESTER BORO</t>
  </si>
  <si>
    <t>MOUNT ARLINGTON BORO</t>
  </si>
  <si>
    <t>ROCKAWAY TWP</t>
  </si>
  <si>
    <t>CLIFTON CITY</t>
  </si>
  <si>
    <t>LITTLE FALLS TWP</t>
  </si>
  <si>
    <t>PILESGROVE TWP</t>
  </si>
  <si>
    <t>BERNARDS TWP</t>
  </si>
  <si>
    <t>MONTGOMERY TWP</t>
  </si>
  <si>
    <t>ELIZABETH CITY</t>
  </si>
  <si>
    <t>KENILWORTH BORO</t>
  </si>
  <si>
    <t>SCOTCH PLAINS TWP</t>
  </si>
  <si>
    <t>ALLAMUCHY TWP</t>
  </si>
  <si>
    <t>Square feet of office space authorized by building permits, January-March 2016</t>
  </si>
  <si>
    <t xml:space="preserve">  March 2015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</si>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</sst>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7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double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ck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ck">
        <color indexed="64"/>
      </bottom>
      <diagonal/>
    </border>
  </borders>
  <cellStyleXfs count="52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4" applyNumberFormat="0" applyAlignment="0" applyProtection="0"/>
    <xf numFmtId="0" fontId="21" fillId="29" borderId="5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4" applyNumberFormat="0" applyAlignment="0" applyProtection="0"/>
    <xf numFmtId="0" fontId="28" fillId="0" borderId="9" applyNumberFormat="0" applyFill="0" applyAlignment="0" applyProtection="0"/>
    <xf numFmtId="0" fontId="29" fillId="32" borderId="0" applyNumberFormat="0" applyBorder="0" applyAlignment="0" applyProtection="0"/>
    <xf numFmtId="0" fontId="17" fillId="0" borderId="0"/>
    <xf numFmtId="0" fontId="4" fillId="0" borderId="0"/>
    <xf numFmtId="0" fontId="17" fillId="0" borderId="0"/>
    <xf numFmtId="0" fontId="4" fillId="0" borderId="0"/>
    <xf numFmtId="0" fontId="13" fillId="2" borderId="0"/>
    <xf numFmtId="0" fontId="13" fillId="2" borderId="0"/>
    <xf numFmtId="0" fontId="13" fillId="2" borderId="0"/>
    <xf numFmtId="0" fontId="4" fillId="0" borderId="0"/>
    <xf numFmtId="0" fontId="13" fillId="2" borderId="0"/>
    <xf numFmtId="0" fontId="14" fillId="2" borderId="0"/>
    <xf numFmtId="0" fontId="17" fillId="33" borderId="10" applyNumberFormat="0" applyFont="0" applyAlignment="0" applyProtection="0"/>
    <xf numFmtId="0" fontId="30" fillId="28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</cellStyleXfs>
  <cellXfs count="202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 applyBorder="1"/>
    <xf numFmtId="0" fontId="10" fillId="0" borderId="0" xfId="0" applyFont="1"/>
    <xf numFmtId="37" fontId="4" fillId="0" borderId="0" xfId="0" applyNumberFormat="1" applyFont="1" applyBorder="1" applyAlignment="1">
      <alignment horizontal="right" shrinkToFit="1"/>
    </xf>
    <xf numFmtId="37" fontId="4" fillId="0" borderId="0" xfId="0" applyNumberFormat="1" applyFont="1" applyBorder="1"/>
    <xf numFmtId="0" fontId="11" fillId="0" borderId="0" xfId="0" applyFont="1"/>
    <xf numFmtId="0" fontId="4" fillId="0" borderId="0" xfId="0" applyNumberFormat="1" applyFont="1"/>
    <xf numFmtId="0" fontId="12" fillId="0" borderId="0" xfId="0" applyNumberFormat="1" applyFont="1"/>
    <xf numFmtId="0" fontId="6" fillId="0" borderId="1" xfId="0" applyNumberFormat="1" applyFont="1" applyBorder="1"/>
    <xf numFmtId="1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165" fontId="17" fillId="0" borderId="0" xfId="0" applyNumberFormat="1" applyFont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49" fontId="0" fillId="0" borderId="0" xfId="0" applyNumberFormat="1"/>
    <xf numFmtId="49" fontId="4" fillId="0" borderId="0" xfId="0" applyNumberFormat="1" applyFont="1"/>
    <xf numFmtId="49" fontId="2" fillId="0" borderId="0" xfId="0" applyNumberFormat="1" applyFont="1"/>
    <xf numFmtId="49" fontId="6" fillId="0" borderId="1" xfId="0" applyNumberFormat="1" applyFont="1" applyBorder="1"/>
    <xf numFmtId="49" fontId="1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5" fillId="0" borderId="14" xfId="0" applyFont="1" applyBorder="1"/>
    <xf numFmtId="3" fontId="15" fillId="0" borderId="14" xfId="0" applyNumberFormat="1" applyFont="1" applyBorder="1"/>
    <xf numFmtId="37" fontId="15" fillId="0" borderId="14" xfId="0" applyNumberFormat="1" applyFont="1" applyBorder="1"/>
    <xf numFmtId="37" fontId="4" fillId="0" borderId="15" xfId="0" applyNumberFormat="1" applyFont="1" applyBorder="1" applyAlignment="1">
      <alignment horizontal="right" shrinkToFit="1"/>
    </xf>
    <xf numFmtId="37" fontId="4" fillId="0" borderId="15" xfId="0" applyNumberFormat="1" applyFont="1" applyBorder="1" applyAlignment="1">
      <alignment horizontal="left"/>
    </xf>
    <xf numFmtId="37" fontId="4" fillId="0" borderId="15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13" fillId="0" borderId="0" xfId="0" applyFont="1"/>
    <xf numFmtId="0" fontId="0" fillId="34" borderId="3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0" fillId="0" borderId="16" xfId="0" applyNumberFormat="1" applyBorder="1"/>
    <xf numFmtId="0" fontId="0" fillId="0" borderId="16" xfId="0" applyBorder="1"/>
    <xf numFmtId="3" fontId="0" fillId="0" borderId="15" xfId="0" applyNumberFormat="1" applyBorder="1"/>
    <xf numFmtId="0" fontId="0" fillId="0" borderId="15" xfId="0" applyBorder="1"/>
    <xf numFmtId="3" fontId="12" fillId="0" borderId="15" xfId="0" applyNumberFormat="1" applyFont="1" applyBorder="1"/>
    <xf numFmtId="0" fontId="12" fillId="0" borderId="15" xfId="0" applyFont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0" fillId="0" borderId="18" xfId="0" applyBorder="1"/>
    <xf numFmtId="3" fontId="15" fillId="0" borderId="19" xfId="0" applyNumberFormat="1" applyFont="1" applyBorder="1"/>
    <xf numFmtId="0" fontId="0" fillId="0" borderId="20" xfId="0" applyBorder="1"/>
    <xf numFmtId="0" fontId="15" fillId="0" borderId="21" xfId="0" applyFont="1" applyBorder="1"/>
    <xf numFmtId="0" fontId="15" fillId="0" borderId="22" xfId="0" applyFont="1" applyBorder="1"/>
    <xf numFmtId="37" fontId="6" fillId="0" borderId="1" xfId="0" applyNumberFormat="1" applyFont="1" applyBorder="1"/>
    <xf numFmtId="0" fontId="12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0" fillId="0" borderId="2" xfId="0" applyBorder="1"/>
    <xf numFmtId="0" fontId="15" fillId="0" borderId="23" xfId="0" applyFont="1" applyBorder="1"/>
    <xf numFmtId="0" fontId="4" fillId="0" borderId="17" xfId="0" applyFont="1" applyBorder="1"/>
    <xf numFmtId="3" fontId="4" fillId="0" borderId="17" xfId="0" applyNumberFormat="1" applyFont="1" applyBorder="1"/>
    <xf numFmtId="3" fontId="4" fillId="0" borderId="13" xfId="0" applyNumberFormat="1" applyFont="1" applyBorder="1"/>
    <xf numFmtId="0" fontId="4" fillId="0" borderId="14" xfId="0" applyFont="1" applyBorder="1"/>
    <xf numFmtId="3" fontId="4" fillId="0" borderId="14" xfId="0" applyNumberFormat="1" applyFont="1" applyBorder="1"/>
    <xf numFmtId="164" fontId="4" fillId="0" borderId="14" xfId="0" applyNumberFormat="1" applyFont="1" applyBorder="1"/>
    <xf numFmtId="0" fontId="16" fillId="34" borderId="0" xfId="0" applyFont="1" applyFill="1" applyBorder="1"/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/>
    <xf numFmtId="0" fontId="15" fillId="0" borderId="17" xfId="0" applyFont="1" applyBorder="1"/>
    <xf numFmtId="49" fontId="33" fillId="0" borderId="0" xfId="0" applyNumberFormat="1" applyFont="1" applyAlignment="1" applyProtection="1">
      <alignment horizontal="left"/>
      <protection locked="0"/>
    </xf>
    <xf numFmtId="0" fontId="0" fillId="0" borderId="25" xfId="0" applyBorder="1"/>
    <xf numFmtId="0" fontId="12" fillId="0" borderId="25" xfId="0" applyFont="1" applyBorder="1" applyAlignment="1">
      <alignment horizontal="center"/>
    </xf>
    <xf numFmtId="0" fontId="12" fillId="0" borderId="25" xfId="0" applyFont="1" applyBorder="1"/>
    <xf numFmtId="0" fontId="12" fillId="0" borderId="15" xfId="0" applyFont="1" applyBorder="1" applyAlignment="1">
      <alignment horizontal="right"/>
    </xf>
    <xf numFmtId="3" fontId="4" fillId="0" borderId="15" xfId="0" applyNumberFormat="1" applyFont="1" applyBorder="1"/>
    <xf numFmtId="3" fontId="4" fillId="0" borderId="16" xfId="0" applyNumberFormat="1" applyFont="1" applyBorder="1"/>
    <xf numFmtId="0" fontId="12" fillId="0" borderId="26" xfId="0" applyFont="1" applyBorder="1"/>
    <xf numFmtId="37" fontId="12" fillId="0" borderId="26" xfId="0" applyNumberFormat="1" applyFont="1" applyBorder="1" applyAlignment="1">
      <alignment horizontal="right"/>
    </xf>
    <xf numFmtId="0" fontId="0" fillId="0" borderId="26" xfId="0" applyBorder="1"/>
    <xf numFmtId="0" fontId="12" fillId="0" borderId="26" xfId="0" applyFont="1" applyBorder="1" applyAlignment="1">
      <alignment horizontal="right"/>
    </xf>
    <xf numFmtId="0" fontId="0" fillId="34" borderId="27" xfId="0" applyFill="1" applyBorder="1"/>
    <xf numFmtId="0" fontId="10" fillId="34" borderId="28" xfId="0" applyFont="1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34" borderId="31" xfId="0" applyFill="1" applyBorder="1"/>
    <xf numFmtId="0" fontId="0" fillId="0" borderId="32" xfId="0" applyBorder="1"/>
    <xf numFmtId="0" fontId="0" fillId="0" borderId="33" xfId="0" applyBorder="1"/>
    <xf numFmtId="0" fontId="0" fillId="34" borderId="32" xfId="0" applyFill="1" applyBorder="1"/>
    <xf numFmtId="0" fontId="0" fillId="34" borderId="33" xfId="0" applyFill="1" applyBorder="1"/>
    <xf numFmtId="0" fontId="0" fillId="34" borderId="34" xfId="0" applyFill="1" applyBorder="1"/>
    <xf numFmtId="14" fontId="2" fillId="34" borderId="35" xfId="0" applyNumberFormat="1" applyFont="1" applyFill="1" applyBorder="1" applyAlignment="1">
      <alignment horizontal="left"/>
    </xf>
    <xf numFmtId="0" fontId="0" fillId="34" borderId="35" xfId="0" applyFill="1" applyBorder="1"/>
    <xf numFmtId="0" fontId="0" fillId="34" borderId="36" xfId="0" applyFill="1" applyBorder="1"/>
    <xf numFmtId="0" fontId="0" fillId="0" borderId="20" xfId="0" applyBorder="1" applyAlignment="1">
      <alignment horizontal="center"/>
    </xf>
    <xf numFmtId="0" fontId="4" fillId="0" borderId="21" xfId="0" applyFont="1" applyBorder="1"/>
    <xf numFmtId="164" fontId="4" fillId="0" borderId="21" xfId="0" applyNumberFormat="1" applyFont="1" applyBorder="1"/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/>
    <xf numFmtId="164" fontId="4" fillId="0" borderId="15" xfId="0" applyNumberFormat="1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37" xfId="0" applyBorder="1" applyAlignment="1">
      <alignment horizontal="center"/>
    </xf>
    <xf numFmtId="0" fontId="15" fillId="0" borderId="37" xfId="0" applyFont="1" applyBorder="1"/>
    <xf numFmtId="164" fontId="15" fillId="0" borderId="37" xfId="0" applyNumberFormat="1" applyFont="1" applyBorder="1"/>
    <xf numFmtId="0" fontId="0" fillId="0" borderId="44" xfId="0" applyBorder="1"/>
    <xf numFmtId="0" fontId="0" fillId="34" borderId="38" xfId="0" applyFill="1" applyBorder="1"/>
    <xf numFmtId="0" fontId="10" fillId="34" borderId="39" xfId="0" applyFont="1" applyFill="1" applyBorder="1"/>
    <xf numFmtId="0" fontId="0" fillId="34" borderId="39" xfId="0" applyFill="1" applyBorder="1"/>
    <xf numFmtId="0" fontId="0" fillId="34" borderId="40" xfId="0" applyFill="1" applyBorder="1"/>
    <xf numFmtId="0" fontId="0" fillId="34" borderId="41" xfId="0" applyFill="1" applyBorder="1"/>
    <xf numFmtId="0" fontId="16" fillId="34" borderId="15" xfId="0" applyFont="1" applyFill="1" applyBorder="1"/>
    <xf numFmtId="0" fontId="0" fillId="34" borderId="15" xfId="0" applyFill="1" applyBorder="1"/>
    <xf numFmtId="0" fontId="0" fillId="34" borderId="42" xfId="0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/>
    <xf numFmtId="0" fontId="12" fillId="0" borderId="26" xfId="0" applyFont="1" applyBorder="1" applyAlignment="1">
      <alignment horizontal="center"/>
    </xf>
    <xf numFmtId="37" fontId="6" fillId="0" borderId="26" xfId="0" applyNumberFormat="1" applyFont="1" applyBorder="1"/>
    <xf numFmtId="0" fontId="12" fillId="0" borderId="26" xfId="0" applyNumberFormat="1" applyFont="1" applyBorder="1"/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/>
    <xf numFmtId="0" fontId="0" fillId="0" borderId="16" xfId="0" applyBorder="1" applyAlignment="1">
      <alignment horizontal="center"/>
    </xf>
    <xf numFmtId="0" fontId="0" fillId="0" borderId="46" xfId="0" applyBorder="1"/>
    <xf numFmtId="0" fontId="0" fillId="34" borderId="43" xfId="0" applyFill="1" applyBorder="1"/>
    <xf numFmtId="0" fontId="0" fillId="34" borderId="37" xfId="0" applyFill="1" applyBorder="1"/>
    <xf numFmtId="0" fontId="0" fillId="34" borderId="44" xfId="0" applyFill="1" applyBorder="1"/>
    <xf numFmtId="37" fontId="4" fillId="0" borderId="16" xfId="0" applyNumberFormat="1" applyFont="1" applyBorder="1" applyAlignment="1">
      <alignment horizontal="right" shrinkToFit="1"/>
    </xf>
    <xf numFmtId="0" fontId="8" fillId="0" borderId="16" xfId="0" applyNumberFormat="1" applyFont="1" applyBorder="1"/>
    <xf numFmtId="0" fontId="8" fillId="0" borderId="16" xfId="0" applyNumberFormat="1" applyFont="1" applyBorder="1" applyAlignment="1">
      <alignment horizontal="left"/>
    </xf>
    <xf numFmtId="0" fontId="6" fillId="0" borderId="16" xfId="0" applyNumberFormat="1" applyFont="1" applyBorder="1"/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5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37" fontId="9" fillId="0" borderId="15" xfId="0" applyNumberFormat="1" applyFont="1" applyBorder="1"/>
    <xf numFmtId="37" fontId="9" fillId="0" borderId="15" xfId="0" applyNumberFormat="1" applyFont="1" applyBorder="1" applyAlignment="1">
      <alignment horizontal="right" shrinkToFit="1"/>
    </xf>
    <xf numFmtId="0" fontId="8" fillId="0" borderId="15" xfId="0" applyFont="1" applyBorder="1" applyAlignment="1">
      <alignment horizontal="right"/>
    </xf>
    <xf numFmtId="0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/>
    <xf numFmtId="49" fontId="34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5" xfId="0" applyNumberFormat="1" applyFont="1" applyBorder="1" applyAlignment="1" applyProtection="1">
      <alignment horizontal="right"/>
      <protection locked="0"/>
    </xf>
    <xf numFmtId="0" fontId="7" fillId="0" borderId="15" xfId="0" quotePrefix="1" applyNumberFormat="1" applyFont="1" applyBorder="1" applyAlignment="1">
      <alignment horizontal="left"/>
    </xf>
    <xf numFmtId="0" fontId="2" fillId="0" borderId="15" xfId="0" applyFont="1" applyBorder="1" applyAlignment="1"/>
    <xf numFmtId="49" fontId="4" fillId="0" borderId="15" xfId="0" applyNumberFormat="1" applyFont="1" applyBorder="1"/>
    <xf numFmtId="37" fontId="4" fillId="0" borderId="15" xfId="0" applyNumberFormat="1" applyFont="1" applyBorder="1"/>
    <xf numFmtId="0" fontId="8" fillId="0" borderId="47" xfId="0" applyNumberFormat="1" applyFont="1" applyBorder="1"/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/>
    <xf numFmtId="3" fontId="0" fillId="0" borderId="47" xfId="0" applyNumberFormat="1" applyBorder="1"/>
    <xf numFmtId="0" fontId="0" fillId="0" borderId="47" xfId="0" applyBorder="1"/>
    <xf numFmtId="3" fontId="4" fillId="0" borderId="47" xfId="0" applyNumberFormat="1" applyFont="1" applyBorder="1"/>
    <xf numFmtId="49" fontId="6" fillId="0" borderId="15" xfId="0" applyNumberFormat="1" applyFont="1" applyBorder="1"/>
    <xf numFmtId="49" fontId="35" fillId="0" borderId="15" xfId="0" applyNumberFormat="1" applyFont="1" applyBorder="1" applyAlignment="1">
      <alignment horizontal="center"/>
    </xf>
    <xf numFmtId="0" fontId="5" fillId="0" borderId="15" xfId="0" applyNumberFormat="1" applyFont="1" applyBorder="1"/>
    <xf numFmtId="3" fontId="5" fillId="0" borderId="15" xfId="0" applyNumberFormat="1" applyFont="1" applyBorder="1" applyAlignment="1">
      <alignment shrinkToFit="1"/>
    </xf>
    <xf numFmtId="0" fontId="5" fillId="0" borderId="15" xfId="0" applyNumberFormat="1" applyFont="1" applyFill="1" applyBorder="1"/>
    <xf numFmtId="164" fontId="0" fillId="0" borderId="15" xfId="0" applyNumberFormat="1" applyBorder="1"/>
    <xf numFmtId="3" fontId="4" fillId="0" borderId="21" xfId="0" applyNumberFormat="1" applyFont="1" applyBorder="1"/>
    <xf numFmtId="0" fontId="2" fillId="0" borderId="16" xfId="0" applyFont="1" applyBorder="1"/>
    <xf numFmtId="0" fontId="2" fillId="0" borderId="16" xfId="0" applyNumberFormat="1" applyFont="1" applyBorder="1" applyAlignment="1" applyProtection="1">
      <alignment horizontal="right"/>
      <protection locked="0"/>
    </xf>
    <xf numFmtId="0" fontId="0" fillId="0" borderId="48" xfId="0" applyBorder="1"/>
    <xf numFmtId="0" fontId="0" fillId="0" borderId="34" xfId="0" applyBorder="1"/>
    <xf numFmtId="0" fontId="0" fillId="0" borderId="49" xfId="0" applyBorder="1" applyAlignment="1">
      <alignment horizontal="center"/>
    </xf>
    <xf numFmtId="0" fontId="15" fillId="0" borderId="50" xfId="0" applyFont="1" applyBorder="1"/>
    <xf numFmtId="164" fontId="15" fillId="0" borderId="50" xfId="0" applyNumberFormat="1" applyFont="1" applyBorder="1"/>
    <xf numFmtId="0" fontId="0" fillId="0" borderId="36" xfId="0" applyBorder="1"/>
    <xf numFmtId="0" fontId="36" fillId="0" borderId="15" xfId="0" applyNumberFormat="1" applyFont="1" applyBorder="1" applyAlignment="1" applyProtection="1">
      <alignment horizontal="right"/>
      <protection locked="0"/>
    </xf>
    <xf numFmtId="0" fontId="0" fillId="0" borderId="51" xfId="0" applyBorder="1"/>
    <xf numFmtId="0" fontId="0" fillId="0" borderId="37" xfId="0" applyBorder="1"/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2 4" xfId="40"/>
    <cellStyle name="Normal 3" xfId="41"/>
    <cellStyle name="Normal 3 2" xfId="42"/>
    <cellStyle name="Normal 4" xfId="43"/>
    <cellStyle name="Normal 5" xfId="44"/>
    <cellStyle name="Normal 6" xfId="45"/>
    <cellStyle name="Normal 7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orkbookViewId="0">
      <selection activeCell="G6" sqref="G6:K119"/>
    </sheetView>
  </sheetViews>
  <sheetFormatPr defaultRowHeight="12.75" x14ac:dyDescent="0.2"/>
  <cols>
    <col min="1" max="1" width="9.140625" style="40"/>
    <col min="2" max="2" width="28.140625" bestFit="1" customWidth="1"/>
    <col min="6" max="6" width="2.42578125" customWidth="1"/>
    <col min="7" max="7" width="9.140625" style="40"/>
    <col min="8" max="8" width="28.140625" bestFit="1" customWidth="1"/>
  </cols>
  <sheetData>
    <row r="1" spans="1:11" ht="15" x14ac:dyDescent="0.25">
      <c r="A1" s="41" t="s">
        <v>1739</v>
      </c>
      <c r="C1" s="35" t="s">
        <v>1725</v>
      </c>
      <c r="G1" s="41" t="s">
        <v>1740</v>
      </c>
      <c r="I1" s="35"/>
    </row>
    <row r="2" spans="1:11" ht="15" x14ac:dyDescent="0.25">
      <c r="C2" s="35" t="s">
        <v>1726</v>
      </c>
      <c r="D2" s="35" t="s">
        <v>1727</v>
      </c>
      <c r="E2" s="35" t="s">
        <v>1727</v>
      </c>
      <c r="I2" s="35"/>
      <c r="J2" s="35" t="s">
        <v>1727</v>
      </c>
      <c r="K2" s="35" t="s">
        <v>1727</v>
      </c>
    </row>
    <row r="3" spans="1:11" ht="15" x14ac:dyDescent="0.25">
      <c r="A3" s="38" t="s">
        <v>1727</v>
      </c>
      <c r="B3" s="35" t="s">
        <v>1727</v>
      </c>
      <c r="C3" s="35" t="s">
        <v>1728</v>
      </c>
      <c r="D3" s="35" t="s">
        <v>1727</v>
      </c>
      <c r="E3" s="35" t="s">
        <v>1727</v>
      </c>
      <c r="G3" s="38" t="s">
        <v>1727</v>
      </c>
      <c r="H3" s="35" t="s">
        <v>1727</v>
      </c>
      <c r="I3" s="35"/>
      <c r="J3" s="35" t="s">
        <v>1727</v>
      </c>
      <c r="K3" s="35" t="s">
        <v>1727</v>
      </c>
    </row>
    <row r="4" spans="1:11" ht="15" x14ac:dyDescent="0.25">
      <c r="A4" s="38" t="s">
        <v>1727</v>
      </c>
      <c r="B4" s="35" t="s">
        <v>1727</v>
      </c>
      <c r="G4" s="38" t="s">
        <v>1727</v>
      </c>
      <c r="H4" s="35" t="s">
        <v>1727</v>
      </c>
    </row>
    <row r="5" spans="1:11" ht="15.75" thickBot="1" x14ac:dyDescent="0.3">
      <c r="A5" s="39" t="s">
        <v>1729</v>
      </c>
      <c r="B5" s="36" t="s">
        <v>1719</v>
      </c>
      <c r="C5" s="37" t="s">
        <v>1730</v>
      </c>
      <c r="D5" s="37" t="s">
        <v>1731</v>
      </c>
      <c r="E5" s="37" t="s">
        <v>1732</v>
      </c>
      <c r="G5" s="39" t="s">
        <v>1729</v>
      </c>
      <c r="H5" s="36" t="s">
        <v>1719</v>
      </c>
      <c r="I5" s="37" t="s">
        <v>1730</v>
      </c>
      <c r="J5" s="37" t="s">
        <v>1731</v>
      </c>
      <c r="K5" s="37" t="s">
        <v>1732</v>
      </c>
    </row>
    <row r="6" spans="1:11" ht="13.5" thickTop="1" x14ac:dyDescent="0.2">
      <c r="G6" s="54" t="s">
        <v>31</v>
      </c>
      <c r="H6" s="55" t="s">
        <v>1753</v>
      </c>
      <c r="I6" s="56">
        <v>1912</v>
      </c>
      <c r="J6" s="56">
        <v>1912</v>
      </c>
    </row>
    <row r="7" spans="1:11" x14ac:dyDescent="0.2">
      <c r="G7" s="54" t="s">
        <v>34</v>
      </c>
      <c r="H7" s="55" t="s">
        <v>1796</v>
      </c>
      <c r="I7" s="56">
        <v>14579</v>
      </c>
      <c r="J7" s="56">
        <v>14579</v>
      </c>
    </row>
    <row r="8" spans="1:11" x14ac:dyDescent="0.2">
      <c r="G8" s="54" t="s">
        <v>43</v>
      </c>
      <c r="H8" s="55" t="s">
        <v>1776</v>
      </c>
      <c r="I8" s="56">
        <v>12311</v>
      </c>
      <c r="J8" s="56">
        <v>12311</v>
      </c>
    </row>
    <row r="9" spans="1:11" x14ac:dyDescent="0.2">
      <c r="G9" s="54" t="s">
        <v>52</v>
      </c>
      <c r="H9" s="55" t="s">
        <v>1833</v>
      </c>
      <c r="I9" s="56">
        <v>0</v>
      </c>
      <c r="J9" s="56">
        <v>0</v>
      </c>
    </row>
    <row r="10" spans="1:11" x14ac:dyDescent="0.2">
      <c r="G10" s="54" t="s">
        <v>61</v>
      </c>
      <c r="H10" s="55" t="s">
        <v>1797</v>
      </c>
      <c r="I10" s="56">
        <v>0</v>
      </c>
      <c r="J10" s="56">
        <v>0</v>
      </c>
    </row>
    <row r="11" spans="1:11" x14ac:dyDescent="0.2">
      <c r="G11" s="54" t="s">
        <v>74</v>
      </c>
      <c r="H11" s="55" t="s">
        <v>1754</v>
      </c>
      <c r="I11" s="56">
        <v>1155</v>
      </c>
      <c r="J11" s="56">
        <v>1155</v>
      </c>
    </row>
    <row r="12" spans="1:11" x14ac:dyDescent="0.2">
      <c r="G12" s="54" t="s">
        <v>82</v>
      </c>
      <c r="H12" s="55" t="s">
        <v>1834</v>
      </c>
      <c r="I12" s="56">
        <v>1387</v>
      </c>
      <c r="J12" s="56">
        <v>1387</v>
      </c>
    </row>
    <row r="13" spans="1:11" x14ac:dyDescent="0.2">
      <c r="G13" s="54" t="s">
        <v>130</v>
      </c>
      <c r="H13" s="55" t="s">
        <v>1762</v>
      </c>
      <c r="I13" s="56">
        <v>0</v>
      </c>
      <c r="K13" s="56">
        <v>0</v>
      </c>
    </row>
    <row r="14" spans="1:11" x14ac:dyDescent="0.2">
      <c r="G14" s="54" t="s">
        <v>145</v>
      </c>
      <c r="H14" s="55" t="s">
        <v>1835</v>
      </c>
      <c r="I14" s="56">
        <v>0</v>
      </c>
      <c r="K14" s="56">
        <v>0</v>
      </c>
    </row>
    <row r="15" spans="1:11" x14ac:dyDescent="0.2">
      <c r="G15" s="54" t="s">
        <v>148</v>
      </c>
      <c r="H15" s="55" t="s">
        <v>1798</v>
      </c>
      <c r="I15" s="56">
        <v>6600</v>
      </c>
      <c r="J15" s="56">
        <v>6600</v>
      </c>
    </row>
    <row r="16" spans="1:11" x14ac:dyDescent="0.2">
      <c r="G16" s="54" t="s">
        <v>154</v>
      </c>
      <c r="H16" s="55" t="s">
        <v>1836</v>
      </c>
      <c r="I16" s="56">
        <v>0</v>
      </c>
      <c r="K16" s="56">
        <v>0</v>
      </c>
    </row>
    <row r="17" spans="7:11" x14ac:dyDescent="0.2">
      <c r="G17" s="54" t="s">
        <v>163</v>
      </c>
      <c r="H17" s="55" t="s">
        <v>1837</v>
      </c>
      <c r="I17" s="56">
        <v>1586</v>
      </c>
      <c r="J17" s="56">
        <v>0</v>
      </c>
      <c r="K17" s="56">
        <v>1586</v>
      </c>
    </row>
    <row r="18" spans="7:11" x14ac:dyDescent="0.2">
      <c r="G18" s="54" t="s">
        <v>181</v>
      </c>
      <c r="H18" s="55" t="s">
        <v>1799</v>
      </c>
      <c r="I18" s="56">
        <v>0</v>
      </c>
      <c r="J18" s="56">
        <v>0</v>
      </c>
    </row>
    <row r="19" spans="7:11" x14ac:dyDescent="0.2">
      <c r="G19" s="54" t="s">
        <v>190</v>
      </c>
      <c r="H19" s="55" t="s">
        <v>1800</v>
      </c>
      <c r="I19" s="56">
        <v>0</v>
      </c>
      <c r="K19" s="56">
        <v>0</v>
      </c>
    </row>
    <row r="20" spans="7:11" x14ac:dyDescent="0.2">
      <c r="G20" s="54" t="s">
        <v>193</v>
      </c>
      <c r="H20" s="55" t="s">
        <v>1801</v>
      </c>
      <c r="I20" s="56">
        <v>0</v>
      </c>
      <c r="J20" s="56">
        <v>0</v>
      </c>
      <c r="K20" s="56">
        <v>0</v>
      </c>
    </row>
    <row r="21" spans="7:11" x14ac:dyDescent="0.2">
      <c r="G21" s="54" t="s">
        <v>232</v>
      </c>
      <c r="H21" s="55" t="s">
        <v>1768</v>
      </c>
      <c r="I21" s="56">
        <v>0</v>
      </c>
      <c r="J21" s="56">
        <v>0</v>
      </c>
      <c r="K21" s="56">
        <v>0</v>
      </c>
    </row>
    <row r="22" spans="7:11" x14ac:dyDescent="0.2">
      <c r="G22" s="54" t="s">
        <v>241</v>
      </c>
      <c r="H22" s="55" t="s">
        <v>1802</v>
      </c>
      <c r="I22" s="56">
        <v>0</v>
      </c>
      <c r="J22" s="56">
        <v>0</v>
      </c>
    </row>
    <row r="23" spans="7:11" x14ac:dyDescent="0.2">
      <c r="G23" s="54" t="s">
        <v>253</v>
      </c>
      <c r="H23" s="55" t="s">
        <v>1772</v>
      </c>
      <c r="I23" s="56">
        <v>54</v>
      </c>
      <c r="K23" s="56">
        <v>54</v>
      </c>
    </row>
    <row r="24" spans="7:11" x14ac:dyDescent="0.2">
      <c r="G24" s="54" t="s">
        <v>265</v>
      </c>
      <c r="H24" s="55" t="s">
        <v>1769</v>
      </c>
      <c r="I24" s="56">
        <v>115646</v>
      </c>
      <c r="J24" s="56">
        <v>115646</v>
      </c>
    </row>
    <row r="25" spans="7:11" x14ac:dyDescent="0.2">
      <c r="G25" s="54" t="s">
        <v>274</v>
      </c>
      <c r="H25" s="55" t="s">
        <v>1784</v>
      </c>
      <c r="I25" s="56">
        <v>1176</v>
      </c>
      <c r="K25" s="56">
        <v>1176</v>
      </c>
    </row>
    <row r="26" spans="7:11" x14ac:dyDescent="0.2">
      <c r="G26" s="54" t="s">
        <v>316</v>
      </c>
      <c r="H26" s="55" t="s">
        <v>1747</v>
      </c>
      <c r="I26" s="56">
        <v>0</v>
      </c>
      <c r="J26" s="56">
        <v>0</v>
      </c>
    </row>
    <row r="27" spans="7:11" x14ac:dyDescent="0.2">
      <c r="G27" s="54" t="s">
        <v>334</v>
      </c>
      <c r="H27" s="55" t="s">
        <v>1828</v>
      </c>
      <c r="I27" s="56">
        <v>0</v>
      </c>
      <c r="J27" s="56">
        <v>0</v>
      </c>
    </row>
    <row r="28" spans="7:11" x14ac:dyDescent="0.2">
      <c r="G28" s="54" t="s">
        <v>363</v>
      </c>
      <c r="H28" s="55" t="s">
        <v>1838</v>
      </c>
      <c r="I28" s="56">
        <v>95</v>
      </c>
      <c r="K28" s="56">
        <v>95</v>
      </c>
    </row>
    <row r="29" spans="7:11" x14ac:dyDescent="0.2">
      <c r="G29" s="54" t="s">
        <v>369</v>
      </c>
      <c r="H29" s="55" t="s">
        <v>1839</v>
      </c>
      <c r="I29" s="56">
        <v>1</v>
      </c>
      <c r="J29" s="56">
        <v>1</v>
      </c>
    </row>
    <row r="30" spans="7:11" x14ac:dyDescent="0.2">
      <c r="G30" s="54" t="s">
        <v>375</v>
      </c>
      <c r="H30" s="55" t="s">
        <v>1744</v>
      </c>
      <c r="I30" s="56">
        <v>0</v>
      </c>
      <c r="J30" s="56">
        <v>0</v>
      </c>
      <c r="K30" s="56">
        <v>0</v>
      </c>
    </row>
    <row r="31" spans="7:11" x14ac:dyDescent="0.2">
      <c r="G31" s="54" t="s">
        <v>381</v>
      </c>
      <c r="H31" s="55" t="s">
        <v>1840</v>
      </c>
      <c r="I31" s="56">
        <v>4320</v>
      </c>
      <c r="J31" s="56">
        <v>4320</v>
      </c>
    </row>
    <row r="32" spans="7:11" x14ac:dyDescent="0.2">
      <c r="G32" s="54" t="s">
        <v>434</v>
      </c>
      <c r="H32" s="55" t="s">
        <v>1841</v>
      </c>
      <c r="I32" s="56">
        <v>2400</v>
      </c>
      <c r="J32" s="56">
        <v>2400</v>
      </c>
    </row>
    <row r="33" spans="7:11" x14ac:dyDescent="0.2">
      <c r="G33" s="54" t="s">
        <v>437</v>
      </c>
      <c r="H33" s="55" t="s">
        <v>1785</v>
      </c>
      <c r="I33" s="56">
        <v>1248</v>
      </c>
      <c r="J33" s="56">
        <v>1248</v>
      </c>
    </row>
    <row r="34" spans="7:11" x14ac:dyDescent="0.2">
      <c r="G34" s="54" t="s">
        <v>446</v>
      </c>
      <c r="H34" s="55" t="s">
        <v>1803</v>
      </c>
      <c r="I34" s="56">
        <v>55484</v>
      </c>
      <c r="J34" s="56">
        <v>55484</v>
      </c>
    </row>
    <row r="35" spans="7:11" x14ac:dyDescent="0.2">
      <c r="G35" s="54" t="s">
        <v>449</v>
      </c>
      <c r="H35" s="55" t="s">
        <v>1842</v>
      </c>
      <c r="I35" s="56">
        <v>1000</v>
      </c>
      <c r="K35" s="56">
        <v>1000</v>
      </c>
    </row>
    <row r="36" spans="7:11" x14ac:dyDescent="0.2">
      <c r="G36" s="54" t="s">
        <v>461</v>
      </c>
      <c r="H36" s="55" t="s">
        <v>1786</v>
      </c>
      <c r="I36" s="56">
        <v>10498</v>
      </c>
      <c r="J36" s="56">
        <v>10498</v>
      </c>
    </row>
    <row r="37" spans="7:11" x14ac:dyDescent="0.2">
      <c r="G37" s="54" t="s">
        <v>488</v>
      </c>
      <c r="H37" s="55" t="s">
        <v>1783</v>
      </c>
      <c r="I37" s="56">
        <v>0</v>
      </c>
      <c r="J37" s="56">
        <v>0</v>
      </c>
    </row>
    <row r="38" spans="7:11" x14ac:dyDescent="0.2">
      <c r="G38" s="54" t="s">
        <v>503</v>
      </c>
      <c r="H38" s="55" t="s">
        <v>1787</v>
      </c>
      <c r="I38" s="56">
        <v>0</v>
      </c>
      <c r="J38" s="56">
        <v>0</v>
      </c>
    </row>
    <row r="39" spans="7:11" x14ac:dyDescent="0.2">
      <c r="G39" s="54" t="s">
        <v>527</v>
      </c>
      <c r="H39" s="55" t="s">
        <v>1843</v>
      </c>
      <c r="I39" s="56">
        <v>560</v>
      </c>
      <c r="J39" s="56">
        <v>560</v>
      </c>
    </row>
    <row r="40" spans="7:11" x14ac:dyDescent="0.2">
      <c r="G40" s="54" t="s">
        <v>530</v>
      </c>
      <c r="H40" s="55" t="s">
        <v>1788</v>
      </c>
      <c r="I40" s="56">
        <v>952</v>
      </c>
      <c r="K40" s="56">
        <v>952</v>
      </c>
    </row>
    <row r="41" spans="7:11" x14ac:dyDescent="0.2">
      <c r="G41" s="54" t="s">
        <v>560</v>
      </c>
      <c r="H41" s="55" t="s">
        <v>1804</v>
      </c>
      <c r="I41" s="56">
        <v>22698</v>
      </c>
      <c r="J41" s="56">
        <v>22698</v>
      </c>
    </row>
    <row r="42" spans="7:11" x14ac:dyDescent="0.2">
      <c r="G42" s="54" t="s">
        <v>578</v>
      </c>
      <c r="H42" s="55" t="s">
        <v>1778</v>
      </c>
      <c r="I42" s="56">
        <v>9526</v>
      </c>
      <c r="J42" s="56">
        <v>9526</v>
      </c>
    </row>
    <row r="43" spans="7:11" x14ac:dyDescent="0.2">
      <c r="G43" s="54" t="s">
        <v>623</v>
      </c>
      <c r="H43" s="55" t="s">
        <v>1763</v>
      </c>
      <c r="I43" s="56">
        <v>11895</v>
      </c>
      <c r="J43" s="56">
        <v>0</v>
      </c>
      <c r="K43" s="56">
        <v>11895</v>
      </c>
    </row>
    <row r="44" spans="7:11" x14ac:dyDescent="0.2">
      <c r="G44" s="54" t="s">
        <v>652</v>
      </c>
      <c r="H44" s="55" t="s">
        <v>1844</v>
      </c>
      <c r="I44" s="56">
        <v>3312</v>
      </c>
      <c r="K44" s="56">
        <v>3312</v>
      </c>
    </row>
    <row r="45" spans="7:11" x14ac:dyDescent="0.2">
      <c r="G45" s="54" t="s">
        <v>661</v>
      </c>
      <c r="H45" s="55" t="s">
        <v>1720</v>
      </c>
      <c r="I45" s="56">
        <v>15137</v>
      </c>
      <c r="J45" s="56">
        <v>15137</v>
      </c>
      <c r="K45" s="56">
        <v>0</v>
      </c>
    </row>
    <row r="46" spans="7:11" x14ac:dyDescent="0.2">
      <c r="G46" s="54" t="s">
        <v>667</v>
      </c>
      <c r="H46" s="55" t="s">
        <v>1805</v>
      </c>
      <c r="I46" s="56">
        <v>4524</v>
      </c>
      <c r="J46" s="56">
        <v>4524</v>
      </c>
    </row>
    <row r="47" spans="7:11" x14ac:dyDescent="0.2">
      <c r="G47" s="54" t="s">
        <v>682</v>
      </c>
      <c r="H47" s="55" t="s">
        <v>1845</v>
      </c>
      <c r="I47" s="56">
        <v>936</v>
      </c>
      <c r="K47" s="56">
        <v>936</v>
      </c>
    </row>
    <row r="48" spans="7:11" x14ac:dyDescent="0.2">
      <c r="G48" s="54" t="s">
        <v>685</v>
      </c>
      <c r="H48" s="55" t="s">
        <v>1806</v>
      </c>
      <c r="I48" s="56">
        <v>0</v>
      </c>
      <c r="J48" s="56">
        <v>0</v>
      </c>
    </row>
    <row r="49" spans="7:11" x14ac:dyDescent="0.2">
      <c r="G49" s="54" t="s">
        <v>754</v>
      </c>
      <c r="H49" s="55" t="s">
        <v>1846</v>
      </c>
      <c r="I49" s="56">
        <v>2560</v>
      </c>
      <c r="J49" s="56">
        <v>2560</v>
      </c>
    </row>
    <row r="50" spans="7:11" x14ac:dyDescent="0.2">
      <c r="G50" s="54" t="s">
        <v>757</v>
      </c>
      <c r="H50" s="55" t="s">
        <v>1847</v>
      </c>
      <c r="I50" s="56">
        <v>81584</v>
      </c>
      <c r="J50" s="56">
        <v>81584</v>
      </c>
    </row>
    <row r="51" spans="7:11" x14ac:dyDescent="0.2">
      <c r="G51" s="54" t="s">
        <v>772</v>
      </c>
      <c r="H51" s="55" t="s">
        <v>1807</v>
      </c>
      <c r="I51" s="56">
        <v>23566</v>
      </c>
      <c r="K51" s="56">
        <v>23566</v>
      </c>
    </row>
    <row r="52" spans="7:11" x14ac:dyDescent="0.2">
      <c r="G52" s="54" t="s">
        <v>778</v>
      </c>
      <c r="H52" s="55" t="s">
        <v>1777</v>
      </c>
      <c r="I52" s="56">
        <v>0</v>
      </c>
      <c r="J52" s="56">
        <v>0</v>
      </c>
      <c r="K52" s="56">
        <v>0</v>
      </c>
    </row>
    <row r="53" spans="7:11" x14ac:dyDescent="0.2">
      <c r="G53" s="54" t="s">
        <v>852</v>
      </c>
      <c r="H53" s="55" t="s">
        <v>1745</v>
      </c>
      <c r="I53" s="56">
        <v>1880</v>
      </c>
      <c r="J53" s="56">
        <v>241</v>
      </c>
      <c r="K53" s="56">
        <v>1639</v>
      </c>
    </row>
    <row r="54" spans="7:11" x14ac:dyDescent="0.2">
      <c r="G54" s="54" t="s">
        <v>870</v>
      </c>
      <c r="H54" s="55" t="s">
        <v>1848</v>
      </c>
      <c r="I54" s="56">
        <v>0</v>
      </c>
      <c r="K54" s="56">
        <v>0</v>
      </c>
    </row>
    <row r="55" spans="7:11" x14ac:dyDescent="0.2">
      <c r="G55" s="54" t="s">
        <v>884</v>
      </c>
      <c r="H55" s="55" t="s">
        <v>1849</v>
      </c>
      <c r="I55" s="56">
        <v>0</v>
      </c>
      <c r="K55" s="56">
        <v>0</v>
      </c>
    </row>
    <row r="56" spans="7:11" x14ac:dyDescent="0.2">
      <c r="G56" s="54" t="s">
        <v>886</v>
      </c>
      <c r="H56" s="55" t="s">
        <v>1733</v>
      </c>
      <c r="I56" s="56">
        <v>4605</v>
      </c>
      <c r="J56" s="56">
        <v>576</v>
      </c>
      <c r="K56" s="56">
        <v>4029</v>
      </c>
    </row>
    <row r="57" spans="7:11" x14ac:dyDescent="0.2">
      <c r="G57" s="54" t="s">
        <v>897</v>
      </c>
      <c r="H57" s="55" t="s">
        <v>1850</v>
      </c>
      <c r="I57" s="56">
        <v>0</v>
      </c>
      <c r="J57" s="56">
        <v>0</v>
      </c>
    </row>
    <row r="58" spans="7:11" ht="15" x14ac:dyDescent="0.25">
      <c r="G58" s="96" t="s">
        <v>1736</v>
      </c>
      <c r="H58" s="55" t="s">
        <v>1764</v>
      </c>
      <c r="I58" s="56">
        <v>0</v>
      </c>
      <c r="J58" s="56">
        <v>0</v>
      </c>
      <c r="K58" s="56">
        <v>0</v>
      </c>
    </row>
    <row r="59" spans="7:11" x14ac:dyDescent="0.2">
      <c r="G59" s="54" t="s">
        <v>914</v>
      </c>
      <c r="H59" s="55" t="s">
        <v>1808</v>
      </c>
      <c r="I59" s="56">
        <v>64232</v>
      </c>
      <c r="J59" s="56">
        <v>64232</v>
      </c>
    </row>
    <row r="60" spans="7:11" x14ac:dyDescent="0.2">
      <c r="G60" s="54" t="s">
        <v>926</v>
      </c>
      <c r="H60" s="55" t="s">
        <v>1774</v>
      </c>
      <c r="I60" s="56">
        <v>12924</v>
      </c>
      <c r="J60" s="56">
        <v>6600</v>
      </c>
      <c r="K60" s="56">
        <v>6324</v>
      </c>
    </row>
    <row r="61" spans="7:11" x14ac:dyDescent="0.2">
      <c r="G61" s="54" t="s">
        <v>938</v>
      </c>
      <c r="H61" s="55" t="s">
        <v>1809</v>
      </c>
      <c r="I61" s="56">
        <v>0</v>
      </c>
      <c r="K61" s="56">
        <v>0</v>
      </c>
    </row>
    <row r="62" spans="7:11" x14ac:dyDescent="0.2">
      <c r="G62" s="54" t="s">
        <v>943</v>
      </c>
      <c r="H62" s="55" t="s">
        <v>1755</v>
      </c>
      <c r="I62" s="56">
        <v>37452</v>
      </c>
      <c r="J62" s="56">
        <v>18300</v>
      </c>
      <c r="K62" s="56">
        <v>19152</v>
      </c>
    </row>
    <row r="63" spans="7:11" x14ac:dyDescent="0.2">
      <c r="G63" s="54" t="s">
        <v>955</v>
      </c>
      <c r="H63" s="55" t="s">
        <v>1741</v>
      </c>
      <c r="I63" s="56">
        <v>0</v>
      </c>
      <c r="J63" s="56">
        <v>0</v>
      </c>
    </row>
    <row r="64" spans="7:11" x14ac:dyDescent="0.2">
      <c r="G64" s="54" t="s">
        <v>958</v>
      </c>
      <c r="H64" s="55" t="s">
        <v>1810</v>
      </c>
      <c r="I64" s="56">
        <v>0</v>
      </c>
      <c r="K64" s="56">
        <v>0</v>
      </c>
    </row>
    <row r="65" spans="7:11" x14ac:dyDescent="0.2">
      <c r="G65" s="54" t="s">
        <v>961</v>
      </c>
      <c r="H65" s="55" t="s">
        <v>1721</v>
      </c>
      <c r="I65" s="56">
        <v>192086</v>
      </c>
      <c r="J65" s="56">
        <v>145796</v>
      </c>
      <c r="K65" s="56">
        <v>46290</v>
      </c>
    </row>
    <row r="66" spans="7:11" x14ac:dyDescent="0.2">
      <c r="G66" s="54" t="s">
        <v>964</v>
      </c>
      <c r="H66" s="55" t="s">
        <v>1811</v>
      </c>
      <c r="I66" s="56">
        <v>0</v>
      </c>
      <c r="J66" s="56">
        <v>0</v>
      </c>
    </row>
    <row r="67" spans="7:11" x14ac:dyDescent="0.2">
      <c r="G67" s="54" t="s">
        <v>973</v>
      </c>
      <c r="H67" s="55" t="s">
        <v>1746</v>
      </c>
      <c r="I67" s="56">
        <v>0</v>
      </c>
      <c r="J67" s="56">
        <v>0</v>
      </c>
      <c r="K67" s="56">
        <v>0</v>
      </c>
    </row>
    <row r="68" spans="7:11" x14ac:dyDescent="0.2">
      <c r="G68" s="54" t="s">
        <v>991</v>
      </c>
      <c r="H68" s="55" t="s">
        <v>1779</v>
      </c>
      <c r="I68" s="56">
        <v>0</v>
      </c>
      <c r="J68" s="56">
        <v>0</v>
      </c>
    </row>
    <row r="69" spans="7:11" x14ac:dyDescent="0.2">
      <c r="G69" s="54" t="s">
        <v>997</v>
      </c>
      <c r="H69" s="55" t="s">
        <v>1789</v>
      </c>
      <c r="I69" s="56">
        <v>1</v>
      </c>
      <c r="J69" s="56">
        <v>1</v>
      </c>
    </row>
    <row r="70" spans="7:11" x14ac:dyDescent="0.2">
      <c r="G70" s="54" t="s">
        <v>1027</v>
      </c>
      <c r="H70" s="55" t="s">
        <v>1773</v>
      </c>
      <c r="I70" s="56">
        <v>0</v>
      </c>
      <c r="J70" s="56">
        <v>0</v>
      </c>
    </row>
    <row r="71" spans="7:11" x14ac:dyDescent="0.2">
      <c r="G71" s="54" t="s">
        <v>1030</v>
      </c>
      <c r="H71" s="55" t="s">
        <v>1812</v>
      </c>
      <c r="I71" s="56">
        <v>66688</v>
      </c>
      <c r="J71" s="56">
        <v>66688</v>
      </c>
    </row>
    <row r="72" spans="7:11" x14ac:dyDescent="0.2">
      <c r="G72" s="54" t="s">
        <v>1051</v>
      </c>
      <c r="H72" s="55" t="s">
        <v>1765</v>
      </c>
      <c r="I72" s="56">
        <v>0</v>
      </c>
      <c r="J72" s="56">
        <v>0</v>
      </c>
      <c r="K72" s="56">
        <v>0</v>
      </c>
    </row>
    <row r="73" spans="7:11" x14ac:dyDescent="0.2">
      <c r="G73" s="54" t="s">
        <v>1057</v>
      </c>
      <c r="H73" s="55" t="s">
        <v>1851</v>
      </c>
      <c r="I73" s="56">
        <v>27720</v>
      </c>
      <c r="J73" s="56">
        <v>27720</v>
      </c>
    </row>
    <row r="74" spans="7:11" x14ac:dyDescent="0.2">
      <c r="G74" s="54" t="s">
        <v>1066</v>
      </c>
      <c r="H74" s="55" t="s">
        <v>1852</v>
      </c>
      <c r="I74" s="56">
        <v>2715</v>
      </c>
      <c r="J74" s="56">
        <v>2715</v>
      </c>
      <c r="K74" s="56">
        <v>0</v>
      </c>
    </row>
    <row r="75" spans="7:11" x14ac:dyDescent="0.2">
      <c r="G75" s="54" t="s">
        <v>1069</v>
      </c>
      <c r="H75" s="55" t="s">
        <v>1756</v>
      </c>
      <c r="I75" s="56">
        <v>0</v>
      </c>
      <c r="J75" s="56">
        <v>0</v>
      </c>
    </row>
    <row r="76" spans="7:11" x14ac:dyDescent="0.2">
      <c r="G76" s="54" t="s">
        <v>1078</v>
      </c>
      <c r="H76" s="55" t="s">
        <v>1790</v>
      </c>
      <c r="I76" s="56">
        <v>50000</v>
      </c>
      <c r="K76" s="56">
        <v>50000</v>
      </c>
    </row>
    <row r="77" spans="7:11" x14ac:dyDescent="0.2">
      <c r="G77" s="54" t="s">
        <v>1128</v>
      </c>
      <c r="H77" s="55" t="s">
        <v>1813</v>
      </c>
      <c r="I77" s="56">
        <v>21275</v>
      </c>
      <c r="J77" s="56">
        <v>21275</v>
      </c>
    </row>
    <row r="78" spans="7:11" x14ac:dyDescent="0.2">
      <c r="G78" s="54" t="s">
        <v>1140</v>
      </c>
      <c r="H78" s="55" t="s">
        <v>1749</v>
      </c>
      <c r="I78" s="56">
        <v>5496</v>
      </c>
      <c r="J78" s="56">
        <v>5496</v>
      </c>
    </row>
    <row r="79" spans="7:11" x14ac:dyDescent="0.2">
      <c r="G79" s="54" t="s">
        <v>1146</v>
      </c>
      <c r="H79" s="55" t="s">
        <v>1853</v>
      </c>
      <c r="I79" s="56">
        <v>1283</v>
      </c>
      <c r="K79" s="56">
        <v>1283</v>
      </c>
    </row>
    <row r="80" spans="7:11" x14ac:dyDescent="0.2">
      <c r="G80" s="54" t="s">
        <v>1149</v>
      </c>
      <c r="H80" s="55" t="s">
        <v>1854</v>
      </c>
      <c r="I80" s="56">
        <v>64883</v>
      </c>
      <c r="J80" s="56">
        <v>64883</v>
      </c>
    </row>
    <row r="81" spans="7:11" x14ac:dyDescent="0.2">
      <c r="G81" s="54" t="s">
        <v>1167</v>
      </c>
      <c r="H81" s="55" t="s">
        <v>1814</v>
      </c>
      <c r="I81" s="56">
        <v>10635</v>
      </c>
      <c r="J81" s="56">
        <v>10635</v>
      </c>
    </row>
    <row r="82" spans="7:11" x14ac:dyDescent="0.2">
      <c r="G82" s="54" t="s">
        <v>1176</v>
      </c>
      <c r="H82" s="55" t="s">
        <v>1815</v>
      </c>
      <c r="I82" s="56">
        <v>0</v>
      </c>
      <c r="J82" s="56">
        <v>0</v>
      </c>
    </row>
    <row r="83" spans="7:11" x14ac:dyDescent="0.2">
      <c r="G83" s="54" t="s">
        <v>1197</v>
      </c>
      <c r="H83" s="55" t="s">
        <v>1816</v>
      </c>
      <c r="I83" s="56">
        <v>5740</v>
      </c>
      <c r="J83" s="56">
        <v>5740</v>
      </c>
    </row>
    <row r="84" spans="7:11" x14ac:dyDescent="0.2">
      <c r="G84" s="54" t="s">
        <v>1203</v>
      </c>
      <c r="H84" s="55" t="s">
        <v>1766</v>
      </c>
      <c r="I84" s="56">
        <v>13475</v>
      </c>
      <c r="K84" s="56">
        <v>13475</v>
      </c>
    </row>
    <row r="85" spans="7:11" x14ac:dyDescent="0.2">
      <c r="G85" s="54" t="s">
        <v>1209</v>
      </c>
      <c r="H85" s="55" t="s">
        <v>1855</v>
      </c>
      <c r="I85" s="56">
        <v>0</v>
      </c>
      <c r="K85" s="56">
        <v>0</v>
      </c>
    </row>
    <row r="86" spans="7:11" x14ac:dyDescent="0.2">
      <c r="G86" s="54" t="s">
        <v>1218</v>
      </c>
      <c r="H86" s="55" t="s">
        <v>1817</v>
      </c>
      <c r="I86" s="56">
        <v>69573</v>
      </c>
      <c r="J86" s="56">
        <v>69573</v>
      </c>
      <c r="K86" s="56">
        <v>0</v>
      </c>
    </row>
    <row r="87" spans="7:11" x14ac:dyDescent="0.2">
      <c r="G87" s="54" t="s">
        <v>1227</v>
      </c>
      <c r="H87" s="55" t="s">
        <v>1818</v>
      </c>
      <c r="I87" s="56">
        <v>12627</v>
      </c>
      <c r="J87" s="56">
        <v>12627</v>
      </c>
    </row>
    <row r="88" spans="7:11" x14ac:dyDescent="0.2">
      <c r="G88" s="54" t="s">
        <v>1230</v>
      </c>
      <c r="H88" s="55" t="s">
        <v>1819</v>
      </c>
      <c r="I88" s="56">
        <v>0</v>
      </c>
      <c r="J88" s="56">
        <v>0</v>
      </c>
    </row>
    <row r="89" spans="7:11" x14ac:dyDescent="0.2">
      <c r="G89" s="54" t="s">
        <v>1236</v>
      </c>
      <c r="H89" s="55" t="s">
        <v>1856</v>
      </c>
      <c r="I89" s="56">
        <v>6300</v>
      </c>
      <c r="K89" s="56">
        <v>6300</v>
      </c>
    </row>
    <row r="90" spans="7:11" x14ac:dyDescent="0.2">
      <c r="G90" s="54" t="s">
        <v>1265</v>
      </c>
      <c r="H90" s="55" t="s">
        <v>1757</v>
      </c>
      <c r="I90" s="56">
        <v>320</v>
      </c>
      <c r="K90" s="56">
        <v>320</v>
      </c>
    </row>
    <row r="91" spans="7:11" x14ac:dyDescent="0.2">
      <c r="G91" s="54" t="s">
        <v>1268</v>
      </c>
      <c r="H91" s="55" t="s">
        <v>1820</v>
      </c>
      <c r="I91" s="56">
        <v>3062</v>
      </c>
      <c r="J91" s="56">
        <v>3062</v>
      </c>
    </row>
    <row r="92" spans="7:11" x14ac:dyDescent="0.2">
      <c r="G92" s="54" t="s">
        <v>1270</v>
      </c>
      <c r="H92" s="55" t="s">
        <v>1780</v>
      </c>
      <c r="I92" s="56">
        <v>10763</v>
      </c>
      <c r="J92" s="56">
        <v>10763</v>
      </c>
    </row>
    <row r="93" spans="7:11" x14ac:dyDescent="0.2">
      <c r="G93" s="54" t="s">
        <v>1279</v>
      </c>
      <c r="H93" s="55" t="s">
        <v>1722</v>
      </c>
      <c r="I93" s="56">
        <v>0</v>
      </c>
      <c r="J93" s="56">
        <v>0</v>
      </c>
    </row>
    <row r="94" spans="7:11" x14ac:dyDescent="0.2">
      <c r="G94" s="54" t="s">
        <v>1288</v>
      </c>
      <c r="H94" s="55" t="s">
        <v>1734</v>
      </c>
      <c r="I94" s="56">
        <v>85987</v>
      </c>
      <c r="J94" s="56">
        <v>85987</v>
      </c>
      <c r="K94" s="56">
        <v>0</v>
      </c>
    </row>
    <row r="95" spans="7:11" x14ac:dyDescent="0.2">
      <c r="G95" s="54" t="s">
        <v>1291</v>
      </c>
      <c r="H95" s="55" t="s">
        <v>1748</v>
      </c>
      <c r="I95" s="56">
        <v>656</v>
      </c>
      <c r="J95" s="56">
        <v>656</v>
      </c>
    </row>
    <row r="96" spans="7:11" x14ac:dyDescent="0.2">
      <c r="G96" s="54" t="s">
        <v>1294</v>
      </c>
      <c r="H96" s="55" t="s">
        <v>1821</v>
      </c>
      <c r="I96" s="56">
        <v>0</v>
      </c>
      <c r="J96" s="56">
        <v>0</v>
      </c>
    </row>
    <row r="97" spans="7:11" x14ac:dyDescent="0.2">
      <c r="G97" s="54" t="s">
        <v>1335</v>
      </c>
      <c r="H97" s="55" t="s">
        <v>1767</v>
      </c>
      <c r="I97" s="56">
        <v>5328</v>
      </c>
      <c r="J97" s="56">
        <v>5328</v>
      </c>
    </row>
    <row r="98" spans="7:11" x14ac:dyDescent="0.2">
      <c r="G98" s="54" t="s">
        <v>1350</v>
      </c>
      <c r="H98" s="55" t="s">
        <v>1857</v>
      </c>
      <c r="I98" s="56">
        <v>1184</v>
      </c>
      <c r="J98" s="56">
        <v>784</v>
      </c>
      <c r="K98" s="56">
        <v>400</v>
      </c>
    </row>
    <row r="99" spans="7:11" x14ac:dyDescent="0.2">
      <c r="G99" s="54" t="s">
        <v>1359</v>
      </c>
      <c r="H99" s="55" t="s">
        <v>1858</v>
      </c>
      <c r="I99" s="56">
        <v>2</v>
      </c>
      <c r="K99" s="56">
        <v>2</v>
      </c>
    </row>
    <row r="100" spans="7:11" x14ac:dyDescent="0.2">
      <c r="G100" s="54" t="s">
        <v>1415</v>
      </c>
      <c r="H100" s="55" t="s">
        <v>1822</v>
      </c>
      <c r="I100" s="56">
        <v>0</v>
      </c>
      <c r="K100" s="56">
        <v>0</v>
      </c>
    </row>
    <row r="101" spans="7:11" x14ac:dyDescent="0.2">
      <c r="G101" s="54" t="s">
        <v>1418</v>
      </c>
      <c r="H101" s="55" t="s">
        <v>1859</v>
      </c>
      <c r="I101" s="56">
        <v>610</v>
      </c>
      <c r="J101" s="56">
        <v>610</v>
      </c>
    </row>
    <row r="102" spans="7:11" x14ac:dyDescent="0.2">
      <c r="G102" s="54" t="s">
        <v>1433</v>
      </c>
      <c r="H102" s="55" t="s">
        <v>1781</v>
      </c>
      <c r="I102" s="56">
        <v>1988</v>
      </c>
      <c r="J102" s="56">
        <v>1988</v>
      </c>
    </row>
    <row r="103" spans="7:11" x14ac:dyDescent="0.2">
      <c r="G103" s="54" t="s">
        <v>1442</v>
      </c>
      <c r="H103" s="55" t="s">
        <v>1860</v>
      </c>
      <c r="I103" s="56">
        <v>0</v>
      </c>
      <c r="K103" s="56">
        <v>0</v>
      </c>
    </row>
    <row r="104" spans="7:11" x14ac:dyDescent="0.2">
      <c r="G104" s="54" t="s">
        <v>1451</v>
      </c>
      <c r="H104" s="55" t="s">
        <v>1775</v>
      </c>
      <c r="I104" s="56">
        <v>150</v>
      </c>
      <c r="J104" s="56">
        <v>6</v>
      </c>
      <c r="K104" s="56">
        <v>144</v>
      </c>
    </row>
    <row r="105" spans="7:11" x14ac:dyDescent="0.2">
      <c r="G105" s="54" t="s">
        <v>1454</v>
      </c>
      <c r="H105" s="55" t="s">
        <v>1771</v>
      </c>
      <c r="I105" s="56">
        <v>2634</v>
      </c>
      <c r="J105" s="56">
        <v>2634</v>
      </c>
    </row>
    <row r="106" spans="7:11" x14ac:dyDescent="0.2">
      <c r="G106" s="54" t="s">
        <v>1465</v>
      </c>
      <c r="H106" s="55" t="s">
        <v>1723</v>
      </c>
      <c r="I106" s="56">
        <v>0</v>
      </c>
      <c r="J106" s="56">
        <v>0</v>
      </c>
    </row>
    <row r="107" spans="7:11" x14ac:dyDescent="0.2">
      <c r="G107" s="54" t="s">
        <v>1474</v>
      </c>
      <c r="H107" s="55" t="s">
        <v>1861</v>
      </c>
      <c r="I107" s="56">
        <v>0</v>
      </c>
      <c r="K107" s="56">
        <v>0</v>
      </c>
    </row>
    <row r="108" spans="7:11" x14ac:dyDescent="0.2">
      <c r="G108" s="54" t="s">
        <v>1477</v>
      </c>
      <c r="H108" s="55" t="s">
        <v>1823</v>
      </c>
      <c r="I108" s="56">
        <v>784</v>
      </c>
      <c r="K108" s="56">
        <v>784</v>
      </c>
    </row>
    <row r="109" spans="7:11" x14ac:dyDescent="0.2">
      <c r="G109" s="54" t="s">
        <v>1572</v>
      </c>
      <c r="H109" s="55" t="s">
        <v>1791</v>
      </c>
      <c r="I109" s="56">
        <v>4089</v>
      </c>
      <c r="K109" s="56">
        <v>4089</v>
      </c>
    </row>
    <row r="110" spans="7:11" x14ac:dyDescent="0.2">
      <c r="G110" s="54" t="s">
        <v>1581</v>
      </c>
      <c r="H110" s="55" t="s">
        <v>1862</v>
      </c>
      <c r="I110" s="56">
        <v>3444</v>
      </c>
      <c r="J110" s="56">
        <v>3444</v>
      </c>
    </row>
    <row r="111" spans="7:11" x14ac:dyDescent="0.2">
      <c r="G111" s="54" t="s">
        <v>1590</v>
      </c>
      <c r="H111" s="55" t="s">
        <v>1824</v>
      </c>
      <c r="I111" s="56">
        <v>0</v>
      </c>
      <c r="J111" s="56">
        <v>0</v>
      </c>
    </row>
    <row r="112" spans="7:11" x14ac:dyDescent="0.2">
      <c r="G112" s="54" t="s">
        <v>1593</v>
      </c>
      <c r="H112" s="55" t="s">
        <v>1863</v>
      </c>
      <c r="I112" s="56">
        <v>8160</v>
      </c>
      <c r="J112" s="56">
        <v>8160</v>
      </c>
    </row>
    <row r="113" spans="7:11" x14ac:dyDescent="0.2">
      <c r="G113" s="54" t="s">
        <v>1596</v>
      </c>
      <c r="H113" s="55" t="s">
        <v>1825</v>
      </c>
      <c r="I113" s="56">
        <v>0</v>
      </c>
      <c r="K113" s="56">
        <v>0</v>
      </c>
    </row>
    <row r="114" spans="7:11" x14ac:dyDescent="0.2">
      <c r="G114" s="54" t="s">
        <v>1617</v>
      </c>
      <c r="H114" s="55" t="s">
        <v>1864</v>
      </c>
      <c r="I114" s="56">
        <v>3178</v>
      </c>
      <c r="J114" s="56">
        <v>3178</v>
      </c>
    </row>
    <row r="115" spans="7:11" x14ac:dyDescent="0.2">
      <c r="G115" s="54" t="s">
        <v>1625</v>
      </c>
      <c r="H115" s="55" t="s">
        <v>1826</v>
      </c>
      <c r="I115" s="56">
        <v>2</v>
      </c>
      <c r="J115" s="56">
        <v>1</v>
      </c>
      <c r="K115" s="56">
        <v>1</v>
      </c>
    </row>
    <row r="116" spans="7:11" x14ac:dyDescent="0.2">
      <c r="G116" s="54" t="s">
        <v>1633</v>
      </c>
      <c r="H116" s="55" t="s">
        <v>1865</v>
      </c>
      <c r="I116" s="56">
        <v>1</v>
      </c>
      <c r="K116" s="56">
        <v>1</v>
      </c>
    </row>
    <row r="117" spans="7:11" x14ac:dyDescent="0.2">
      <c r="G117" s="54" t="s">
        <v>1691</v>
      </c>
      <c r="H117" s="55" t="s">
        <v>1770</v>
      </c>
      <c r="I117" s="56">
        <v>25002</v>
      </c>
      <c r="J117" s="56">
        <v>25002</v>
      </c>
    </row>
    <row r="118" spans="7:11" x14ac:dyDescent="0.2">
      <c r="G118" s="54" t="s">
        <v>1693</v>
      </c>
      <c r="H118" s="55" t="s">
        <v>1827</v>
      </c>
      <c r="I118" s="56">
        <v>1</v>
      </c>
      <c r="J118" s="56">
        <v>1</v>
      </c>
    </row>
    <row r="119" spans="7:11" x14ac:dyDescent="0.2">
      <c r="G119" s="54" t="s">
        <v>1695</v>
      </c>
      <c r="H119" s="55" t="s">
        <v>1724</v>
      </c>
      <c r="I119" s="56">
        <v>48896</v>
      </c>
      <c r="J119" s="56">
        <v>47396</v>
      </c>
      <c r="K119" s="56">
        <v>1500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/>
  </sheetViews>
  <sheetFormatPr defaultRowHeight="12.75" x14ac:dyDescent="0.2"/>
  <cols>
    <col min="1" max="1" width="24" customWidth="1"/>
    <col min="2" max="2" width="14.42578125" customWidth="1"/>
    <col min="3" max="3" width="15.28515625" customWidth="1"/>
    <col min="4" max="4" width="16.85546875" customWidth="1"/>
    <col min="5" max="5" width="15.42578125" customWidth="1"/>
    <col min="9" max="9" width="2.42578125" customWidth="1"/>
    <col min="10" max="10" width="7.140625" customWidth="1"/>
    <col min="11" max="11" width="28.42578125" customWidth="1"/>
    <col min="12" max="12" width="13.5703125" customWidth="1"/>
    <col min="13" max="13" width="12.7109375" customWidth="1"/>
    <col min="14" max="14" width="16.5703125" customWidth="1"/>
    <col min="15" max="15" width="14.5703125" customWidth="1"/>
    <col min="16" max="16" width="1.7109375" customWidth="1"/>
  </cols>
  <sheetData>
    <row r="1" spans="1:16" ht="16.5" thickBot="1" x14ac:dyDescent="0.3">
      <c r="J1" s="26" t="s">
        <v>1752</v>
      </c>
    </row>
    <row r="2" spans="1:16" ht="16.5" thickTop="1" x14ac:dyDescent="0.25">
      <c r="A2" s="1" t="str">
        <f>office_ytd!A1</f>
        <v>Square feet of office space authorized by building permits, January-March 2016</v>
      </c>
      <c r="I2" s="107"/>
      <c r="J2" s="108" t="str">
        <f>A2</f>
        <v>Square feet of office space authorized by building permits, January-March 2016</v>
      </c>
      <c r="K2" s="109"/>
      <c r="L2" s="109"/>
      <c r="M2" s="109"/>
      <c r="N2" s="109"/>
      <c r="O2" s="109"/>
      <c r="P2" s="110"/>
    </row>
    <row r="3" spans="1:16" ht="15.75" x14ac:dyDescent="0.25">
      <c r="A3" s="26" t="s">
        <v>1701</v>
      </c>
      <c r="I3" s="115"/>
      <c r="J3" s="88" t="str">
        <f>A3</f>
        <v xml:space="preserve">  Top municipalities</v>
      </c>
      <c r="K3" s="71"/>
      <c r="L3" s="71"/>
      <c r="M3" s="71"/>
      <c r="N3" s="71"/>
      <c r="O3" s="71"/>
      <c r="P3" s="116"/>
    </row>
    <row r="4" spans="1:16" x14ac:dyDescent="0.2">
      <c r="A4" s="5" t="str">
        <f>office!A2</f>
        <v>Source:  New Jersey Department of Community Affairs, 5/9/16</v>
      </c>
      <c r="I4" s="111"/>
      <c r="J4" s="59" t="str">
        <f>A4</f>
        <v>Source:  New Jersey Department of Community Affairs, 5/9/16</v>
      </c>
      <c r="K4" s="59"/>
      <c r="L4" s="59"/>
      <c r="M4" s="59"/>
      <c r="N4" s="59"/>
      <c r="O4" s="59"/>
      <c r="P4" s="112"/>
    </row>
    <row r="5" spans="1:16" x14ac:dyDescent="0.2">
      <c r="A5" s="5"/>
      <c r="I5" s="113"/>
      <c r="J5" s="89"/>
      <c r="K5" s="46"/>
      <c r="L5" s="46"/>
      <c r="M5" s="46"/>
      <c r="N5" s="46"/>
      <c r="O5" s="80"/>
      <c r="P5" s="193"/>
    </row>
    <row r="6" spans="1:16" x14ac:dyDescent="0.2">
      <c r="I6" s="113"/>
      <c r="J6" s="89"/>
      <c r="K6" s="60"/>
      <c r="L6" s="60"/>
      <c r="M6" s="60"/>
      <c r="N6" s="61" t="s">
        <v>1759</v>
      </c>
      <c r="O6" s="60"/>
      <c r="P6" s="114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1751</v>
      </c>
      <c r="K7" s="77" t="s">
        <v>6</v>
      </c>
      <c r="L7" s="78" t="s">
        <v>5</v>
      </c>
      <c r="M7" s="79" t="s">
        <v>1697</v>
      </c>
      <c r="N7" s="62" t="s">
        <v>1760</v>
      </c>
      <c r="O7" s="62" t="s">
        <v>1698</v>
      </c>
      <c r="P7" s="114"/>
    </row>
    <row r="8" spans="1:16" ht="14.25" thickTop="1" thickBot="1" x14ac:dyDescent="0.25">
      <c r="A8" s="170" t="s">
        <v>962</v>
      </c>
      <c r="B8" s="170" t="s">
        <v>18</v>
      </c>
      <c r="C8" s="51">
        <v>192086</v>
      </c>
      <c r="D8" s="51">
        <v>145796</v>
      </c>
      <c r="E8" s="51">
        <v>46290</v>
      </c>
      <c r="F8" s="10"/>
      <c r="G8" s="29"/>
      <c r="I8" s="113"/>
      <c r="J8" s="91">
        <v>1</v>
      </c>
      <c r="K8" s="82" t="str">
        <f t="shared" ref="K8:K27" si="0">A8</f>
        <v>South Brunswick Township</v>
      </c>
      <c r="L8" s="82" t="str">
        <f t="shared" ref="L8:O23" si="1">B8</f>
        <v>Middlesex</v>
      </c>
      <c r="M8" s="83">
        <f t="shared" si="1"/>
        <v>192086</v>
      </c>
      <c r="N8" s="83">
        <f t="shared" si="1"/>
        <v>145796</v>
      </c>
      <c r="O8" s="84">
        <f t="shared" si="1"/>
        <v>46290</v>
      </c>
      <c r="P8" s="114"/>
    </row>
    <row r="9" spans="1:16" ht="13.5" thickBot="1" x14ac:dyDescent="0.25">
      <c r="A9" s="170" t="s">
        <v>266</v>
      </c>
      <c r="B9" s="170" t="s">
        <v>8</v>
      </c>
      <c r="C9" s="51">
        <v>115646</v>
      </c>
      <c r="D9" s="51">
        <v>115646</v>
      </c>
      <c r="E9" s="51">
        <v>0</v>
      </c>
      <c r="F9" s="10"/>
      <c r="G9" s="29"/>
      <c r="I9" s="113"/>
      <c r="J9" s="92">
        <v>2</v>
      </c>
      <c r="K9" s="85" t="str">
        <f t="shared" si="0"/>
        <v>Saddle Brook Township</v>
      </c>
      <c r="L9" s="85" t="str">
        <f t="shared" si="1"/>
        <v>Bergen</v>
      </c>
      <c r="M9" s="86">
        <f t="shared" si="1"/>
        <v>115646</v>
      </c>
      <c r="N9" s="86">
        <f t="shared" si="1"/>
        <v>115646</v>
      </c>
      <c r="O9" s="86">
        <f t="shared" si="1"/>
        <v>0</v>
      </c>
      <c r="P9" s="114"/>
    </row>
    <row r="10" spans="1:16" ht="13.5" thickBot="1" x14ac:dyDescent="0.25">
      <c r="A10" s="170" t="s">
        <v>1289</v>
      </c>
      <c r="B10" s="170" t="s">
        <v>21</v>
      </c>
      <c r="C10" s="51">
        <v>85987</v>
      </c>
      <c r="D10" s="51">
        <v>85987</v>
      </c>
      <c r="E10" s="51">
        <v>0</v>
      </c>
      <c r="F10" s="10"/>
      <c r="G10" s="29"/>
      <c r="I10" s="113"/>
      <c r="J10" s="92">
        <v>3</v>
      </c>
      <c r="K10" s="85" t="str">
        <f t="shared" si="0"/>
        <v>Lakewood Township</v>
      </c>
      <c r="L10" s="85" t="str">
        <f t="shared" si="1"/>
        <v>Ocean</v>
      </c>
      <c r="M10" s="86">
        <f t="shared" si="1"/>
        <v>85987</v>
      </c>
      <c r="N10" s="86">
        <f t="shared" si="1"/>
        <v>85987</v>
      </c>
      <c r="O10" s="86">
        <f t="shared" si="1"/>
        <v>0</v>
      </c>
      <c r="P10" s="114"/>
    </row>
    <row r="11" spans="1:16" ht="13.5" thickBot="1" x14ac:dyDescent="0.25">
      <c r="A11" s="170" t="s">
        <v>758</v>
      </c>
      <c r="B11" s="170" t="s">
        <v>15</v>
      </c>
      <c r="C11" s="51">
        <v>81584</v>
      </c>
      <c r="D11" s="51">
        <v>81584</v>
      </c>
      <c r="E11" s="51">
        <v>0</v>
      </c>
      <c r="F11" s="10"/>
      <c r="G11" s="29"/>
      <c r="I11" s="113"/>
      <c r="J11" s="92">
        <v>4</v>
      </c>
      <c r="K11" s="85" t="str">
        <f t="shared" si="0"/>
        <v>Bayonne City</v>
      </c>
      <c r="L11" s="85" t="str">
        <f t="shared" si="1"/>
        <v>Hudson</v>
      </c>
      <c r="M11" s="86">
        <f t="shared" si="1"/>
        <v>81584</v>
      </c>
      <c r="N11" s="86">
        <f t="shared" si="1"/>
        <v>81584</v>
      </c>
      <c r="O11" s="86">
        <f t="shared" si="1"/>
        <v>0</v>
      </c>
      <c r="P11" s="114"/>
    </row>
    <row r="12" spans="1:16" ht="13.5" thickBot="1" x14ac:dyDescent="0.25">
      <c r="A12" s="170" t="s">
        <v>1219</v>
      </c>
      <c r="B12" s="170" t="s">
        <v>20</v>
      </c>
      <c r="C12" s="51">
        <v>69573</v>
      </c>
      <c r="D12" s="51">
        <v>69573</v>
      </c>
      <c r="E12" s="51">
        <v>0</v>
      </c>
      <c r="F12" s="27"/>
      <c r="G12" s="29"/>
      <c r="I12" s="113"/>
      <c r="J12" s="92">
        <v>5</v>
      </c>
      <c r="K12" s="85" t="str">
        <f t="shared" si="0"/>
        <v>Parsippany-Troy Hills Twp</v>
      </c>
      <c r="L12" s="85" t="str">
        <f t="shared" si="1"/>
        <v>Morris</v>
      </c>
      <c r="M12" s="86">
        <f t="shared" si="1"/>
        <v>69573</v>
      </c>
      <c r="N12" s="86">
        <f t="shared" si="1"/>
        <v>69573</v>
      </c>
      <c r="O12" s="86">
        <f t="shared" si="1"/>
        <v>0</v>
      </c>
      <c r="P12" s="114"/>
    </row>
    <row r="13" spans="1:16" ht="13.5" thickBot="1" x14ac:dyDescent="0.25">
      <c r="A13" s="170" t="s">
        <v>1031</v>
      </c>
      <c r="B13" s="170" t="s">
        <v>19</v>
      </c>
      <c r="C13" s="51">
        <v>66688</v>
      </c>
      <c r="D13" s="51">
        <v>66688</v>
      </c>
      <c r="E13" s="51">
        <v>0</v>
      </c>
      <c r="F13" s="10"/>
      <c r="G13" s="29"/>
      <c r="I13" s="113"/>
      <c r="J13" s="92">
        <v>6</v>
      </c>
      <c r="K13" s="85" t="str">
        <f t="shared" si="0"/>
        <v>Howell Township</v>
      </c>
      <c r="L13" s="85" t="str">
        <f t="shared" si="1"/>
        <v>Monmouth</v>
      </c>
      <c r="M13" s="86">
        <f t="shared" si="1"/>
        <v>66688</v>
      </c>
      <c r="N13" s="86">
        <f t="shared" si="1"/>
        <v>66688</v>
      </c>
      <c r="O13" s="86">
        <f t="shared" si="1"/>
        <v>0</v>
      </c>
      <c r="P13" s="114"/>
    </row>
    <row r="14" spans="1:16" ht="13.5" thickBot="1" x14ac:dyDescent="0.25">
      <c r="A14" s="170" t="s">
        <v>1150</v>
      </c>
      <c r="B14" s="170" t="s">
        <v>20</v>
      </c>
      <c r="C14" s="51">
        <v>64883</v>
      </c>
      <c r="D14" s="51">
        <v>64883</v>
      </c>
      <c r="E14" s="51">
        <v>0</v>
      </c>
      <c r="F14" s="10"/>
      <c r="G14" s="29"/>
      <c r="I14" s="113"/>
      <c r="J14" s="92">
        <v>7</v>
      </c>
      <c r="K14" s="85" t="str">
        <f t="shared" si="0"/>
        <v>Chester Borough</v>
      </c>
      <c r="L14" s="85" t="str">
        <f t="shared" si="1"/>
        <v>Morris</v>
      </c>
      <c r="M14" s="86">
        <f t="shared" si="1"/>
        <v>64883</v>
      </c>
      <c r="N14" s="86">
        <f t="shared" si="1"/>
        <v>64883</v>
      </c>
      <c r="O14" s="86">
        <f t="shared" si="1"/>
        <v>0</v>
      </c>
      <c r="P14" s="114"/>
    </row>
    <row r="15" spans="1:16" ht="13.5" thickBot="1" x14ac:dyDescent="0.25">
      <c r="A15" s="170" t="s">
        <v>915</v>
      </c>
      <c r="B15" s="170" t="s">
        <v>18</v>
      </c>
      <c r="C15" s="51">
        <v>64232</v>
      </c>
      <c r="D15" s="51">
        <v>64232</v>
      </c>
      <c r="E15" s="51">
        <v>0</v>
      </c>
      <c r="F15" s="10"/>
      <c r="G15" s="29"/>
      <c r="I15" s="113"/>
      <c r="J15" s="92">
        <v>8</v>
      </c>
      <c r="K15" s="85" t="str">
        <f t="shared" si="0"/>
        <v>Edison Township</v>
      </c>
      <c r="L15" s="85" t="str">
        <f t="shared" si="1"/>
        <v>Middlesex</v>
      </c>
      <c r="M15" s="86">
        <f t="shared" si="1"/>
        <v>64232</v>
      </c>
      <c r="N15" s="86">
        <f t="shared" si="1"/>
        <v>64232</v>
      </c>
      <c r="O15" s="86">
        <f t="shared" si="1"/>
        <v>0</v>
      </c>
      <c r="P15" s="114"/>
    </row>
    <row r="16" spans="1:16" ht="13.5" thickBot="1" x14ac:dyDescent="0.25">
      <c r="A16" s="170" t="s">
        <v>447</v>
      </c>
      <c r="B16" s="170" t="s">
        <v>10</v>
      </c>
      <c r="C16" s="51">
        <v>55484</v>
      </c>
      <c r="D16" s="51">
        <v>55484</v>
      </c>
      <c r="E16" s="51">
        <v>0</v>
      </c>
      <c r="F16" s="10"/>
      <c r="G16" s="29"/>
      <c r="I16" s="113"/>
      <c r="J16" s="92">
        <v>9</v>
      </c>
      <c r="K16" s="85" t="str">
        <f t="shared" si="0"/>
        <v>Camden City</v>
      </c>
      <c r="L16" s="85" t="str">
        <f t="shared" si="1"/>
        <v>Camden</v>
      </c>
      <c r="M16" s="86">
        <f t="shared" si="1"/>
        <v>55484</v>
      </c>
      <c r="N16" s="86">
        <f t="shared" si="1"/>
        <v>55484</v>
      </c>
      <c r="O16" s="86">
        <f t="shared" si="1"/>
        <v>0</v>
      </c>
      <c r="P16" s="114"/>
    </row>
    <row r="17" spans="1:16" ht="13.5" thickBot="1" x14ac:dyDescent="0.25">
      <c r="A17" s="170" t="s">
        <v>1079</v>
      </c>
      <c r="B17" s="170" t="s">
        <v>19</v>
      </c>
      <c r="C17" s="51">
        <v>50000</v>
      </c>
      <c r="D17" s="51">
        <v>0</v>
      </c>
      <c r="E17" s="51">
        <v>50000</v>
      </c>
      <c r="F17" s="10"/>
      <c r="G17" s="29"/>
      <c r="I17" s="113"/>
      <c r="J17" s="92">
        <v>10</v>
      </c>
      <c r="K17" s="85" t="str">
        <f t="shared" si="0"/>
        <v>Neptune City Borough</v>
      </c>
      <c r="L17" s="85" t="str">
        <f t="shared" si="1"/>
        <v>Monmouth</v>
      </c>
      <c r="M17" s="86">
        <f t="shared" si="1"/>
        <v>50000</v>
      </c>
      <c r="N17" s="86">
        <f t="shared" si="1"/>
        <v>0</v>
      </c>
      <c r="O17" s="86">
        <f t="shared" si="1"/>
        <v>50000</v>
      </c>
      <c r="P17" s="114"/>
    </row>
    <row r="18" spans="1:16" ht="13.5" thickBot="1" x14ac:dyDescent="0.25">
      <c r="A18" s="170" t="s">
        <v>944</v>
      </c>
      <c r="B18" s="170" t="s">
        <v>18</v>
      </c>
      <c r="C18" s="51">
        <v>37452</v>
      </c>
      <c r="D18" s="51">
        <v>18300</v>
      </c>
      <c r="E18" s="51">
        <v>19152</v>
      </c>
      <c r="F18" s="10"/>
      <c r="G18" s="29"/>
      <c r="I18" s="113"/>
      <c r="J18" s="92">
        <v>11</v>
      </c>
      <c r="K18" s="85" t="str">
        <f t="shared" si="0"/>
        <v>North Brunswick Township</v>
      </c>
      <c r="L18" s="85" t="str">
        <f t="shared" si="1"/>
        <v>Middlesex</v>
      </c>
      <c r="M18" s="86">
        <f t="shared" si="1"/>
        <v>37452</v>
      </c>
      <c r="N18" s="86">
        <f t="shared" si="1"/>
        <v>18300</v>
      </c>
      <c r="O18" s="86">
        <f t="shared" si="1"/>
        <v>19152</v>
      </c>
      <c r="P18" s="114"/>
    </row>
    <row r="19" spans="1:16" ht="13.5" thickBot="1" x14ac:dyDescent="0.25">
      <c r="A19" s="170" t="s">
        <v>1058</v>
      </c>
      <c r="B19" s="170" t="s">
        <v>19</v>
      </c>
      <c r="C19" s="51">
        <v>27720</v>
      </c>
      <c r="D19" s="51">
        <v>27720</v>
      </c>
      <c r="E19" s="51">
        <v>0</v>
      </c>
      <c r="F19" s="10"/>
      <c r="G19" s="29"/>
      <c r="I19" s="113"/>
      <c r="J19" s="92">
        <v>12</v>
      </c>
      <c r="K19" s="85" t="str">
        <f t="shared" si="0"/>
        <v>Marlboro Township</v>
      </c>
      <c r="L19" s="85" t="str">
        <f t="shared" si="1"/>
        <v>Monmouth</v>
      </c>
      <c r="M19" s="86">
        <f t="shared" si="1"/>
        <v>27720</v>
      </c>
      <c r="N19" s="86">
        <f t="shared" si="1"/>
        <v>27720</v>
      </c>
      <c r="O19" s="86">
        <f t="shared" si="1"/>
        <v>0</v>
      </c>
      <c r="P19" s="114"/>
    </row>
    <row r="20" spans="1:16" ht="13.5" thickBot="1" x14ac:dyDescent="0.25">
      <c r="A20" s="170" t="s">
        <v>293</v>
      </c>
      <c r="B20" s="170" t="s">
        <v>27</v>
      </c>
      <c r="C20" s="51">
        <v>25002</v>
      </c>
      <c r="D20" s="51">
        <v>25002</v>
      </c>
      <c r="E20" s="51">
        <v>0</v>
      </c>
      <c r="F20" s="27"/>
      <c r="G20" s="29"/>
      <c r="I20" s="113"/>
      <c r="J20" s="92">
        <v>13</v>
      </c>
      <c r="K20" s="85" t="str">
        <f t="shared" si="0"/>
        <v>Washington Township</v>
      </c>
      <c r="L20" s="85" t="str">
        <f t="shared" si="1"/>
        <v>Warren</v>
      </c>
      <c r="M20" s="86">
        <f t="shared" si="1"/>
        <v>25002</v>
      </c>
      <c r="N20" s="86">
        <f t="shared" si="1"/>
        <v>25002</v>
      </c>
      <c r="O20" s="86">
        <f t="shared" si="1"/>
        <v>0</v>
      </c>
      <c r="P20" s="114"/>
    </row>
    <row r="21" spans="1:16" ht="13.5" thickBot="1" x14ac:dyDescent="0.25">
      <c r="A21" s="170" t="s">
        <v>773</v>
      </c>
      <c r="B21" s="170" t="s">
        <v>15</v>
      </c>
      <c r="C21" s="51">
        <v>23566</v>
      </c>
      <c r="D21" s="51">
        <v>0</v>
      </c>
      <c r="E21" s="51">
        <v>23566</v>
      </c>
      <c r="F21" s="10"/>
      <c r="G21" s="29"/>
      <c r="I21" s="113"/>
      <c r="J21" s="92">
        <v>14</v>
      </c>
      <c r="K21" s="85" t="str">
        <f t="shared" si="0"/>
        <v>Jersey City</v>
      </c>
      <c r="L21" s="85" t="str">
        <f t="shared" si="1"/>
        <v>Hudson</v>
      </c>
      <c r="M21" s="86">
        <f t="shared" si="1"/>
        <v>23566</v>
      </c>
      <c r="N21" s="86">
        <f t="shared" si="1"/>
        <v>0</v>
      </c>
      <c r="O21" s="86">
        <f t="shared" si="1"/>
        <v>23566</v>
      </c>
      <c r="P21" s="114"/>
    </row>
    <row r="22" spans="1:16" ht="13.5" thickBot="1" x14ac:dyDescent="0.25">
      <c r="A22" s="170" t="s">
        <v>561</v>
      </c>
      <c r="B22" s="170" t="s">
        <v>11</v>
      </c>
      <c r="C22" s="51">
        <v>22698</v>
      </c>
      <c r="D22" s="51">
        <v>22698</v>
      </c>
      <c r="E22" s="51">
        <v>0</v>
      </c>
      <c r="F22" s="10"/>
      <c r="G22" s="29"/>
      <c r="I22" s="113"/>
      <c r="J22" s="92">
        <v>15</v>
      </c>
      <c r="K22" s="85" t="str">
        <f t="shared" si="0"/>
        <v>Sea Isle City</v>
      </c>
      <c r="L22" s="85" t="str">
        <f t="shared" si="1"/>
        <v>Cape May</v>
      </c>
      <c r="M22" s="86">
        <f t="shared" si="1"/>
        <v>22698</v>
      </c>
      <c r="N22" s="86">
        <f t="shared" si="1"/>
        <v>22698</v>
      </c>
      <c r="O22" s="86">
        <f t="shared" si="1"/>
        <v>0</v>
      </c>
      <c r="P22" s="114"/>
    </row>
    <row r="23" spans="1:16" ht="13.5" thickBot="1" x14ac:dyDescent="0.25">
      <c r="A23" s="170" t="s">
        <v>1129</v>
      </c>
      <c r="B23" s="170" t="s">
        <v>19</v>
      </c>
      <c r="C23" s="51">
        <v>21275</v>
      </c>
      <c r="D23" s="51">
        <v>21275</v>
      </c>
      <c r="E23" s="51">
        <v>0</v>
      </c>
      <c r="F23" s="10"/>
      <c r="G23" s="18"/>
      <c r="I23" s="113"/>
      <c r="J23" s="92">
        <v>16</v>
      </c>
      <c r="K23" s="85" t="str">
        <f t="shared" si="0"/>
        <v>Wall Township</v>
      </c>
      <c r="L23" s="85" t="str">
        <f t="shared" si="1"/>
        <v>Monmouth</v>
      </c>
      <c r="M23" s="86">
        <f t="shared" si="1"/>
        <v>21275</v>
      </c>
      <c r="N23" s="86">
        <f t="shared" si="1"/>
        <v>21275</v>
      </c>
      <c r="O23" s="86">
        <f t="shared" si="1"/>
        <v>0</v>
      </c>
      <c r="P23" s="114"/>
    </row>
    <row r="24" spans="1:16" ht="13.5" thickBot="1" x14ac:dyDescent="0.25">
      <c r="A24" s="170" t="s">
        <v>662</v>
      </c>
      <c r="B24" s="170" t="s">
        <v>13</v>
      </c>
      <c r="C24" s="51">
        <v>15137</v>
      </c>
      <c r="D24" s="51">
        <v>15137</v>
      </c>
      <c r="E24" s="51">
        <v>0</v>
      </c>
      <c r="F24" s="10"/>
      <c r="G24" s="29"/>
      <c r="I24" s="113"/>
      <c r="J24" s="92">
        <v>17</v>
      </c>
      <c r="K24" s="85" t="str">
        <f t="shared" si="0"/>
        <v>Newark City</v>
      </c>
      <c r="L24" s="85" t="str">
        <f t="shared" ref="L24:O27" si="2">B24</f>
        <v>Essex</v>
      </c>
      <c r="M24" s="86">
        <f t="shared" si="2"/>
        <v>15137</v>
      </c>
      <c r="N24" s="86">
        <f t="shared" si="2"/>
        <v>15137</v>
      </c>
      <c r="O24" s="86">
        <f t="shared" si="2"/>
        <v>0</v>
      </c>
      <c r="P24" s="114"/>
    </row>
    <row r="25" spans="1:16" ht="13.5" thickBot="1" x14ac:dyDescent="0.25">
      <c r="A25" s="170" t="s">
        <v>35</v>
      </c>
      <c r="B25" s="170" t="s">
        <v>7</v>
      </c>
      <c r="C25" s="51">
        <v>14579</v>
      </c>
      <c r="D25" s="51">
        <v>14579</v>
      </c>
      <c r="E25" s="51">
        <v>0</v>
      </c>
      <c r="F25" s="27"/>
      <c r="G25" s="29"/>
      <c r="I25" s="113"/>
      <c r="J25" s="92">
        <v>18</v>
      </c>
      <c r="K25" s="85" t="str">
        <f t="shared" si="0"/>
        <v>Atlantic City</v>
      </c>
      <c r="L25" s="85" t="str">
        <f t="shared" si="2"/>
        <v>Atlantic</v>
      </c>
      <c r="M25" s="86">
        <f t="shared" si="2"/>
        <v>14579</v>
      </c>
      <c r="N25" s="86">
        <f t="shared" si="2"/>
        <v>14579</v>
      </c>
      <c r="O25" s="86">
        <f t="shared" si="2"/>
        <v>0</v>
      </c>
      <c r="P25" s="114"/>
    </row>
    <row r="26" spans="1:16" ht="13.5" thickBot="1" x14ac:dyDescent="0.25">
      <c r="A26" s="170" t="s">
        <v>1204</v>
      </c>
      <c r="B26" s="170" t="s">
        <v>20</v>
      </c>
      <c r="C26" s="51">
        <v>13475</v>
      </c>
      <c r="D26" s="51">
        <v>0</v>
      </c>
      <c r="E26" s="51">
        <v>13475</v>
      </c>
      <c r="F26" s="10"/>
      <c r="G26" s="29"/>
      <c r="I26" s="113"/>
      <c r="J26" s="92">
        <v>19</v>
      </c>
      <c r="K26" s="85" t="str">
        <f t="shared" si="0"/>
        <v>Morristown Town</v>
      </c>
      <c r="L26" s="85" t="str">
        <f t="shared" si="2"/>
        <v>Morris</v>
      </c>
      <c r="M26" s="86">
        <f t="shared" si="2"/>
        <v>13475</v>
      </c>
      <c r="N26" s="86">
        <f t="shared" si="2"/>
        <v>0</v>
      </c>
      <c r="O26" s="86">
        <f t="shared" si="2"/>
        <v>13475</v>
      </c>
      <c r="P26" s="114"/>
    </row>
    <row r="27" spans="1:16" ht="13.5" thickBot="1" x14ac:dyDescent="0.25">
      <c r="A27" s="170" t="s">
        <v>927</v>
      </c>
      <c r="B27" s="170" t="s">
        <v>18</v>
      </c>
      <c r="C27" s="51">
        <v>12924</v>
      </c>
      <c r="D27" s="51">
        <v>6600</v>
      </c>
      <c r="E27" s="51">
        <v>6324</v>
      </c>
      <c r="F27" s="10"/>
      <c r="G27" s="29"/>
      <c r="I27" s="113"/>
      <c r="J27" s="92">
        <v>20</v>
      </c>
      <c r="K27" s="85" t="str">
        <f t="shared" si="0"/>
        <v>Old Bridge Township</v>
      </c>
      <c r="L27" s="85" t="str">
        <f t="shared" si="2"/>
        <v>Middlesex</v>
      </c>
      <c r="M27" s="86">
        <f t="shared" si="2"/>
        <v>12924</v>
      </c>
      <c r="N27" s="86">
        <f t="shared" si="2"/>
        <v>6600</v>
      </c>
      <c r="O27" s="86">
        <f t="shared" si="2"/>
        <v>6324</v>
      </c>
      <c r="P27" s="114"/>
    </row>
    <row r="28" spans="1:16" ht="13.5" thickBot="1" x14ac:dyDescent="0.25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 x14ac:dyDescent="0.25">
      <c r="A29" s="186" t="s">
        <v>1702</v>
      </c>
      <c r="B29" s="170"/>
      <c r="C29" s="187">
        <f>SUM(C8:C27)</f>
        <v>1059991</v>
      </c>
      <c r="D29" s="65">
        <f>SUM(D8:D27)</f>
        <v>901184</v>
      </c>
      <c r="E29" s="65">
        <f>SUM(E8:E27)</f>
        <v>158807</v>
      </c>
      <c r="I29" s="113"/>
      <c r="J29" s="93"/>
      <c r="K29" s="86" t="str">
        <f>A29</f>
        <v>Top Municipalities</v>
      </c>
      <c r="L29" s="85"/>
      <c r="M29" s="86">
        <f t="shared" ref="M29:O30" si="3">C29</f>
        <v>1059991</v>
      </c>
      <c r="N29" s="86">
        <f t="shared" si="3"/>
        <v>901184</v>
      </c>
      <c r="O29" s="86">
        <f t="shared" si="3"/>
        <v>158807</v>
      </c>
      <c r="P29" s="114"/>
    </row>
    <row r="30" spans="1:16" ht="13.5" thickBot="1" x14ac:dyDescent="0.25">
      <c r="A30" s="188" t="s">
        <v>29</v>
      </c>
      <c r="B30" s="66"/>
      <c r="C30" s="65">
        <f>office_ytd!F29</f>
        <v>1286533</v>
      </c>
      <c r="D30" s="65">
        <f>office_ytd!G29</f>
        <v>1086228</v>
      </c>
      <c r="E30" s="65">
        <f>office_ytd!H29</f>
        <v>200305</v>
      </c>
      <c r="I30" s="113"/>
      <c r="J30" s="93"/>
      <c r="K30" s="85" t="str">
        <f>A30</f>
        <v>New Jersey</v>
      </c>
      <c r="L30" s="85"/>
      <c r="M30" s="86">
        <f t="shared" si="3"/>
        <v>1286533</v>
      </c>
      <c r="N30" s="86">
        <f t="shared" si="3"/>
        <v>1086228</v>
      </c>
      <c r="O30" s="86">
        <f t="shared" si="3"/>
        <v>200305</v>
      </c>
      <c r="P30" s="114"/>
    </row>
    <row r="31" spans="1:16" ht="13.5" thickBot="1" x14ac:dyDescent="0.25">
      <c r="A31" s="188" t="s">
        <v>1703</v>
      </c>
      <c r="B31" s="66"/>
      <c r="C31" s="189">
        <f>C29/C30</f>
        <v>0.82391279508570714</v>
      </c>
      <c r="D31" s="189">
        <f>D29/D30</f>
        <v>0.82964534149368274</v>
      </c>
      <c r="E31" s="189">
        <f>E29/E30</f>
        <v>0.79282594044082777</v>
      </c>
      <c r="I31" s="113"/>
      <c r="J31" s="93"/>
      <c r="K31" s="85" t="str">
        <f>A31</f>
        <v>Top as % of New Jersey</v>
      </c>
      <c r="L31" s="85"/>
      <c r="M31" s="87">
        <f>M29/M30</f>
        <v>0.82391279508570714</v>
      </c>
      <c r="N31" s="87">
        <f>N29/N30</f>
        <v>0.82964534149368274</v>
      </c>
      <c r="O31" s="87">
        <f>O29/O30</f>
        <v>0.79282594044082777</v>
      </c>
      <c r="P31" s="114"/>
    </row>
    <row r="32" spans="1:16" ht="13.5" thickBot="1" x14ac:dyDescent="0.25">
      <c r="A32" s="188"/>
      <c r="B32" s="66"/>
      <c r="C32" s="189"/>
      <c r="D32" s="189"/>
      <c r="E32" s="189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 x14ac:dyDescent="0.25">
      <c r="A33" s="188"/>
      <c r="B33" s="66"/>
      <c r="C33" s="189"/>
      <c r="D33" s="189"/>
      <c r="E33" s="189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 x14ac:dyDescent="0.25">
      <c r="A34" s="188"/>
      <c r="B34" s="66"/>
      <c r="C34" s="189"/>
      <c r="D34" s="189"/>
      <c r="E34" s="189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 x14ac:dyDescent="0.25">
      <c r="A35" s="188" t="s">
        <v>1696</v>
      </c>
      <c r="B35" s="66"/>
      <c r="C35" s="51">
        <v>48896</v>
      </c>
      <c r="D35" s="51">
        <v>47396</v>
      </c>
      <c r="E35" s="51">
        <v>1500</v>
      </c>
      <c r="I35" s="113"/>
      <c r="J35" s="121"/>
      <c r="K35" s="122" t="str">
        <f>A35</f>
        <v>State Buildings</v>
      </c>
      <c r="L35" s="122"/>
      <c r="M35" s="190">
        <f>C35</f>
        <v>48896</v>
      </c>
      <c r="N35" s="190">
        <f t="shared" ref="N35:O35" si="4">D35</f>
        <v>47396</v>
      </c>
      <c r="O35" s="190">
        <f t="shared" si="4"/>
        <v>1500</v>
      </c>
      <c r="P35" s="114"/>
    </row>
    <row r="36" spans="1:16" ht="15" thickBot="1" x14ac:dyDescent="0.25">
      <c r="A36" s="66"/>
      <c r="B36" s="66"/>
      <c r="C36" s="66"/>
      <c r="D36" s="66"/>
      <c r="E36" s="66"/>
      <c r="I36" s="194"/>
      <c r="J36" s="195"/>
      <c r="K36" s="196"/>
      <c r="L36" s="196"/>
      <c r="M36" s="197"/>
      <c r="N36" s="197"/>
      <c r="O36" s="197"/>
      <c r="P36" s="198"/>
    </row>
    <row r="37" spans="1:16" ht="15.75" thickTop="1" thickBot="1" x14ac:dyDescent="0.25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:16" ht="15" thickBot="1" x14ac:dyDescent="0.25">
      <c r="J38" s="72"/>
      <c r="K38" s="50"/>
      <c r="L38" s="48"/>
      <c r="M38" s="49"/>
      <c r="N38" s="49"/>
      <c r="O38" s="73"/>
    </row>
    <row r="39" spans="1:16" ht="14.25" x14ac:dyDescent="0.2">
      <c r="J39" s="74"/>
      <c r="K39" s="75"/>
      <c r="L39" s="75"/>
      <c r="M39" s="75"/>
      <c r="N39" s="75"/>
      <c r="O39" s="76"/>
    </row>
    <row r="40" spans="1:16" x14ac:dyDescent="0.2">
      <c r="C40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</sheetViews>
  <sheetFormatPr defaultRowHeight="12.75" x14ac:dyDescent="0.2"/>
  <cols>
    <col min="1" max="1" width="24.85546875" customWidth="1"/>
    <col min="2" max="2" width="10.85546875" customWidth="1"/>
    <col min="3" max="3" width="11.42578125" customWidth="1"/>
    <col min="4" max="4" width="15" customWidth="1"/>
    <col min="5" max="5" width="10.7109375" customWidth="1"/>
    <col min="9" max="9" width="1.5703125" customWidth="1"/>
    <col min="10" max="10" width="9.140625" style="47"/>
    <col min="11" max="11" width="29.28515625" customWidth="1"/>
    <col min="12" max="12" width="14.5703125" customWidth="1"/>
    <col min="13" max="13" width="14.85546875" customWidth="1"/>
    <col min="14" max="14" width="16.42578125" customWidth="1"/>
    <col min="15" max="15" width="12.28515625" customWidth="1"/>
    <col min="16" max="16" width="2.140625" customWidth="1"/>
  </cols>
  <sheetData>
    <row r="1" spans="1:16" ht="16.5" thickBot="1" x14ac:dyDescent="0.3">
      <c r="J1" s="26" t="s">
        <v>1750</v>
      </c>
    </row>
    <row r="2" spans="1:16" ht="16.5" thickTop="1" x14ac:dyDescent="0.25">
      <c r="A2" s="1" t="str">
        <f>office!A1</f>
        <v>Square feet of office space authorized by building permits, March 2016</v>
      </c>
      <c r="I2" s="135"/>
      <c r="J2" s="136" t="str">
        <f>A2</f>
        <v>Square feet of office space authorized by building permits, March 2016</v>
      </c>
      <c r="K2" s="137"/>
      <c r="L2" s="137"/>
      <c r="M2" s="137"/>
      <c r="N2" s="137"/>
      <c r="O2" s="137"/>
      <c r="P2" s="138"/>
    </row>
    <row r="3" spans="1:16" ht="15.75" x14ac:dyDescent="0.25">
      <c r="A3" s="26" t="s">
        <v>1701</v>
      </c>
      <c r="I3" s="139"/>
      <c r="J3" s="140" t="str">
        <f>A3</f>
        <v xml:space="preserve">  Top municipalities</v>
      </c>
      <c r="K3" s="141"/>
      <c r="L3" s="141"/>
      <c r="M3" s="141"/>
      <c r="N3" s="141"/>
      <c r="O3" s="141"/>
      <c r="P3" s="142"/>
    </row>
    <row r="4" spans="1:16" ht="13.5" thickBot="1" x14ac:dyDescent="0.25">
      <c r="A4" s="5" t="str">
        <f>office!A2</f>
        <v>Source:  New Jersey Department of Community Affairs, 5/9/16</v>
      </c>
      <c r="I4" s="152"/>
      <c r="J4" s="153" t="str">
        <f>A4</f>
        <v>Source:  New Jersey Department of Community Affairs, 5/9/16</v>
      </c>
      <c r="K4" s="153"/>
      <c r="L4" s="153"/>
      <c r="M4" s="153"/>
      <c r="N4" s="153"/>
      <c r="O4" s="153"/>
      <c r="P4" s="154"/>
    </row>
    <row r="5" spans="1:16" ht="13.5" thickTop="1" x14ac:dyDescent="0.2">
      <c r="A5" s="5"/>
      <c r="I5" s="149"/>
      <c r="J5" s="150"/>
      <c r="K5" s="64"/>
      <c r="L5" s="64"/>
      <c r="M5" s="64"/>
      <c r="N5" s="64"/>
      <c r="O5" s="64"/>
      <c r="P5" s="151"/>
    </row>
    <row r="6" spans="1:16" x14ac:dyDescent="0.2">
      <c r="I6" s="128"/>
      <c r="J6" s="124"/>
      <c r="K6" s="68"/>
      <c r="L6" s="68"/>
      <c r="M6" s="68"/>
      <c r="N6" s="100" t="s">
        <v>1759</v>
      </c>
      <c r="O6" s="68"/>
      <c r="P6" s="129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1751</v>
      </c>
      <c r="K7" s="146" t="s">
        <v>6</v>
      </c>
      <c r="L7" s="147" t="s">
        <v>5</v>
      </c>
      <c r="M7" s="148" t="s">
        <v>1697</v>
      </c>
      <c r="N7" s="106" t="s">
        <v>1760</v>
      </c>
      <c r="O7" s="106" t="s">
        <v>1698</v>
      </c>
      <c r="P7" s="129"/>
    </row>
    <row r="8" spans="1:16" ht="13.5" thickTop="1" x14ac:dyDescent="0.2">
      <c r="A8" s="170" t="s">
        <v>962</v>
      </c>
      <c r="B8" s="170" t="s">
        <v>18</v>
      </c>
      <c r="C8" s="51">
        <v>145796</v>
      </c>
      <c r="D8" s="51">
        <v>145796</v>
      </c>
      <c r="E8" s="51">
        <v>0</v>
      </c>
      <c r="F8" s="191"/>
      <c r="G8" s="64">
        <v>1</v>
      </c>
      <c r="I8" s="128"/>
      <c r="J8" s="143">
        <v>1</v>
      </c>
      <c r="K8" s="144" t="str">
        <f t="shared" ref="K8:O27" si="0">A8</f>
        <v>South Brunswick Township</v>
      </c>
      <c r="L8" s="144" t="str">
        <f t="shared" si="0"/>
        <v>Middlesex</v>
      </c>
      <c r="M8" s="102">
        <f t="shared" si="0"/>
        <v>145796</v>
      </c>
      <c r="N8" s="102">
        <f t="shared" si="0"/>
        <v>145796</v>
      </c>
      <c r="O8" s="102">
        <f t="shared" si="0"/>
        <v>0</v>
      </c>
      <c r="P8" s="129"/>
    </row>
    <row r="9" spans="1:16" x14ac:dyDescent="0.2">
      <c r="A9" s="170" t="s">
        <v>758</v>
      </c>
      <c r="B9" s="170" t="s">
        <v>15</v>
      </c>
      <c r="C9" s="51">
        <v>81584</v>
      </c>
      <c r="D9" s="51">
        <v>81584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Bayonne City</v>
      </c>
      <c r="L9" s="126" t="str">
        <f t="shared" si="0"/>
        <v>Hudson</v>
      </c>
      <c r="M9" s="101">
        <f t="shared" si="0"/>
        <v>81584</v>
      </c>
      <c r="N9" s="101">
        <f t="shared" si="0"/>
        <v>81584</v>
      </c>
      <c r="O9" s="101">
        <f t="shared" si="0"/>
        <v>0</v>
      </c>
      <c r="P9" s="129"/>
    </row>
    <row r="10" spans="1:16" x14ac:dyDescent="0.2">
      <c r="A10" s="170" t="s">
        <v>1289</v>
      </c>
      <c r="B10" s="170" t="s">
        <v>21</v>
      </c>
      <c r="C10" s="51">
        <v>70000</v>
      </c>
      <c r="D10" s="51">
        <v>70000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Lakewood Township</v>
      </c>
      <c r="L10" s="126" t="str">
        <f t="shared" si="0"/>
        <v>Ocean</v>
      </c>
      <c r="M10" s="101">
        <f t="shared" si="0"/>
        <v>70000</v>
      </c>
      <c r="N10" s="101">
        <f t="shared" si="0"/>
        <v>70000</v>
      </c>
      <c r="O10" s="101">
        <f t="shared" si="0"/>
        <v>0</v>
      </c>
      <c r="P10" s="129"/>
    </row>
    <row r="11" spans="1:16" x14ac:dyDescent="0.2">
      <c r="A11" s="170" t="s">
        <v>1150</v>
      </c>
      <c r="B11" s="170" t="s">
        <v>20</v>
      </c>
      <c r="C11" s="51">
        <v>64883</v>
      </c>
      <c r="D11" s="51">
        <v>64883</v>
      </c>
      <c r="E11" s="51">
        <v>0</v>
      </c>
      <c r="F11" s="172"/>
      <c r="G11" s="66">
        <v>4</v>
      </c>
      <c r="I11" s="128"/>
      <c r="J11" s="125">
        <v>4</v>
      </c>
      <c r="K11" s="126" t="str">
        <f t="shared" si="0"/>
        <v>Chester Borough</v>
      </c>
      <c r="L11" s="126" t="str">
        <f t="shared" si="0"/>
        <v>Morris</v>
      </c>
      <c r="M11" s="101">
        <f t="shared" si="0"/>
        <v>64883</v>
      </c>
      <c r="N11" s="101">
        <f t="shared" si="0"/>
        <v>64883</v>
      </c>
      <c r="O11" s="101">
        <f t="shared" si="0"/>
        <v>0</v>
      </c>
      <c r="P11" s="129"/>
    </row>
    <row r="12" spans="1:16" x14ac:dyDescent="0.2">
      <c r="A12" s="170" t="s">
        <v>1219</v>
      </c>
      <c r="B12" s="170" t="s">
        <v>20</v>
      </c>
      <c r="C12" s="51">
        <v>50963</v>
      </c>
      <c r="D12" s="51">
        <v>50963</v>
      </c>
      <c r="E12" s="51">
        <v>0</v>
      </c>
      <c r="F12" s="172"/>
      <c r="G12" s="66">
        <v>5</v>
      </c>
      <c r="I12" s="128"/>
      <c r="J12" s="125">
        <v>5</v>
      </c>
      <c r="K12" s="126" t="str">
        <f t="shared" si="0"/>
        <v>Parsippany-Troy Hills Twp</v>
      </c>
      <c r="L12" s="126" t="str">
        <f t="shared" si="0"/>
        <v>Morris</v>
      </c>
      <c r="M12" s="101">
        <f t="shared" si="0"/>
        <v>50963</v>
      </c>
      <c r="N12" s="101">
        <f t="shared" si="0"/>
        <v>50963</v>
      </c>
      <c r="O12" s="101">
        <f t="shared" si="0"/>
        <v>0</v>
      </c>
      <c r="P12" s="129"/>
    </row>
    <row r="13" spans="1:16" x14ac:dyDescent="0.2">
      <c r="A13" s="170" t="s">
        <v>1058</v>
      </c>
      <c r="B13" s="170" t="s">
        <v>19</v>
      </c>
      <c r="C13" s="51">
        <v>27720</v>
      </c>
      <c r="D13" s="51">
        <v>27720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Marlboro Township</v>
      </c>
      <c r="L13" s="126" t="str">
        <f t="shared" si="0"/>
        <v>Monmouth</v>
      </c>
      <c r="M13" s="101">
        <f t="shared" si="0"/>
        <v>27720</v>
      </c>
      <c r="N13" s="101">
        <f t="shared" si="0"/>
        <v>27720</v>
      </c>
      <c r="O13" s="101">
        <f t="shared" si="0"/>
        <v>0</v>
      </c>
      <c r="P13" s="129"/>
    </row>
    <row r="14" spans="1:16" x14ac:dyDescent="0.2">
      <c r="A14" s="170" t="s">
        <v>561</v>
      </c>
      <c r="B14" s="170" t="s">
        <v>11</v>
      </c>
      <c r="C14" s="51">
        <v>22698</v>
      </c>
      <c r="D14" s="51">
        <v>22698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Sea Isle City</v>
      </c>
      <c r="L14" s="126" t="str">
        <f t="shared" si="0"/>
        <v>Cape May</v>
      </c>
      <c r="M14" s="101">
        <f t="shared" si="0"/>
        <v>22698</v>
      </c>
      <c r="N14" s="101">
        <f t="shared" si="0"/>
        <v>22698</v>
      </c>
      <c r="O14" s="101">
        <f t="shared" si="0"/>
        <v>0</v>
      </c>
      <c r="P14" s="129"/>
    </row>
    <row r="15" spans="1:16" x14ac:dyDescent="0.2">
      <c r="A15" s="170" t="s">
        <v>1129</v>
      </c>
      <c r="B15" s="170" t="s">
        <v>19</v>
      </c>
      <c r="C15" s="51">
        <v>21275</v>
      </c>
      <c r="D15" s="51">
        <v>21275</v>
      </c>
      <c r="E15" s="51">
        <v>0</v>
      </c>
      <c r="F15" s="172"/>
      <c r="G15" s="66">
        <v>8</v>
      </c>
      <c r="I15" s="128"/>
      <c r="J15" s="125">
        <v>8</v>
      </c>
      <c r="K15" s="126" t="str">
        <f t="shared" si="0"/>
        <v>Wall Township</v>
      </c>
      <c r="L15" s="126" t="str">
        <f t="shared" si="0"/>
        <v>Monmouth</v>
      </c>
      <c r="M15" s="101">
        <f t="shared" si="0"/>
        <v>21275</v>
      </c>
      <c r="N15" s="101">
        <f t="shared" si="0"/>
        <v>21275</v>
      </c>
      <c r="O15" s="101">
        <f t="shared" si="0"/>
        <v>0</v>
      </c>
      <c r="P15" s="129"/>
    </row>
    <row r="16" spans="1:16" x14ac:dyDescent="0.2">
      <c r="A16" s="170" t="s">
        <v>944</v>
      </c>
      <c r="B16" s="170" t="s">
        <v>18</v>
      </c>
      <c r="C16" s="51">
        <v>19152</v>
      </c>
      <c r="D16" s="51">
        <v>0</v>
      </c>
      <c r="E16" s="51">
        <v>19152</v>
      </c>
      <c r="F16" s="172"/>
      <c r="G16" s="66">
        <v>9</v>
      </c>
      <c r="I16" s="128"/>
      <c r="J16" s="125">
        <v>9</v>
      </c>
      <c r="K16" s="126" t="str">
        <f t="shared" si="0"/>
        <v>North Brunswick Township</v>
      </c>
      <c r="L16" s="126" t="str">
        <f t="shared" si="0"/>
        <v>Middlesex</v>
      </c>
      <c r="M16" s="101">
        <f t="shared" si="0"/>
        <v>19152</v>
      </c>
      <c r="N16" s="101">
        <f t="shared" si="0"/>
        <v>0</v>
      </c>
      <c r="O16" s="101">
        <f t="shared" si="0"/>
        <v>19152</v>
      </c>
      <c r="P16" s="129"/>
    </row>
    <row r="17" spans="1:16" x14ac:dyDescent="0.2">
      <c r="A17" s="170" t="s">
        <v>624</v>
      </c>
      <c r="B17" s="170" t="s">
        <v>12</v>
      </c>
      <c r="C17" s="51">
        <v>11895</v>
      </c>
      <c r="D17" s="51">
        <v>0</v>
      </c>
      <c r="E17" s="51">
        <v>11895</v>
      </c>
      <c r="F17" s="172"/>
      <c r="G17" s="66">
        <v>10</v>
      </c>
      <c r="I17" s="128"/>
      <c r="J17" s="125">
        <v>10</v>
      </c>
      <c r="K17" s="126" t="str">
        <f t="shared" si="0"/>
        <v>Vineland City</v>
      </c>
      <c r="L17" s="126" t="str">
        <f t="shared" si="0"/>
        <v>Cumberland</v>
      </c>
      <c r="M17" s="101">
        <f t="shared" si="0"/>
        <v>11895</v>
      </c>
      <c r="N17" s="101">
        <f t="shared" si="0"/>
        <v>0</v>
      </c>
      <c r="O17" s="101">
        <f t="shared" si="0"/>
        <v>11895</v>
      </c>
      <c r="P17" s="129"/>
    </row>
    <row r="18" spans="1:16" x14ac:dyDescent="0.2">
      <c r="A18" s="170" t="s">
        <v>1594</v>
      </c>
      <c r="B18" s="170" t="s">
        <v>26</v>
      </c>
      <c r="C18" s="51">
        <v>8160</v>
      </c>
      <c r="D18" s="51">
        <v>8160</v>
      </c>
      <c r="E18" s="51">
        <v>0</v>
      </c>
      <c r="F18" s="172"/>
      <c r="G18" s="66">
        <v>11</v>
      </c>
      <c r="I18" s="128"/>
      <c r="J18" s="125">
        <v>11</v>
      </c>
      <c r="K18" s="126" t="str">
        <f t="shared" si="0"/>
        <v>Kenilworth Borough</v>
      </c>
      <c r="L18" s="126" t="str">
        <f t="shared" si="0"/>
        <v>Union</v>
      </c>
      <c r="M18" s="101">
        <f t="shared" si="0"/>
        <v>8160</v>
      </c>
      <c r="N18" s="101">
        <f t="shared" si="0"/>
        <v>8160</v>
      </c>
      <c r="O18" s="101">
        <f t="shared" si="0"/>
        <v>0</v>
      </c>
      <c r="P18" s="129"/>
    </row>
    <row r="19" spans="1:16" x14ac:dyDescent="0.2">
      <c r="A19" s="170" t="s">
        <v>1237</v>
      </c>
      <c r="B19" s="170" t="s">
        <v>20</v>
      </c>
      <c r="C19" s="51">
        <v>6300</v>
      </c>
      <c r="D19" s="51">
        <v>0</v>
      </c>
      <c r="E19" s="51">
        <v>6300</v>
      </c>
      <c r="F19" s="164"/>
      <c r="G19" s="66">
        <v>12</v>
      </c>
      <c r="I19" s="128"/>
      <c r="J19" s="125">
        <v>12</v>
      </c>
      <c r="K19" s="126" t="str">
        <f t="shared" si="0"/>
        <v>Rockaway Township</v>
      </c>
      <c r="L19" s="126" t="str">
        <f t="shared" si="0"/>
        <v>Morris</v>
      </c>
      <c r="M19" s="101">
        <f t="shared" si="0"/>
        <v>6300</v>
      </c>
      <c r="N19" s="101">
        <f t="shared" si="0"/>
        <v>0</v>
      </c>
      <c r="O19" s="101">
        <f t="shared" si="0"/>
        <v>6300</v>
      </c>
      <c r="P19" s="129"/>
    </row>
    <row r="20" spans="1:16" x14ac:dyDescent="0.2">
      <c r="A20" s="170" t="s">
        <v>462</v>
      </c>
      <c r="B20" s="170" t="s">
        <v>10</v>
      </c>
      <c r="C20" s="51">
        <v>5249</v>
      </c>
      <c r="D20" s="51">
        <v>5249</v>
      </c>
      <c r="E20" s="51">
        <v>0</v>
      </c>
      <c r="F20" s="172"/>
      <c r="G20" s="66">
        <v>13</v>
      </c>
      <c r="I20" s="128"/>
      <c r="J20" s="125">
        <v>13</v>
      </c>
      <c r="K20" s="126" t="str">
        <f t="shared" si="0"/>
        <v>Gibbsboro Borough</v>
      </c>
      <c r="L20" s="126" t="str">
        <f t="shared" si="0"/>
        <v>Camden</v>
      </c>
      <c r="M20" s="101">
        <f t="shared" si="0"/>
        <v>5249</v>
      </c>
      <c r="N20" s="101">
        <f t="shared" si="0"/>
        <v>5249</v>
      </c>
      <c r="O20" s="101">
        <f t="shared" si="0"/>
        <v>0</v>
      </c>
      <c r="P20" s="129"/>
    </row>
    <row r="21" spans="1:16" x14ac:dyDescent="0.2">
      <c r="A21" s="170" t="s">
        <v>382</v>
      </c>
      <c r="B21" s="170" t="s">
        <v>9</v>
      </c>
      <c r="C21" s="51">
        <v>4320</v>
      </c>
      <c r="D21" s="51">
        <v>4320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North Hanover Township</v>
      </c>
      <c r="L21" s="126" t="str">
        <f t="shared" si="0"/>
        <v>Burlington</v>
      </c>
      <c r="M21" s="101">
        <f t="shared" si="0"/>
        <v>4320</v>
      </c>
      <c r="N21" s="101">
        <f t="shared" si="0"/>
        <v>4320</v>
      </c>
      <c r="O21" s="101">
        <f t="shared" si="0"/>
        <v>0</v>
      </c>
      <c r="P21" s="129"/>
    </row>
    <row r="22" spans="1:16" x14ac:dyDescent="0.2">
      <c r="A22" s="170" t="s">
        <v>1582</v>
      </c>
      <c r="B22" s="170" t="s">
        <v>26</v>
      </c>
      <c r="C22" s="51">
        <v>3444</v>
      </c>
      <c r="D22" s="51">
        <v>3444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Elizabeth City</v>
      </c>
      <c r="L22" s="126" t="str">
        <f t="shared" si="0"/>
        <v>Union</v>
      </c>
      <c r="M22" s="101">
        <f t="shared" si="0"/>
        <v>3444</v>
      </c>
      <c r="N22" s="101">
        <f t="shared" si="0"/>
        <v>3444</v>
      </c>
      <c r="O22" s="101">
        <f t="shared" si="0"/>
        <v>0</v>
      </c>
      <c r="P22" s="129"/>
    </row>
    <row r="23" spans="1:16" x14ac:dyDescent="0.2">
      <c r="A23" s="177" t="s">
        <v>1696</v>
      </c>
      <c r="B23" s="170"/>
      <c r="C23" s="51">
        <v>3417</v>
      </c>
      <c r="D23" s="51">
        <v>1917</v>
      </c>
      <c r="E23" s="51">
        <v>1500</v>
      </c>
      <c r="F23" s="172"/>
      <c r="G23" s="66">
        <v>16</v>
      </c>
      <c r="I23" s="128"/>
      <c r="J23" s="125">
        <v>16</v>
      </c>
      <c r="K23" s="126" t="str">
        <f t="shared" si="0"/>
        <v>State Buildings</v>
      </c>
      <c r="L23" s="126">
        <f t="shared" si="0"/>
        <v>0</v>
      </c>
      <c r="M23" s="101">
        <f t="shared" si="0"/>
        <v>3417</v>
      </c>
      <c r="N23" s="101">
        <f t="shared" si="0"/>
        <v>1917</v>
      </c>
      <c r="O23" s="101">
        <f t="shared" si="0"/>
        <v>1500</v>
      </c>
      <c r="P23" s="129"/>
    </row>
    <row r="24" spans="1:16" x14ac:dyDescent="0.2">
      <c r="A24" s="170" t="s">
        <v>653</v>
      </c>
      <c r="B24" s="170" t="s">
        <v>13</v>
      </c>
      <c r="C24" s="51">
        <v>3312</v>
      </c>
      <c r="D24" s="51">
        <v>0</v>
      </c>
      <c r="E24" s="51">
        <v>3312</v>
      </c>
      <c r="F24" s="51"/>
      <c r="G24" s="66">
        <v>17</v>
      </c>
      <c r="I24" s="128"/>
      <c r="J24" s="125">
        <v>17</v>
      </c>
      <c r="K24" s="126" t="str">
        <f t="shared" si="0"/>
        <v>Maplewood Township</v>
      </c>
      <c r="L24" s="126" t="str">
        <f t="shared" si="0"/>
        <v>Essex</v>
      </c>
      <c r="M24" s="101">
        <f t="shared" si="0"/>
        <v>3312</v>
      </c>
      <c r="N24" s="101">
        <f t="shared" si="0"/>
        <v>0</v>
      </c>
      <c r="O24" s="101">
        <f t="shared" si="0"/>
        <v>3312</v>
      </c>
      <c r="P24" s="129"/>
    </row>
    <row r="25" spans="1:16" x14ac:dyDescent="0.2">
      <c r="A25" s="170" t="s">
        <v>1618</v>
      </c>
      <c r="B25" s="170" t="s">
        <v>26</v>
      </c>
      <c r="C25" s="51">
        <v>3178</v>
      </c>
      <c r="D25" s="51">
        <v>3178</v>
      </c>
      <c r="E25" s="51">
        <v>0</v>
      </c>
      <c r="F25" s="172"/>
      <c r="G25" s="66">
        <v>18</v>
      </c>
      <c r="I25" s="128"/>
      <c r="J25" s="125">
        <v>18</v>
      </c>
      <c r="K25" s="126" t="str">
        <f t="shared" si="0"/>
        <v>Scotch Plains Township</v>
      </c>
      <c r="L25" s="126" t="str">
        <f t="shared" si="0"/>
        <v>Union</v>
      </c>
      <c r="M25" s="101">
        <f t="shared" si="0"/>
        <v>3178</v>
      </c>
      <c r="N25" s="101">
        <f t="shared" si="0"/>
        <v>3178</v>
      </c>
      <c r="O25" s="101">
        <f t="shared" si="0"/>
        <v>0</v>
      </c>
      <c r="P25" s="129"/>
    </row>
    <row r="26" spans="1:16" x14ac:dyDescent="0.2">
      <c r="A26" s="170" t="s">
        <v>662</v>
      </c>
      <c r="B26" s="170" t="s">
        <v>13</v>
      </c>
      <c r="C26" s="51">
        <v>3087</v>
      </c>
      <c r="D26" s="51">
        <v>3087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Newark City</v>
      </c>
      <c r="L26" s="126" t="str">
        <f t="shared" si="0"/>
        <v>Essex</v>
      </c>
      <c r="M26" s="101">
        <f t="shared" si="0"/>
        <v>3087</v>
      </c>
      <c r="N26" s="101">
        <f t="shared" si="0"/>
        <v>3087</v>
      </c>
      <c r="O26" s="101">
        <f t="shared" si="0"/>
        <v>0</v>
      </c>
      <c r="P26" s="129"/>
    </row>
    <row r="27" spans="1:16" x14ac:dyDescent="0.2">
      <c r="A27" s="170" t="s">
        <v>1067</v>
      </c>
      <c r="B27" s="170" t="s">
        <v>19</v>
      </c>
      <c r="C27" s="51">
        <v>2715</v>
      </c>
      <c r="D27" s="51">
        <v>2715</v>
      </c>
      <c r="E27" s="51">
        <v>0</v>
      </c>
      <c r="F27" s="172"/>
      <c r="G27" s="66">
        <v>20</v>
      </c>
      <c r="I27" s="128"/>
      <c r="J27" s="125">
        <v>20</v>
      </c>
      <c r="K27" s="126" t="str">
        <f t="shared" si="0"/>
        <v>Middletown Township</v>
      </c>
      <c r="L27" s="126" t="str">
        <f t="shared" si="0"/>
        <v>Monmouth</v>
      </c>
      <c r="M27" s="101">
        <f t="shared" si="0"/>
        <v>2715</v>
      </c>
      <c r="N27" s="101">
        <f t="shared" si="0"/>
        <v>2715</v>
      </c>
      <c r="O27" s="101">
        <f t="shared" si="0"/>
        <v>0</v>
      </c>
      <c r="P27" s="129"/>
    </row>
    <row r="28" spans="1:16" x14ac:dyDescent="0.2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x14ac:dyDescent="0.2">
      <c r="A29" s="186" t="s">
        <v>1702</v>
      </c>
      <c r="B29" s="170"/>
      <c r="C29" s="187">
        <f>SUM(C8:C27)</f>
        <v>559148</v>
      </c>
      <c r="D29" s="65">
        <f>SUM(D8:D27)</f>
        <v>516989</v>
      </c>
      <c r="E29" s="65">
        <f>SUM(E8:E27)</f>
        <v>42159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t="shared" ref="M29:O30" si="1">C29</f>
        <v>559148</v>
      </c>
      <c r="N29" s="101">
        <f t="shared" si="1"/>
        <v>516989</v>
      </c>
      <c r="O29" s="101">
        <f t="shared" si="1"/>
        <v>42159</v>
      </c>
      <c r="P29" s="129"/>
    </row>
    <row r="30" spans="1:16" x14ac:dyDescent="0.2">
      <c r="A30" s="188" t="s">
        <v>29</v>
      </c>
      <c r="B30" s="66"/>
      <c r="C30" s="65">
        <f>office!F29</f>
        <v>577462</v>
      </c>
      <c r="D30" s="65">
        <f>office!G29</f>
        <v>527522</v>
      </c>
      <c r="E30" s="65">
        <f>office!H29</f>
        <v>49940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577462</v>
      </c>
      <c r="N30" s="101">
        <f t="shared" si="1"/>
        <v>527522</v>
      </c>
      <c r="O30" s="101">
        <f t="shared" si="1"/>
        <v>49940</v>
      </c>
      <c r="P30" s="129"/>
    </row>
    <row r="31" spans="1:16" x14ac:dyDescent="0.2">
      <c r="A31" s="188" t="s">
        <v>1703</v>
      </c>
      <c r="B31" s="66"/>
      <c r="C31" s="189">
        <f>C29/C30</f>
        <v>0.96828535903661195</v>
      </c>
      <c r="D31" s="189">
        <f>D29/D30</f>
        <v>0.98003306023255898</v>
      </c>
      <c r="E31" s="189">
        <f>E29/E30</f>
        <v>0.84419303163796555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0.96828535903661195</v>
      </c>
      <c r="N31" s="127">
        <f>N29/N30</f>
        <v>0.98003306023255898</v>
      </c>
      <c r="O31" s="127">
        <f>O29/O30</f>
        <v>0.84419303163796555</v>
      </c>
      <c r="P31" s="129"/>
    </row>
    <row r="32" spans="1:16" x14ac:dyDescent="0.2">
      <c r="A32" s="188"/>
      <c r="B32" s="66"/>
      <c r="C32" s="189"/>
      <c r="D32" s="189"/>
      <c r="E32" s="189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x14ac:dyDescent="0.2">
      <c r="A33" s="188"/>
      <c r="B33" s="66"/>
      <c r="C33" s="189"/>
      <c r="D33" s="189"/>
      <c r="E33" s="189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x14ac:dyDescent="0.2">
      <c r="A34" s="188"/>
      <c r="B34" s="66"/>
      <c r="C34" s="189"/>
      <c r="D34" s="189"/>
      <c r="E34" s="189"/>
      <c r="F34" s="66"/>
      <c r="G34" s="66"/>
      <c r="I34" s="128"/>
      <c r="J34" s="124"/>
      <c r="K34" s="126" t="str">
        <f>A35</f>
        <v>State Buildings</v>
      </c>
      <c r="L34" s="126"/>
      <c r="M34" s="101">
        <f t="shared" ref="M34:O34" si="2">C35</f>
        <v>3417</v>
      </c>
      <c r="N34" s="101">
        <f t="shared" si="2"/>
        <v>1917</v>
      </c>
      <c r="O34" s="101">
        <f t="shared" si="2"/>
        <v>1500</v>
      </c>
      <c r="P34" s="129"/>
    </row>
    <row r="35" spans="1:16" ht="15" thickBot="1" x14ac:dyDescent="0.25">
      <c r="A35" s="188" t="s">
        <v>1696</v>
      </c>
      <c r="B35" s="66"/>
      <c r="C35" s="101">
        <v>3417</v>
      </c>
      <c r="D35" s="101">
        <v>1917</v>
      </c>
      <c r="E35" s="101">
        <v>1500</v>
      </c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16" ht="13.5" thickTop="1" x14ac:dyDescent="0.2">
      <c r="A36" s="21"/>
      <c r="C36" s="27"/>
      <c r="D36" s="27"/>
      <c r="E36" s="27"/>
    </row>
    <row r="37" spans="1:16" x14ac:dyDescent="0.2">
      <c r="A37" s="28"/>
      <c r="C37" s="27"/>
      <c r="D37" s="27"/>
      <c r="E37" s="27"/>
    </row>
    <row r="38" spans="1:16" x14ac:dyDescent="0.2">
      <c r="C38" s="25"/>
      <c r="D38" s="25"/>
      <c r="E38" s="2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6"/>
  <sheetViews>
    <sheetView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42" customWidth="1"/>
    <col min="4" max="4" width="13.5703125" customWidth="1"/>
    <col min="5" max="5" width="26.140625" customWidth="1"/>
    <col min="6" max="6" width="15.7109375" customWidth="1"/>
    <col min="7" max="7" width="15.85546875" customWidth="1"/>
    <col min="8" max="8" width="14" customWidth="1"/>
    <col min="9" max="9" width="2.7109375" customWidth="1"/>
    <col min="10" max="10" width="12.85546875" style="23" customWidth="1"/>
    <col min="12" max="12" width="9.85546875" customWidth="1"/>
  </cols>
  <sheetData>
    <row r="1" spans="1:10" ht="18" x14ac:dyDescent="0.25">
      <c r="A1" s="1" t="s">
        <v>1866</v>
      </c>
      <c r="B1" s="2"/>
      <c r="D1" s="2"/>
      <c r="E1" s="3"/>
      <c r="F1" s="4"/>
      <c r="I1" s="23"/>
    </row>
    <row r="2" spans="1:10" ht="18" x14ac:dyDescent="0.25">
      <c r="A2" s="5" t="str">
        <f>office!A2</f>
        <v>Source:  New Jersey Department of Community Affairs, 5/9/16</v>
      </c>
      <c r="B2" s="2"/>
      <c r="C2" s="41"/>
      <c r="D2" s="2"/>
      <c r="E2" s="3"/>
      <c r="F2" s="4"/>
      <c r="I2" s="23"/>
    </row>
    <row r="3" spans="1:10" x14ac:dyDescent="0.2">
      <c r="A3" s="2"/>
      <c r="B3" s="2"/>
      <c r="D3" s="2"/>
      <c r="E3" s="2"/>
      <c r="F3" s="6"/>
      <c r="I3" s="23"/>
    </row>
    <row r="4" spans="1:10" x14ac:dyDescent="0.2">
      <c r="A4" s="2"/>
      <c r="B4" s="8">
        <v>1980</v>
      </c>
      <c r="D4" s="2"/>
      <c r="E4" s="2"/>
      <c r="F4" s="9"/>
      <c r="G4" s="10"/>
      <c r="H4" s="10"/>
      <c r="I4" s="23"/>
    </row>
    <row r="5" spans="1:10" x14ac:dyDescent="0.2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 x14ac:dyDescent="0.25">
      <c r="A6" s="13" t="s">
        <v>3</v>
      </c>
      <c r="B6" s="14" t="s">
        <v>4</v>
      </c>
      <c r="C6" s="43" t="s">
        <v>1738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 x14ac:dyDescent="0.2">
      <c r="A7" s="178"/>
      <c r="B7" s="179"/>
      <c r="C7" s="180"/>
      <c r="D7" s="181" t="s">
        <v>7</v>
      </c>
      <c r="E7" s="182"/>
      <c r="F7" s="183">
        <f>SUM(F31:F53)</f>
        <v>31344</v>
      </c>
      <c r="G7" s="183">
        <f>SUM(G31:G53)</f>
        <v>31344</v>
      </c>
      <c r="H7" s="25">
        <f>SUM(H31:H53)</f>
        <v>0</v>
      </c>
      <c r="I7" s="18"/>
    </row>
    <row r="8" spans="1:10" x14ac:dyDescent="0.2">
      <c r="A8" s="161"/>
      <c r="B8" s="162"/>
      <c r="C8" s="184"/>
      <c r="D8" s="65" t="s">
        <v>8</v>
      </c>
      <c r="E8" s="66"/>
      <c r="F8" s="101">
        <f>SUM(F54:F123)</f>
        <v>125062</v>
      </c>
      <c r="G8" s="101">
        <f>SUM(G54:G123)</f>
        <v>122246</v>
      </c>
      <c r="H8" s="25">
        <f>SUM(H54:H123)</f>
        <v>2816</v>
      </c>
      <c r="I8" s="18"/>
    </row>
    <row r="9" spans="1:10" x14ac:dyDescent="0.2">
      <c r="A9" s="161"/>
      <c r="B9" s="162"/>
      <c r="C9" s="184"/>
      <c r="D9" s="65" t="s">
        <v>9</v>
      </c>
      <c r="E9" s="66"/>
      <c r="F9" s="101">
        <f>SUM(F124:F163)</f>
        <v>4416</v>
      </c>
      <c r="G9" s="101">
        <f>SUM(G124:G163)</f>
        <v>4321</v>
      </c>
      <c r="H9" s="25">
        <f>SUM(H124:H163)</f>
        <v>95</v>
      </c>
      <c r="I9" s="18"/>
    </row>
    <row r="10" spans="1:10" x14ac:dyDescent="0.2">
      <c r="A10" s="161"/>
      <c r="B10" s="162"/>
      <c r="C10" s="184"/>
      <c r="D10" s="65" t="s">
        <v>10</v>
      </c>
      <c r="E10" s="66"/>
      <c r="F10" s="101">
        <f>SUM(F164:F200)</f>
        <v>72142</v>
      </c>
      <c r="G10" s="101">
        <f>SUM(G164:G200)</f>
        <v>70190</v>
      </c>
      <c r="H10" s="25">
        <f>SUM(H164:H200)</f>
        <v>1952</v>
      </c>
      <c r="I10" s="18"/>
    </row>
    <row r="11" spans="1:10" x14ac:dyDescent="0.2">
      <c r="A11" s="161"/>
      <c r="B11" s="162"/>
      <c r="C11" s="184"/>
      <c r="D11" s="65" t="s">
        <v>11</v>
      </c>
      <c r="E11" s="66"/>
      <c r="F11" s="101">
        <f>SUM(F201:F216)</f>
        <v>32224</v>
      </c>
      <c r="G11" s="101">
        <f>SUM(G201:G216)</f>
        <v>32224</v>
      </c>
      <c r="H11" s="25">
        <f>SUM(H201:H216)</f>
        <v>0</v>
      </c>
      <c r="I11" s="18"/>
    </row>
    <row r="12" spans="1:10" x14ac:dyDescent="0.2">
      <c r="A12" s="161"/>
      <c r="B12" s="162"/>
      <c r="C12" s="184"/>
      <c r="D12" s="65" t="s">
        <v>12</v>
      </c>
      <c r="E12" s="66"/>
      <c r="F12" s="101">
        <f>SUM(F217:F230)</f>
        <v>11895</v>
      </c>
      <c r="G12" s="101">
        <f>SUM(G217:G230)</f>
        <v>0</v>
      </c>
      <c r="H12" s="25">
        <f>SUM(H217:H230)</f>
        <v>11895</v>
      </c>
      <c r="I12" s="18"/>
    </row>
    <row r="13" spans="1:10" x14ac:dyDescent="0.2">
      <c r="A13" s="161"/>
      <c r="B13" s="162"/>
      <c r="C13" s="184"/>
      <c r="D13" s="65" t="s">
        <v>13</v>
      </c>
      <c r="E13" s="66"/>
      <c r="F13" s="101">
        <f>SUM(F231:F252)</f>
        <v>23909</v>
      </c>
      <c r="G13" s="101">
        <f>SUM(G231:G252)</f>
        <v>19661</v>
      </c>
      <c r="H13" s="25">
        <f>SUM(H231:H252)</f>
        <v>4248</v>
      </c>
      <c r="I13" s="18"/>
    </row>
    <row r="14" spans="1:10" x14ac:dyDescent="0.2">
      <c r="A14" s="161"/>
      <c r="B14" s="162"/>
      <c r="C14" s="184"/>
      <c r="D14" s="65" t="s">
        <v>14</v>
      </c>
      <c r="E14" s="66"/>
      <c r="F14" s="101">
        <f>SUM(F253:F276)</f>
        <v>2560</v>
      </c>
      <c r="G14" s="101">
        <f>SUM(G253:G276)</f>
        <v>2560</v>
      </c>
      <c r="H14" s="25">
        <f>SUM(H253:H276)</f>
        <v>0</v>
      </c>
      <c r="I14" s="18"/>
    </row>
    <row r="15" spans="1:10" x14ac:dyDescent="0.2">
      <c r="A15" s="161"/>
      <c r="B15" s="162"/>
      <c r="C15" s="184"/>
      <c r="D15" s="65" t="s">
        <v>15</v>
      </c>
      <c r="E15" s="66"/>
      <c r="F15" s="101">
        <f>SUM(F277:F288)</f>
        <v>105150</v>
      </c>
      <c r="G15" s="101">
        <f>SUM(G277:G288)</f>
        <v>81584</v>
      </c>
      <c r="H15" s="25">
        <f>SUM(H277:H288)</f>
        <v>23566</v>
      </c>
      <c r="I15" s="18"/>
    </row>
    <row r="16" spans="1:10" x14ac:dyDescent="0.2">
      <c r="A16" s="161"/>
      <c r="B16" s="162"/>
      <c r="C16" s="184"/>
      <c r="D16" s="65" t="s">
        <v>16</v>
      </c>
      <c r="E16" s="66"/>
      <c r="F16" s="101">
        <f>SUM(F289:F314)</f>
        <v>1880</v>
      </c>
      <c r="G16" s="101">
        <f>SUM(G289:G314)</f>
        <v>241</v>
      </c>
      <c r="H16" s="25">
        <f>SUM(H289:H314)</f>
        <v>1639</v>
      </c>
      <c r="I16" s="18"/>
    </row>
    <row r="17" spans="1:14" x14ac:dyDescent="0.2">
      <c r="A17" s="161"/>
      <c r="B17" s="162"/>
      <c r="C17" s="184"/>
      <c r="D17" s="65" t="s">
        <v>17</v>
      </c>
      <c r="E17" s="66"/>
      <c r="F17" s="101">
        <f>SUM(F315:F327)</f>
        <v>4605</v>
      </c>
      <c r="G17" s="101">
        <f>SUM(G315:G327)</f>
        <v>576</v>
      </c>
      <c r="H17" s="25">
        <f>SUM(H315:H327)</f>
        <v>4029</v>
      </c>
      <c r="I17" s="18"/>
    </row>
    <row r="18" spans="1:14" x14ac:dyDescent="0.2">
      <c r="A18" s="161"/>
      <c r="B18" s="162"/>
      <c r="C18" s="184"/>
      <c r="D18" s="65" t="s">
        <v>18</v>
      </c>
      <c r="E18" s="66"/>
      <c r="F18" s="101">
        <f>SUM(F328:F352)</f>
        <v>306694</v>
      </c>
      <c r="G18" s="101">
        <f>SUM(G328:G352)</f>
        <v>234928</v>
      </c>
      <c r="H18" s="25">
        <f>SUM(H328:H352)</f>
        <v>71766</v>
      </c>
      <c r="I18" s="18"/>
    </row>
    <row r="19" spans="1:14" x14ac:dyDescent="0.2">
      <c r="A19" s="161"/>
      <c r="B19" s="162"/>
      <c r="C19" s="184"/>
      <c r="D19" s="65" t="s">
        <v>19</v>
      </c>
      <c r="E19" s="66"/>
      <c r="F19" s="101">
        <f>SUM(F353:F405)</f>
        <v>168399</v>
      </c>
      <c r="G19" s="101">
        <f>SUM(G353:G405)</f>
        <v>118399</v>
      </c>
      <c r="H19" s="25">
        <f>SUM(H353:H405)</f>
        <v>50000</v>
      </c>
      <c r="I19" s="18"/>
    </row>
    <row r="20" spans="1:14" x14ac:dyDescent="0.2">
      <c r="A20" s="161"/>
      <c r="B20" s="162"/>
      <c r="C20" s="184"/>
      <c r="D20" s="65" t="s">
        <v>20</v>
      </c>
      <c r="E20" s="66"/>
      <c r="F20" s="101">
        <f>SUM(F406:F444)</f>
        <v>190012</v>
      </c>
      <c r="G20" s="101">
        <f>SUM(G406:G444)</f>
        <v>168954</v>
      </c>
      <c r="H20" s="25">
        <f>SUM(H406:H444)</f>
        <v>21058</v>
      </c>
      <c r="I20" s="18"/>
    </row>
    <row r="21" spans="1:14" x14ac:dyDescent="0.2">
      <c r="A21" s="161"/>
      <c r="B21" s="162"/>
      <c r="C21" s="184"/>
      <c r="D21" s="65" t="s">
        <v>21</v>
      </c>
      <c r="E21" s="66"/>
      <c r="F21" s="101">
        <f>SUM(F445:F477)</f>
        <v>106116</v>
      </c>
      <c r="G21" s="101">
        <f>SUM(G445:G477)</f>
        <v>105796</v>
      </c>
      <c r="H21" s="25">
        <f>SUM(H445:H477)</f>
        <v>320</v>
      </c>
      <c r="I21" s="18"/>
    </row>
    <row r="22" spans="1:14" x14ac:dyDescent="0.2">
      <c r="A22" s="161"/>
      <c r="B22" s="162"/>
      <c r="C22" s="184"/>
      <c r="D22" s="65" t="s">
        <v>22</v>
      </c>
      <c r="E22" s="66"/>
      <c r="F22" s="101">
        <f>SUM(F478:F493)</f>
        <v>1186</v>
      </c>
      <c r="G22" s="101">
        <f>SUM(G478:G493)</f>
        <v>784</v>
      </c>
      <c r="H22" s="25">
        <f>SUM(H478:H493)</f>
        <v>402</v>
      </c>
      <c r="I22" s="18"/>
    </row>
    <row r="23" spans="1:14" x14ac:dyDescent="0.2">
      <c r="A23" s="161"/>
      <c r="B23" s="162"/>
      <c r="C23" s="184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</row>
    <row r="24" spans="1:14" x14ac:dyDescent="0.2">
      <c r="A24" s="161"/>
      <c r="B24" s="162"/>
      <c r="C24" s="184"/>
      <c r="D24" s="65" t="s">
        <v>24</v>
      </c>
      <c r="E24" s="66"/>
      <c r="F24" s="101">
        <f>SUM(F509:F529)</f>
        <v>3568</v>
      </c>
      <c r="G24" s="101">
        <f>SUM(G509:G529)</f>
        <v>2640</v>
      </c>
      <c r="H24" s="25">
        <f>SUM(H509:H529)</f>
        <v>928</v>
      </c>
      <c r="I24" s="18"/>
    </row>
    <row r="25" spans="1:14" x14ac:dyDescent="0.2">
      <c r="A25" s="161"/>
      <c r="B25" s="162"/>
      <c r="C25" s="184"/>
      <c r="D25" s="65" t="s">
        <v>25</v>
      </c>
      <c r="E25" s="66"/>
      <c r="F25" s="101">
        <f>SUM(F530:F553)</f>
        <v>0</v>
      </c>
      <c r="G25" s="101">
        <f>SUM(G530:G553)</f>
        <v>0</v>
      </c>
      <c r="H25" s="25">
        <f>SUM(H530:H553)</f>
        <v>0</v>
      </c>
      <c r="I25" s="18"/>
    </row>
    <row r="26" spans="1:14" x14ac:dyDescent="0.2">
      <c r="A26" s="161"/>
      <c r="B26" s="162"/>
      <c r="C26" s="184"/>
      <c r="D26" s="65" t="s">
        <v>26</v>
      </c>
      <c r="E26" s="66"/>
      <c r="F26" s="101">
        <f>SUM(F554:F574)</f>
        <v>18873</v>
      </c>
      <c r="G26" s="101">
        <f>SUM(G554:G574)</f>
        <v>14783</v>
      </c>
      <c r="H26" s="25">
        <f>SUM(H554:H574)</f>
        <v>4090</v>
      </c>
      <c r="I26" s="18"/>
    </row>
    <row r="27" spans="1:14" x14ac:dyDescent="0.2">
      <c r="A27" s="161"/>
      <c r="B27" s="162"/>
      <c r="C27" s="184"/>
      <c r="D27" s="65" t="s">
        <v>27</v>
      </c>
      <c r="E27" s="66"/>
      <c r="F27" s="101">
        <f>SUM(F575:F597)</f>
        <v>25004</v>
      </c>
      <c r="G27" s="101">
        <f>SUM(G575:G597)</f>
        <v>25003</v>
      </c>
      <c r="H27" s="25">
        <f>SUM(H575:H597)</f>
        <v>1</v>
      </c>
      <c r="I27" s="18"/>
    </row>
    <row r="28" spans="1:14" x14ac:dyDescent="0.2">
      <c r="A28" s="161"/>
      <c r="B28" s="162"/>
      <c r="C28" s="184"/>
      <c r="D28" s="65" t="s">
        <v>28</v>
      </c>
      <c r="E28" s="66"/>
      <c r="F28" s="101">
        <f>F598</f>
        <v>48896</v>
      </c>
      <c r="G28" s="101">
        <f>G598</f>
        <v>47396</v>
      </c>
      <c r="H28" s="25">
        <f>H598</f>
        <v>1500</v>
      </c>
      <c r="I28" s="18"/>
    </row>
    <row r="29" spans="1:14" x14ac:dyDescent="0.2">
      <c r="A29" s="161"/>
      <c r="B29" s="162"/>
      <c r="C29" s="184"/>
      <c r="D29" s="65" t="s">
        <v>29</v>
      </c>
      <c r="E29" s="66"/>
      <c r="F29" s="101">
        <f>SUM(F7:F28)</f>
        <v>1286533</v>
      </c>
      <c r="G29" s="101">
        <f>SUM(G7:G28)</f>
        <v>1086228</v>
      </c>
      <c r="H29" s="25">
        <f>SUM(H7:H28)</f>
        <v>200305</v>
      </c>
      <c r="I29" s="18"/>
    </row>
    <row r="30" spans="1:14" x14ac:dyDescent="0.2">
      <c r="A30" s="161"/>
      <c r="B30" s="162"/>
      <c r="C30" s="184"/>
      <c r="D30" s="65"/>
      <c r="E30" s="65"/>
      <c r="F30" s="65"/>
      <c r="G30" s="65"/>
      <c r="H30" s="20"/>
      <c r="I30" s="18"/>
    </row>
    <row r="31" spans="1:14" x14ac:dyDescent="0.2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1912</v>
      </c>
      <c r="G31" s="51">
        <v>1912</v>
      </c>
      <c r="H31" s="51">
        <v>0</v>
      </c>
      <c r="I31" s="172"/>
      <c r="J31" s="192" t="s">
        <v>1793</v>
      </c>
      <c r="K31" s="54"/>
      <c r="L31" s="55"/>
      <c r="M31" s="56"/>
      <c r="N31" s="56"/>
    </row>
    <row r="32" spans="1:14" x14ac:dyDescent="0.2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14579</v>
      </c>
      <c r="G32" s="51">
        <v>14579</v>
      </c>
      <c r="H32" s="51">
        <v>0</v>
      </c>
      <c r="I32" s="172"/>
      <c r="J32" s="173" t="s">
        <v>1793</v>
      </c>
      <c r="K32" s="54"/>
      <c r="L32" s="55"/>
      <c r="M32" s="56"/>
      <c r="N32" s="56"/>
    </row>
    <row r="33" spans="1:15" x14ac:dyDescent="0.2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73" t="s">
        <v>1793</v>
      </c>
      <c r="K33" s="54"/>
      <c r="L33" s="55"/>
      <c r="M33" s="56"/>
      <c r="N33" s="56"/>
    </row>
    <row r="34" spans="1:15" x14ac:dyDescent="0.2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173" t="s">
        <v>1831</v>
      </c>
      <c r="K34" s="54"/>
      <c r="L34" s="55"/>
      <c r="M34" s="56"/>
      <c r="N34" s="56"/>
    </row>
    <row r="35" spans="1:15" x14ac:dyDescent="0.2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12311</v>
      </c>
      <c r="G35" s="51">
        <v>12311</v>
      </c>
      <c r="H35" s="51">
        <v>0</v>
      </c>
      <c r="I35" s="51"/>
      <c r="J35" s="173" t="s">
        <v>1793</v>
      </c>
      <c r="K35" s="54"/>
      <c r="L35" s="55"/>
      <c r="M35" s="56"/>
      <c r="N35" s="56"/>
    </row>
    <row r="36" spans="1:15" x14ac:dyDescent="0.2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73" t="s">
        <v>1795</v>
      </c>
      <c r="K36" s="54"/>
      <c r="L36" s="55"/>
      <c r="M36" s="56"/>
      <c r="N36" s="56"/>
    </row>
    <row r="37" spans="1:15" x14ac:dyDescent="0.2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73" t="s">
        <v>1793</v>
      </c>
      <c r="K37" s="54"/>
      <c r="L37" s="55"/>
      <c r="M37" s="56"/>
      <c r="N37" s="56"/>
    </row>
    <row r="38" spans="1:15" x14ac:dyDescent="0.2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173" t="s">
        <v>1793</v>
      </c>
      <c r="K38" s="54"/>
      <c r="L38" s="55"/>
      <c r="M38" s="56"/>
      <c r="O38" s="56"/>
    </row>
    <row r="39" spans="1:15" x14ac:dyDescent="0.2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73" t="s">
        <v>1793</v>
      </c>
      <c r="K39" s="54"/>
      <c r="L39" s="55"/>
      <c r="M39" s="56"/>
      <c r="O39" s="56"/>
    </row>
    <row r="40" spans="1:15" x14ac:dyDescent="0.2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73" t="s">
        <v>1793</v>
      </c>
      <c r="K40" s="54"/>
      <c r="L40" s="55"/>
      <c r="M40" s="56"/>
      <c r="N40" s="56"/>
    </row>
    <row r="41" spans="1:15" x14ac:dyDescent="0.2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172"/>
      <c r="J41" s="173" t="s">
        <v>1793</v>
      </c>
      <c r="K41" s="54"/>
      <c r="L41" s="55"/>
      <c r="M41" s="56"/>
      <c r="O41" s="56"/>
    </row>
    <row r="42" spans="1:15" x14ac:dyDescent="0.2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73" t="s">
        <v>1831</v>
      </c>
      <c r="K42" s="54"/>
      <c r="L42" s="55"/>
      <c r="M42" s="56"/>
      <c r="N42" s="56"/>
      <c r="O42" s="56"/>
    </row>
    <row r="43" spans="1:15" x14ac:dyDescent="0.2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73" t="s">
        <v>1793</v>
      </c>
      <c r="K43" s="54"/>
      <c r="L43" s="55"/>
      <c r="M43" s="56"/>
      <c r="N43" s="56"/>
    </row>
    <row r="44" spans="1:15" x14ac:dyDescent="0.2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173" t="s">
        <v>1793</v>
      </c>
      <c r="K44" s="54"/>
      <c r="L44" s="55"/>
      <c r="M44" s="56"/>
      <c r="O44" s="56"/>
    </row>
    <row r="45" spans="1:15" x14ac:dyDescent="0.2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73" t="s">
        <v>1793</v>
      </c>
      <c r="K45" s="54"/>
      <c r="L45" s="55"/>
      <c r="M45" s="56"/>
      <c r="N45" s="56"/>
      <c r="O45" s="56"/>
    </row>
    <row r="46" spans="1:15" x14ac:dyDescent="0.2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72"/>
      <c r="J46" s="173" t="s">
        <v>1793</v>
      </c>
      <c r="K46" s="54"/>
      <c r="L46" s="55"/>
      <c r="M46" s="56"/>
      <c r="N46" s="56"/>
      <c r="O46" s="56"/>
    </row>
    <row r="47" spans="1:15" x14ac:dyDescent="0.2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73" t="s">
        <v>1793</v>
      </c>
      <c r="K47" s="54"/>
      <c r="L47" s="55"/>
      <c r="M47" s="56"/>
      <c r="N47" s="56"/>
    </row>
    <row r="48" spans="1:15" x14ac:dyDescent="0.2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73" t="s">
        <v>1831</v>
      </c>
      <c r="K48" s="54"/>
      <c r="L48" s="55"/>
      <c r="M48" s="56"/>
      <c r="O48" s="56"/>
    </row>
    <row r="49" spans="1:15" x14ac:dyDescent="0.2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72"/>
      <c r="J49" s="173" t="s">
        <v>1793</v>
      </c>
      <c r="K49" s="54"/>
      <c r="L49" s="55"/>
      <c r="M49" s="56"/>
      <c r="N49" s="56"/>
    </row>
    <row r="50" spans="1:15" x14ac:dyDescent="0.2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73" t="s">
        <v>1793</v>
      </c>
      <c r="K50" s="54"/>
      <c r="L50" s="55"/>
      <c r="M50" s="56"/>
      <c r="O50" s="56"/>
    </row>
    <row r="51" spans="1:15" x14ac:dyDescent="0.2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73" t="s">
        <v>1831</v>
      </c>
      <c r="K51" s="54"/>
      <c r="L51" s="55"/>
      <c r="M51" s="56"/>
      <c r="N51" s="56"/>
    </row>
    <row r="52" spans="1:15" x14ac:dyDescent="0.2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73" t="s">
        <v>1831</v>
      </c>
      <c r="K52" s="54"/>
      <c r="L52" s="55"/>
      <c r="M52" s="56"/>
      <c r="N52" s="56"/>
    </row>
    <row r="53" spans="1:15" x14ac:dyDescent="0.2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73" t="s">
        <v>1793</v>
      </c>
      <c r="K53" s="54"/>
      <c r="L53" s="55"/>
      <c r="M53" s="56"/>
      <c r="O53" s="56"/>
    </row>
    <row r="54" spans="1:15" x14ac:dyDescent="0.2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73" t="s">
        <v>1793</v>
      </c>
      <c r="K54" s="54"/>
      <c r="L54" s="55"/>
      <c r="M54" s="56"/>
      <c r="N54" s="56"/>
    </row>
    <row r="55" spans="1:15" x14ac:dyDescent="0.2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73" t="s">
        <v>1793</v>
      </c>
      <c r="K55" s="54"/>
      <c r="L55" s="55"/>
      <c r="M55" s="56"/>
      <c r="N55" s="56"/>
      <c r="O55" s="56"/>
    </row>
    <row r="56" spans="1:15" x14ac:dyDescent="0.2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73" t="s">
        <v>1831</v>
      </c>
      <c r="K56" s="54"/>
      <c r="L56" s="55"/>
      <c r="M56" s="56"/>
      <c r="N56" s="56"/>
    </row>
    <row r="57" spans="1:15" x14ac:dyDescent="0.2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73" t="s">
        <v>1793</v>
      </c>
      <c r="K57" s="54"/>
      <c r="L57" s="55"/>
      <c r="M57" s="56"/>
      <c r="N57" s="56"/>
    </row>
    <row r="58" spans="1:15" x14ac:dyDescent="0.2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73" t="s">
        <v>1831</v>
      </c>
      <c r="K58" s="54"/>
      <c r="L58" s="55"/>
      <c r="M58" s="56"/>
      <c r="N58" s="56"/>
    </row>
    <row r="59" spans="1:15" x14ac:dyDescent="0.2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73" t="s">
        <v>1793</v>
      </c>
      <c r="K59" s="54"/>
      <c r="L59" s="55"/>
      <c r="M59" s="56"/>
      <c r="N59" s="56"/>
    </row>
    <row r="60" spans="1:15" x14ac:dyDescent="0.2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73" t="s">
        <v>1831</v>
      </c>
      <c r="K60" s="54"/>
      <c r="L60" s="55"/>
      <c r="M60" s="56"/>
      <c r="O60" s="56"/>
    </row>
    <row r="61" spans="1:15" x14ac:dyDescent="0.2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73" t="s">
        <v>1831</v>
      </c>
      <c r="K61" s="54"/>
      <c r="L61" s="55"/>
      <c r="M61" s="56"/>
      <c r="N61" s="56"/>
    </row>
    <row r="62" spans="1:15" x14ac:dyDescent="0.2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73" t="s">
        <v>1793</v>
      </c>
      <c r="K62" s="54"/>
      <c r="L62" s="55"/>
      <c r="M62" s="56"/>
      <c r="N62" s="56"/>
    </row>
    <row r="63" spans="1:15" x14ac:dyDescent="0.2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0</v>
      </c>
      <c r="G63" s="51">
        <v>0</v>
      </c>
      <c r="H63" s="51">
        <v>0</v>
      </c>
      <c r="I63" s="51"/>
      <c r="J63" s="173" t="s">
        <v>1831</v>
      </c>
      <c r="K63" s="54"/>
      <c r="L63" s="55"/>
      <c r="M63" s="56"/>
      <c r="N63" s="56"/>
    </row>
    <row r="64" spans="1:15" x14ac:dyDescent="0.2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73" t="s">
        <v>1831</v>
      </c>
      <c r="K64" s="54"/>
      <c r="L64" s="55"/>
      <c r="M64" s="56"/>
      <c r="N64" s="56"/>
    </row>
    <row r="65" spans="1:15" x14ac:dyDescent="0.2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173" t="s">
        <v>1831</v>
      </c>
      <c r="K65" s="54"/>
      <c r="L65" s="55"/>
      <c r="M65" s="56"/>
      <c r="O65" s="56"/>
    </row>
    <row r="66" spans="1:15" x14ac:dyDescent="0.2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173" t="s">
        <v>1831</v>
      </c>
      <c r="K66" s="54"/>
      <c r="L66" s="55"/>
      <c r="M66" s="56"/>
      <c r="N66" s="56"/>
    </row>
    <row r="67" spans="1:15" x14ac:dyDescent="0.2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173" t="s">
        <v>1793</v>
      </c>
      <c r="K67" s="54"/>
      <c r="L67" s="55"/>
      <c r="M67" s="56"/>
      <c r="N67" s="56"/>
    </row>
    <row r="68" spans="1:15" x14ac:dyDescent="0.2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173" t="s">
        <v>1793</v>
      </c>
      <c r="K68" s="54"/>
      <c r="L68" s="55"/>
      <c r="M68" s="56"/>
      <c r="N68" s="56"/>
      <c r="O68" s="56"/>
    </row>
    <row r="69" spans="1:15" x14ac:dyDescent="0.2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73" t="s">
        <v>1831</v>
      </c>
      <c r="K69" s="54"/>
      <c r="L69" s="55"/>
      <c r="M69" s="56"/>
      <c r="O69" s="56"/>
    </row>
    <row r="70" spans="1:15" x14ac:dyDescent="0.2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73" t="s">
        <v>1831</v>
      </c>
      <c r="K70" s="54"/>
      <c r="L70" s="55"/>
      <c r="M70" s="56"/>
      <c r="N70" s="56"/>
      <c r="O70" s="56"/>
    </row>
    <row r="71" spans="1:15" x14ac:dyDescent="0.2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6600</v>
      </c>
      <c r="G71" s="51">
        <v>6600</v>
      </c>
      <c r="H71" s="51">
        <v>0</v>
      </c>
      <c r="I71" s="172"/>
      <c r="J71" s="173" t="s">
        <v>1793</v>
      </c>
      <c r="K71" s="54"/>
      <c r="L71" s="55"/>
      <c r="M71" s="56"/>
      <c r="N71" s="56"/>
    </row>
    <row r="72" spans="1:15" x14ac:dyDescent="0.2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73" t="s">
        <v>1793</v>
      </c>
      <c r="K72" s="54"/>
      <c r="L72" s="55"/>
      <c r="M72" s="56"/>
      <c r="O72" s="56"/>
    </row>
    <row r="73" spans="1:15" x14ac:dyDescent="0.2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73" t="s">
        <v>1793</v>
      </c>
      <c r="K73" s="54"/>
      <c r="L73" s="55"/>
      <c r="M73" s="56"/>
      <c r="N73" s="56"/>
    </row>
    <row r="74" spans="1:15" x14ac:dyDescent="0.2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73" t="s">
        <v>1793</v>
      </c>
      <c r="K74" s="54"/>
      <c r="L74" s="55"/>
      <c r="M74" s="56"/>
      <c r="N74" s="56"/>
    </row>
    <row r="75" spans="1:15" x14ac:dyDescent="0.2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73" t="s">
        <v>1793</v>
      </c>
      <c r="K75" s="54"/>
      <c r="L75" s="55"/>
      <c r="M75" s="56"/>
      <c r="N75" s="56"/>
    </row>
    <row r="76" spans="1:15" x14ac:dyDescent="0.2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1586</v>
      </c>
      <c r="G76" s="51">
        <v>0</v>
      </c>
      <c r="H76" s="51">
        <v>1586</v>
      </c>
      <c r="I76" s="172"/>
      <c r="J76" s="173" t="s">
        <v>1831</v>
      </c>
      <c r="K76" s="54"/>
      <c r="L76" s="55"/>
      <c r="M76" s="56"/>
      <c r="O76" s="56"/>
    </row>
    <row r="77" spans="1:15" x14ac:dyDescent="0.2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73" t="s">
        <v>1793</v>
      </c>
      <c r="K77" s="54"/>
      <c r="L77" s="55"/>
      <c r="M77" s="56"/>
      <c r="N77" s="56"/>
      <c r="O77" s="56"/>
    </row>
    <row r="78" spans="1:15" x14ac:dyDescent="0.2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173" t="s">
        <v>1793</v>
      </c>
      <c r="K78" s="54"/>
      <c r="L78" s="55"/>
      <c r="M78" s="56"/>
      <c r="N78" s="56"/>
      <c r="O78" s="56"/>
    </row>
    <row r="79" spans="1:15" x14ac:dyDescent="0.2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73" t="s">
        <v>1793</v>
      </c>
      <c r="K79" s="54"/>
      <c r="L79" s="55"/>
      <c r="M79" s="56"/>
      <c r="O79" s="56"/>
    </row>
    <row r="80" spans="1:15" x14ac:dyDescent="0.2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73" t="s">
        <v>1793</v>
      </c>
      <c r="K80" s="54"/>
      <c r="L80" s="55"/>
      <c r="M80" s="56"/>
      <c r="O80" s="56"/>
    </row>
    <row r="81" spans="1:15" x14ac:dyDescent="0.2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73" t="s">
        <v>1793</v>
      </c>
      <c r="K81" s="54"/>
      <c r="L81" s="55"/>
      <c r="M81" s="56"/>
      <c r="N81" s="56"/>
      <c r="O81" s="56"/>
    </row>
    <row r="82" spans="1:15" x14ac:dyDescent="0.2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73" t="s">
        <v>1793</v>
      </c>
      <c r="K82" s="54"/>
      <c r="L82" s="55"/>
      <c r="M82" s="56"/>
      <c r="N82" s="56"/>
    </row>
    <row r="83" spans="1:15" ht="15" x14ac:dyDescent="0.2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73" t="s">
        <v>1793</v>
      </c>
      <c r="K83" s="96"/>
      <c r="L83" s="55"/>
      <c r="M83" s="56"/>
      <c r="N83" s="56"/>
      <c r="O83" s="56"/>
    </row>
    <row r="84" spans="1:15" x14ac:dyDescent="0.2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73" t="s">
        <v>1793</v>
      </c>
      <c r="K84" s="54"/>
      <c r="L84" s="55"/>
      <c r="M84" s="56"/>
      <c r="N84" s="56"/>
    </row>
    <row r="85" spans="1:15" x14ac:dyDescent="0.2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173" t="s">
        <v>1793</v>
      </c>
      <c r="K85" s="54"/>
      <c r="L85" s="55"/>
      <c r="M85" s="56"/>
      <c r="N85" s="56"/>
      <c r="O85" s="56"/>
    </row>
    <row r="86" spans="1:15" x14ac:dyDescent="0.2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173" t="s">
        <v>1793</v>
      </c>
      <c r="K86" s="54"/>
      <c r="L86" s="55"/>
      <c r="M86" s="56"/>
      <c r="O86" s="56"/>
    </row>
    <row r="87" spans="1:15" x14ac:dyDescent="0.2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173" t="s">
        <v>1793</v>
      </c>
      <c r="K87" s="54"/>
      <c r="L87" s="55"/>
      <c r="M87" s="56"/>
      <c r="N87" s="56"/>
      <c r="O87" s="56"/>
    </row>
    <row r="88" spans="1:15" x14ac:dyDescent="0.2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73" t="s">
        <v>1793</v>
      </c>
      <c r="K88" s="54"/>
      <c r="L88" s="55"/>
      <c r="M88" s="56"/>
      <c r="N88" s="56"/>
    </row>
    <row r="89" spans="1:15" x14ac:dyDescent="0.2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173" t="s">
        <v>1793</v>
      </c>
      <c r="K89" s="54"/>
      <c r="L89" s="55"/>
      <c r="M89" s="56"/>
      <c r="O89" s="56"/>
    </row>
    <row r="90" spans="1:15" x14ac:dyDescent="0.2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73" t="s">
        <v>1793</v>
      </c>
      <c r="K90" s="54"/>
      <c r="L90" s="55"/>
      <c r="M90" s="56"/>
      <c r="N90" s="56"/>
      <c r="O90" s="56"/>
    </row>
    <row r="91" spans="1:15" x14ac:dyDescent="0.2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73" t="s">
        <v>1793</v>
      </c>
      <c r="K91" s="54"/>
      <c r="L91" s="55"/>
      <c r="M91" s="56"/>
      <c r="N91" s="56"/>
    </row>
    <row r="92" spans="1:15" x14ac:dyDescent="0.2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73" t="s">
        <v>1793</v>
      </c>
      <c r="K92" s="54"/>
      <c r="L92" s="55"/>
      <c r="M92" s="56"/>
      <c r="N92" s="56"/>
      <c r="O92" s="56"/>
    </row>
    <row r="93" spans="1:15" x14ac:dyDescent="0.2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173" t="s">
        <v>1831</v>
      </c>
      <c r="K93" s="54"/>
      <c r="L93" s="55"/>
      <c r="M93" s="56"/>
      <c r="N93" s="56"/>
    </row>
    <row r="94" spans="1:15" x14ac:dyDescent="0.2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73" t="s">
        <v>1831</v>
      </c>
      <c r="K94" s="54"/>
      <c r="L94" s="55"/>
      <c r="M94" s="56"/>
      <c r="N94" s="56"/>
    </row>
    <row r="95" spans="1:15" x14ac:dyDescent="0.2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73" t="s">
        <v>1793</v>
      </c>
      <c r="K95" s="54"/>
      <c r="L95" s="55"/>
      <c r="M95" s="56"/>
      <c r="N95" s="56"/>
    </row>
    <row r="96" spans="1:15" x14ac:dyDescent="0.2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73" t="s">
        <v>1793</v>
      </c>
      <c r="K96" s="54"/>
      <c r="L96" s="55"/>
      <c r="M96" s="56"/>
      <c r="N96" s="56"/>
    </row>
    <row r="97" spans="1:15" x14ac:dyDescent="0.2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73" t="s">
        <v>1793</v>
      </c>
      <c r="K97" s="54"/>
      <c r="L97" s="55"/>
      <c r="M97" s="56"/>
      <c r="N97" s="56"/>
      <c r="O97" s="56"/>
    </row>
    <row r="98" spans="1:15" x14ac:dyDescent="0.2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73" t="s">
        <v>1793</v>
      </c>
      <c r="K98" s="54"/>
      <c r="L98" s="55"/>
      <c r="M98" s="56"/>
      <c r="N98" s="56"/>
    </row>
    <row r="99" spans="1:15" x14ac:dyDescent="0.2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173" t="s">
        <v>1793</v>
      </c>
      <c r="K99" s="54"/>
      <c r="L99" s="55"/>
      <c r="M99" s="56"/>
      <c r="N99" s="56"/>
      <c r="O99" s="56"/>
    </row>
    <row r="100" spans="1:15" x14ac:dyDescent="0.2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73" t="s">
        <v>1831</v>
      </c>
      <c r="K100" s="54"/>
      <c r="L100" s="55"/>
      <c r="M100" s="56"/>
      <c r="N100" s="56"/>
    </row>
    <row r="101" spans="1:15" x14ac:dyDescent="0.2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73" t="s">
        <v>1793</v>
      </c>
      <c r="K101" s="54"/>
      <c r="L101" s="55"/>
      <c r="M101" s="56"/>
      <c r="O101" s="56"/>
    </row>
    <row r="102" spans="1:15" x14ac:dyDescent="0.2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173" t="s">
        <v>1793</v>
      </c>
      <c r="K102" s="54"/>
      <c r="L102" s="55"/>
      <c r="M102" s="56"/>
      <c r="N102" s="56"/>
    </row>
    <row r="103" spans="1:15" x14ac:dyDescent="0.2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73" t="s">
        <v>1831</v>
      </c>
      <c r="K103" s="54"/>
      <c r="L103" s="55"/>
      <c r="M103" s="56"/>
      <c r="N103" s="56"/>
    </row>
    <row r="104" spans="1:15" x14ac:dyDescent="0.2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173" t="s">
        <v>1793</v>
      </c>
      <c r="K104" s="54"/>
      <c r="L104" s="55"/>
      <c r="M104" s="56"/>
      <c r="O104" s="56"/>
    </row>
    <row r="105" spans="1:15" x14ac:dyDescent="0.2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73" t="s">
        <v>1793</v>
      </c>
      <c r="K105" s="54"/>
      <c r="L105" s="55"/>
      <c r="M105" s="56"/>
      <c r="N105" s="56"/>
    </row>
    <row r="106" spans="1:15" x14ac:dyDescent="0.2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72"/>
      <c r="J106" s="173" t="s">
        <v>1793</v>
      </c>
      <c r="K106" s="54"/>
      <c r="L106" s="55"/>
      <c r="M106" s="56"/>
      <c r="N106" s="56"/>
    </row>
    <row r="107" spans="1:15" x14ac:dyDescent="0.2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73" t="s">
        <v>1793</v>
      </c>
      <c r="K107" s="54"/>
      <c r="L107" s="55"/>
      <c r="M107" s="56"/>
      <c r="N107" s="56"/>
    </row>
    <row r="108" spans="1:15" x14ac:dyDescent="0.2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73" t="s">
        <v>1793</v>
      </c>
      <c r="K108" s="54"/>
      <c r="L108" s="55"/>
      <c r="M108" s="56"/>
      <c r="N108" s="56"/>
    </row>
    <row r="109" spans="1:15" x14ac:dyDescent="0.2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73" t="s">
        <v>1793</v>
      </c>
      <c r="K109" s="54"/>
      <c r="L109" s="55"/>
      <c r="M109" s="56"/>
      <c r="O109" s="56"/>
    </row>
    <row r="110" spans="1:15" x14ac:dyDescent="0.2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72"/>
      <c r="J110" s="173" t="s">
        <v>1793</v>
      </c>
      <c r="K110" s="54"/>
      <c r="L110" s="55"/>
      <c r="M110" s="56"/>
      <c r="O110" s="56"/>
    </row>
    <row r="111" spans="1:15" x14ac:dyDescent="0.2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73" t="s">
        <v>1793</v>
      </c>
      <c r="K111" s="54"/>
      <c r="L111" s="55"/>
      <c r="M111" s="56"/>
      <c r="N111" s="56"/>
      <c r="O111" s="56"/>
    </row>
    <row r="112" spans="1:15" x14ac:dyDescent="0.2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73" t="s">
        <v>1793</v>
      </c>
      <c r="K112" s="54"/>
      <c r="L112" s="55"/>
      <c r="M112" s="56"/>
      <c r="N112" s="56"/>
    </row>
    <row r="113" spans="1:15" x14ac:dyDescent="0.2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72"/>
      <c r="J113" s="173" t="s">
        <v>1793</v>
      </c>
      <c r="K113" s="54"/>
      <c r="L113" s="55"/>
      <c r="M113" s="56"/>
      <c r="N113" s="56"/>
    </row>
    <row r="114" spans="1:15" x14ac:dyDescent="0.2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73" t="s">
        <v>1793</v>
      </c>
      <c r="K114" s="54"/>
      <c r="L114" s="55"/>
      <c r="M114" s="56"/>
      <c r="O114" s="56"/>
    </row>
    <row r="115" spans="1:15" x14ac:dyDescent="0.2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73" t="s">
        <v>1793</v>
      </c>
      <c r="K115" s="54"/>
      <c r="L115" s="55"/>
      <c r="M115" s="56"/>
      <c r="O115" s="56"/>
    </row>
    <row r="116" spans="1:15" x14ac:dyDescent="0.2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73" t="s">
        <v>1793</v>
      </c>
      <c r="K116" s="54"/>
      <c r="L116" s="55"/>
      <c r="M116" s="56"/>
      <c r="N116" s="56"/>
    </row>
    <row r="117" spans="1:15" x14ac:dyDescent="0.2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73" t="s">
        <v>1793</v>
      </c>
      <c r="K117" s="54"/>
      <c r="L117" s="55"/>
      <c r="M117" s="56"/>
      <c r="N117" s="56"/>
    </row>
    <row r="118" spans="1:15" x14ac:dyDescent="0.2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173" t="s">
        <v>1793</v>
      </c>
      <c r="K118" s="54"/>
      <c r="L118" s="55"/>
      <c r="M118" s="56"/>
      <c r="N118" s="56"/>
    </row>
    <row r="119" spans="1:15" x14ac:dyDescent="0.2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73" t="s">
        <v>1831</v>
      </c>
      <c r="K119" s="54"/>
      <c r="L119" s="55"/>
      <c r="M119" s="56"/>
      <c r="N119" s="56"/>
      <c r="O119" s="56"/>
    </row>
    <row r="120" spans="1:15" x14ac:dyDescent="0.2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73" t="s">
        <v>1793</v>
      </c>
      <c r="K120" s="54"/>
      <c r="L120" s="55"/>
      <c r="M120" s="56"/>
      <c r="N120" s="56"/>
    </row>
    <row r="121" spans="1:15" x14ac:dyDescent="0.2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73" t="s">
        <v>1793</v>
      </c>
      <c r="K121" s="54"/>
      <c r="L121" s="55"/>
      <c r="M121" s="56"/>
      <c r="N121" s="56"/>
    </row>
    <row r="122" spans="1:15" x14ac:dyDescent="0.2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73" t="s">
        <v>1793</v>
      </c>
      <c r="K122" s="54"/>
      <c r="L122" s="55"/>
      <c r="M122" s="56"/>
      <c r="N122" s="56"/>
    </row>
    <row r="123" spans="1:15" x14ac:dyDescent="0.2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173" t="s">
        <v>1793</v>
      </c>
      <c r="K123" s="54"/>
      <c r="L123" s="55"/>
      <c r="M123" s="56"/>
      <c r="N123" s="56"/>
      <c r="O123" s="56"/>
    </row>
    <row r="124" spans="1:15" x14ac:dyDescent="0.2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73" t="s">
        <v>1793</v>
      </c>
      <c r="K124" s="54"/>
      <c r="L124" s="55"/>
      <c r="M124" s="56"/>
      <c r="O124" s="56"/>
    </row>
    <row r="125" spans="1:15" x14ac:dyDescent="0.2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73" t="s">
        <v>1831</v>
      </c>
      <c r="K125" s="54"/>
      <c r="L125" s="55"/>
      <c r="M125" s="56"/>
      <c r="O125" s="56"/>
    </row>
    <row r="126" spans="1:15" x14ac:dyDescent="0.2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173" t="s">
        <v>1793</v>
      </c>
      <c r="K126" s="54"/>
      <c r="L126" s="55"/>
      <c r="M126" s="56"/>
      <c r="N126" s="56"/>
    </row>
    <row r="127" spans="1:15" x14ac:dyDescent="0.2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73" t="s">
        <v>1793</v>
      </c>
      <c r="K127" s="54"/>
      <c r="L127" s="55"/>
      <c r="M127" s="56"/>
      <c r="N127" s="56"/>
    </row>
    <row r="128" spans="1:15" x14ac:dyDescent="0.2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173" t="s">
        <v>1793</v>
      </c>
      <c r="K128" s="54"/>
      <c r="L128" s="55"/>
      <c r="M128" s="56"/>
      <c r="O128" s="56"/>
    </row>
    <row r="129" spans="1:15" x14ac:dyDescent="0.2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73" t="s">
        <v>1831</v>
      </c>
      <c r="K129" s="54"/>
      <c r="L129" s="55"/>
      <c r="M129" s="56"/>
      <c r="N129" s="56"/>
      <c r="O129" s="56"/>
    </row>
    <row r="130" spans="1:15" x14ac:dyDescent="0.2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173" t="s">
        <v>1793</v>
      </c>
      <c r="K130" s="54"/>
      <c r="L130" s="55"/>
      <c r="M130" s="56"/>
      <c r="N130" s="56"/>
    </row>
    <row r="131" spans="1:15" x14ac:dyDescent="0.2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73" t="s">
        <v>1831</v>
      </c>
      <c r="K131" s="54"/>
      <c r="L131" s="55"/>
      <c r="M131" s="56"/>
      <c r="N131" s="56"/>
    </row>
    <row r="132" spans="1:15" x14ac:dyDescent="0.2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73" t="s">
        <v>1793</v>
      </c>
      <c r="K132" s="54"/>
      <c r="L132" s="55"/>
      <c r="M132" s="56"/>
      <c r="O132" s="56"/>
    </row>
    <row r="133" spans="1:15" x14ac:dyDescent="0.2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73" t="s">
        <v>1793</v>
      </c>
      <c r="K133" s="54"/>
      <c r="L133" s="55"/>
      <c r="M133" s="56"/>
      <c r="O133" s="56"/>
    </row>
    <row r="134" spans="1:15" x14ac:dyDescent="0.2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73" t="s">
        <v>1793</v>
      </c>
      <c r="K134" s="54"/>
      <c r="L134" s="55"/>
      <c r="M134" s="56"/>
      <c r="O134" s="56"/>
    </row>
    <row r="135" spans="1:15" x14ac:dyDescent="0.2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173" t="s">
        <v>1793</v>
      </c>
      <c r="K135" s="54"/>
      <c r="L135" s="55"/>
      <c r="M135" s="56"/>
      <c r="N135" s="56"/>
    </row>
    <row r="136" spans="1:15" x14ac:dyDescent="0.2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73" t="s">
        <v>1793</v>
      </c>
      <c r="K136" s="54"/>
      <c r="L136" s="55"/>
      <c r="M136" s="56"/>
      <c r="N136" s="56"/>
    </row>
    <row r="137" spans="1:15" x14ac:dyDescent="0.2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73" t="s">
        <v>1793</v>
      </c>
      <c r="K137" s="54"/>
      <c r="L137" s="55"/>
      <c r="M137" s="56"/>
      <c r="N137" s="56"/>
    </row>
    <row r="138" spans="1:15" x14ac:dyDescent="0.2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73" t="s">
        <v>1831</v>
      </c>
      <c r="K138" s="54"/>
      <c r="L138" s="55"/>
      <c r="M138" s="56"/>
      <c r="O138" s="56"/>
    </row>
    <row r="139" spans="1:15" x14ac:dyDescent="0.2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73" t="s">
        <v>1793</v>
      </c>
      <c r="K139" s="54"/>
      <c r="L139" s="55"/>
      <c r="M139" s="56"/>
      <c r="N139" s="56"/>
    </row>
    <row r="140" spans="1:15" x14ac:dyDescent="0.2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73" t="s">
        <v>1793</v>
      </c>
      <c r="K140" s="54"/>
      <c r="L140" s="55"/>
      <c r="M140" s="56"/>
      <c r="N140" s="56"/>
      <c r="O140" s="56"/>
    </row>
    <row r="141" spans="1:15" x14ac:dyDescent="0.2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173" t="s">
        <v>1831</v>
      </c>
      <c r="K141" s="54"/>
      <c r="L141" s="55"/>
      <c r="M141" s="56"/>
      <c r="O141" s="56"/>
    </row>
    <row r="142" spans="1:15" x14ac:dyDescent="0.2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173" t="s">
        <v>1793</v>
      </c>
      <c r="K142" s="54"/>
      <c r="L142" s="55"/>
      <c r="M142" s="56"/>
      <c r="N142" s="56"/>
    </row>
    <row r="143" spans="1:15" x14ac:dyDescent="0.2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72"/>
      <c r="J143" s="173" t="s">
        <v>1793</v>
      </c>
      <c r="K143" s="54"/>
      <c r="L143" s="55"/>
      <c r="M143" s="56"/>
      <c r="N143" s="56"/>
    </row>
    <row r="144" spans="1:15" x14ac:dyDescent="0.2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73" t="s">
        <v>1793</v>
      </c>
      <c r="K144" s="54"/>
      <c r="L144" s="55"/>
      <c r="M144" s="56"/>
      <c r="N144" s="56"/>
      <c r="O144" s="56"/>
    </row>
    <row r="145" spans="1:15" x14ac:dyDescent="0.2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1</v>
      </c>
      <c r="G145" s="51">
        <v>1</v>
      </c>
      <c r="H145" s="51">
        <v>0</v>
      </c>
      <c r="I145" s="172"/>
      <c r="J145" s="173" t="s">
        <v>1793</v>
      </c>
      <c r="K145" s="54"/>
      <c r="L145" s="55"/>
      <c r="M145" s="56"/>
      <c r="O145" s="56"/>
    </row>
    <row r="146" spans="1:15" x14ac:dyDescent="0.2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73" t="s">
        <v>1793</v>
      </c>
      <c r="K146" s="54"/>
      <c r="L146" s="55"/>
      <c r="M146" s="56"/>
      <c r="N146" s="56"/>
      <c r="O146" s="56"/>
    </row>
    <row r="147" spans="1:15" x14ac:dyDescent="0.2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173" t="s">
        <v>1793</v>
      </c>
      <c r="K147" s="54"/>
      <c r="L147" s="55"/>
      <c r="M147" s="56"/>
      <c r="N147" s="56"/>
      <c r="O147" s="56"/>
    </row>
    <row r="148" spans="1:15" x14ac:dyDescent="0.2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73" t="s">
        <v>1793</v>
      </c>
      <c r="K148" s="54"/>
      <c r="L148" s="55"/>
      <c r="M148" s="56"/>
      <c r="N148" s="56"/>
    </row>
    <row r="149" spans="1:15" x14ac:dyDescent="0.2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72"/>
      <c r="J149" s="173" t="s">
        <v>1831</v>
      </c>
      <c r="K149" s="54"/>
      <c r="L149" s="55"/>
      <c r="M149" s="56"/>
      <c r="O149" s="56"/>
    </row>
    <row r="150" spans="1:15" x14ac:dyDescent="0.2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73" t="s">
        <v>1793</v>
      </c>
      <c r="K150" s="54"/>
      <c r="L150" s="55"/>
      <c r="M150" s="56"/>
      <c r="O150" s="56"/>
    </row>
    <row r="151" spans="1:15" x14ac:dyDescent="0.2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73" t="s">
        <v>1793</v>
      </c>
      <c r="K151" s="54"/>
      <c r="L151" s="55"/>
      <c r="M151" s="56"/>
      <c r="O151" s="56"/>
    </row>
    <row r="152" spans="1:15" x14ac:dyDescent="0.2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73" t="s">
        <v>1793</v>
      </c>
      <c r="K152" s="54"/>
      <c r="L152" s="55"/>
      <c r="M152" s="56"/>
      <c r="N152" s="56"/>
    </row>
    <row r="153" spans="1:15" x14ac:dyDescent="0.2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73" t="s">
        <v>1831</v>
      </c>
      <c r="K153" s="54"/>
      <c r="L153" s="55"/>
      <c r="M153" s="56"/>
      <c r="N153" s="56"/>
    </row>
    <row r="154" spans="1:15" x14ac:dyDescent="0.2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73" t="s">
        <v>1793</v>
      </c>
      <c r="K154" s="54"/>
      <c r="L154" s="55"/>
      <c r="M154" s="56"/>
      <c r="O154" s="56"/>
    </row>
    <row r="155" spans="1:15" x14ac:dyDescent="0.2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73" t="s">
        <v>1793</v>
      </c>
      <c r="K155" s="54"/>
      <c r="L155" s="55"/>
      <c r="M155" s="56"/>
      <c r="O155" s="56"/>
    </row>
    <row r="156" spans="1:15" x14ac:dyDescent="0.2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73" t="s">
        <v>1831</v>
      </c>
      <c r="K156" s="54"/>
      <c r="L156" s="55"/>
      <c r="M156" s="56"/>
      <c r="N156" s="56"/>
      <c r="O156" s="56"/>
    </row>
    <row r="157" spans="1:15" x14ac:dyDescent="0.2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73" t="s">
        <v>1793</v>
      </c>
      <c r="K157" s="54"/>
      <c r="L157" s="55"/>
      <c r="M157" s="56"/>
      <c r="O157" s="56"/>
    </row>
    <row r="158" spans="1:15" x14ac:dyDescent="0.2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73" t="s">
        <v>1793</v>
      </c>
      <c r="K158" s="54"/>
      <c r="L158" s="55"/>
      <c r="M158" s="56"/>
      <c r="N158" s="56"/>
      <c r="O158" s="56"/>
    </row>
    <row r="159" spans="1:15" x14ac:dyDescent="0.2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73" t="s">
        <v>1795</v>
      </c>
      <c r="K159" s="54"/>
      <c r="L159" s="55"/>
      <c r="M159" s="56"/>
      <c r="O159" s="56"/>
    </row>
    <row r="160" spans="1:15" x14ac:dyDescent="0.2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73" t="s">
        <v>1793</v>
      </c>
      <c r="K160" s="54"/>
      <c r="L160" s="55"/>
      <c r="M160" s="56"/>
      <c r="N160" s="56"/>
    </row>
    <row r="161" spans="1:15" x14ac:dyDescent="0.2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73" t="s">
        <v>1831</v>
      </c>
      <c r="K161" s="54"/>
      <c r="L161" s="55"/>
      <c r="M161" s="56"/>
      <c r="N161" s="56"/>
    </row>
    <row r="162" spans="1:15" x14ac:dyDescent="0.2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73" t="s">
        <v>1793</v>
      </c>
      <c r="K162" s="54"/>
      <c r="L162" s="55"/>
      <c r="M162" s="56"/>
      <c r="N162" s="56"/>
    </row>
    <row r="163" spans="1:15" ht="15" x14ac:dyDescent="0.2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73" t="s">
        <v>1831</v>
      </c>
      <c r="K163" s="96"/>
      <c r="L163" s="55"/>
      <c r="M163" s="56"/>
      <c r="N163" s="56"/>
      <c r="O163" s="56"/>
    </row>
    <row r="164" spans="1:15" x14ac:dyDescent="0.2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73" t="s">
        <v>1831</v>
      </c>
      <c r="K164" s="54"/>
      <c r="L164" s="55"/>
      <c r="M164" s="56"/>
      <c r="N164" s="56"/>
      <c r="O164" s="56"/>
    </row>
    <row r="165" spans="1:15" x14ac:dyDescent="0.2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73" t="s">
        <v>1793</v>
      </c>
      <c r="K165" s="54"/>
      <c r="L165" s="55"/>
      <c r="M165" s="56"/>
      <c r="O165" s="56"/>
    </row>
    <row r="166" spans="1:15" x14ac:dyDescent="0.2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73" t="s">
        <v>1831</v>
      </c>
      <c r="K166" s="54"/>
      <c r="L166" s="55"/>
      <c r="M166" s="56"/>
      <c r="N166" s="56"/>
    </row>
    <row r="167" spans="1:15" x14ac:dyDescent="0.2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2400</v>
      </c>
      <c r="G167" s="51">
        <v>2400</v>
      </c>
      <c r="H167" s="51">
        <v>0</v>
      </c>
      <c r="I167" s="172"/>
      <c r="J167" s="173" t="s">
        <v>1793</v>
      </c>
      <c r="K167" s="54"/>
      <c r="L167" s="55"/>
      <c r="M167" s="56"/>
      <c r="N167" s="56"/>
      <c r="O167" s="56"/>
    </row>
    <row r="168" spans="1:15" x14ac:dyDescent="0.2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72"/>
      <c r="J168" s="173" t="s">
        <v>1793</v>
      </c>
      <c r="K168" s="54"/>
      <c r="L168" s="55"/>
      <c r="M168" s="56"/>
      <c r="O168" s="56"/>
    </row>
    <row r="169" spans="1:15" x14ac:dyDescent="0.2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73" t="s">
        <v>1793</v>
      </c>
      <c r="K169" s="54"/>
      <c r="L169" s="55"/>
      <c r="M169" s="56"/>
      <c r="N169" s="56"/>
      <c r="O169" s="56"/>
    </row>
    <row r="170" spans="1:15" x14ac:dyDescent="0.2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73" t="s">
        <v>1793</v>
      </c>
      <c r="K170" s="54"/>
      <c r="L170" s="55"/>
      <c r="M170" s="56"/>
      <c r="O170" s="56"/>
    </row>
    <row r="171" spans="1:15" x14ac:dyDescent="0.2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55484</v>
      </c>
      <c r="G171" s="51">
        <v>55484</v>
      </c>
      <c r="H171" s="51">
        <v>0</v>
      </c>
      <c r="I171" s="172"/>
      <c r="J171" s="173" t="s">
        <v>1793</v>
      </c>
      <c r="K171" s="54"/>
      <c r="L171" s="55"/>
      <c r="M171" s="56"/>
      <c r="O171" s="56"/>
    </row>
    <row r="172" spans="1:15" x14ac:dyDescent="0.2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1000</v>
      </c>
      <c r="G172" s="51">
        <v>0</v>
      </c>
      <c r="H172" s="51">
        <v>1000</v>
      </c>
      <c r="I172" s="172"/>
      <c r="J172" s="173" t="s">
        <v>1793</v>
      </c>
      <c r="K172" s="54"/>
      <c r="L172" s="55"/>
      <c r="M172" s="56"/>
      <c r="N172" s="56"/>
      <c r="O172" s="56"/>
    </row>
    <row r="173" spans="1:15" x14ac:dyDescent="0.2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73" t="s">
        <v>1793</v>
      </c>
      <c r="K173" s="54"/>
      <c r="L173" s="55"/>
      <c r="M173" s="56"/>
      <c r="N173" s="56"/>
    </row>
    <row r="174" spans="1:15" x14ac:dyDescent="0.2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73" t="s">
        <v>1831</v>
      </c>
      <c r="K174" s="54"/>
      <c r="L174" s="55"/>
      <c r="M174" s="56"/>
      <c r="O174" s="56"/>
    </row>
    <row r="175" spans="1:15" x14ac:dyDescent="0.2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73" t="s">
        <v>1793</v>
      </c>
      <c r="K175" s="54"/>
      <c r="L175" s="55"/>
      <c r="M175" s="56"/>
      <c r="N175" s="56"/>
      <c r="O175" s="56"/>
    </row>
    <row r="176" spans="1:15" x14ac:dyDescent="0.2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51"/>
      <c r="J176" s="173" t="s">
        <v>1793</v>
      </c>
      <c r="K176" s="54"/>
      <c r="L176" s="55"/>
      <c r="M176" s="56"/>
      <c r="N176" s="56"/>
      <c r="O176" s="56"/>
    </row>
    <row r="177" spans="1:15" x14ac:dyDescent="0.2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73" t="s">
        <v>1831</v>
      </c>
      <c r="K177" s="54"/>
      <c r="L177" s="55"/>
      <c r="M177" s="56"/>
      <c r="N177" s="56"/>
      <c r="O177" s="56"/>
    </row>
    <row r="178" spans="1:15" x14ac:dyDescent="0.2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73" t="s">
        <v>1793</v>
      </c>
      <c r="K178" s="54"/>
      <c r="L178" s="55"/>
      <c r="M178" s="56"/>
      <c r="O178" s="56"/>
    </row>
    <row r="179" spans="1:15" x14ac:dyDescent="0.2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73" t="s">
        <v>1793</v>
      </c>
      <c r="K179" s="54"/>
      <c r="L179" s="55"/>
      <c r="M179" s="56"/>
      <c r="N179" s="56"/>
    </row>
    <row r="180" spans="1:15" x14ac:dyDescent="0.2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73" t="s">
        <v>1793</v>
      </c>
      <c r="K180" s="54"/>
      <c r="L180" s="55"/>
      <c r="M180" s="56"/>
      <c r="N180" s="56"/>
      <c r="O180" s="56"/>
    </row>
    <row r="181" spans="1:15" x14ac:dyDescent="0.2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73" t="s">
        <v>1793</v>
      </c>
      <c r="K181" s="54"/>
      <c r="L181" s="55"/>
      <c r="M181" s="56"/>
      <c r="N181" s="56"/>
    </row>
    <row r="182" spans="1:15" x14ac:dyDescent="0.2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73" t="s">
        <v>1793</v>
      </c>
      <c r="K182" s="54"/>
      <c r="L182" s="55"/>
      <c r="M182" s="56"/>
      <c r="N182" s="56"/>
    </row>
    <row r="183" spans="1:15" x14ac:dyDescent="0.2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73" t="s">
        <v>1831</v>
      </c>
      <c r="K183" s="54"/>
      <c r="L183" s="55"/>
      <c r="M183" s="56"/>
      <c r="N183" s="56"/>
    </row>
    <row r="184" spans="1:15" x14ac:dyDescent="0.2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73" t="s">
        <v>1831</v>
      </c>
      <c r="K184" s="54"/>
      <c r="L184" s="55"/>
      <c r="M184" s="56"/>
      <c r="N184" s="56"/>
    </row>
    <row r="185" spans="1:15" x14ac:dyDescent="0.2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173" t="s">
        <v>1793</v>
      </c>
      <c r="K185" s="54"/>
      <c r="L185" s="55"/>
      <c r="M185" s="56"/>
      <c r="N185" s="56"/>
    </row>
    <row r="186" spans="1:15" x14ac:dyDescent="0.2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73" t="s">
        <v>1793</v>
      </c>
      <c r="K186" s="54"/>
      <c r="L186" s="55"/>
      <c r="M186" s="56"/>
      <c r="N186" s="56"/>
    </row>
    <row r="187" spans="1:15" x14ac:dyDescent="0.2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73" t="s">
        <v>1793</v>
      </c>
      <c r="K187" s="54"/>
      <c r="L187" s="55"/>
      <c r="M187" s="56"/>
      <c r="N187" s="56"/>
    </row>
    <row r="188" spans="1:15" x14ac:dyDescent="0.2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73" t="s">
        <v>1831</v>
      </c>
      <c r="K188" s="54"/>
      <c r="L188" s="55"/>
      <c r="M188" s="56"/>
      <c r="N188" s="56"/>
      <c r="O188" s="56"/>
    </row>
    <row r="189" spans="1:15" x14ac:dyDescent="0.2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73" t="s">
        <v>1793</v>
      </c>
      <c r="K189" s="54"/>
      <c r="L189" s="55"/>
      <c r="M189" s="56"/>
      <c r="N189" s="56"/>
      <c r="O189" s="56"/>
    </row>
    <row r="190" spans="1:15" x14ac:dyDescent="0.2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73" t="s">
        <v>1793</v>
      </c>
      <c r="K190" s="54"/>
      <c r="L190" s="55"/>
      <c r="M190" s="56"/>
      <c r="O190" s="56"/>
    </row>
    <row r="191" spans="1:15" x14ac:dyDescent="0.2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73" t="s">
        <v>1793</v>
      </c>
      <c r="K191" s="54"/>
      <c r="L191" s="55"/>
      <c r="M191" s="56"/>
      <c r="N191" s="56"/>
    </row>
    <row r="192" spans="1:15" x14ac:dyDescent="0.2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73" t="s">
        <v>1793</v>
      </c>
      <c r="K192" s="54"/>
      <c r="L192" s="55"/>
      <c r="M192" s="56"/>
      <c r="N192" s="56"/>
      <c r="O192" s="56"/>
    </row>
    <row r="193" spans="1:15" x14ac:dyDescent="0.2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73" t="s">
        <v>1793</v>
      </c>
      <c r="K193" s="54"/>
      <c r="L193" s="55"/>
      <c r="M193" s="56"/>
      <c r="N193" s="56"/>
      <c r="O193" s="56"/>
    </row>
    <row r="194" spans="1:15" x14ac:dyDescent="0.2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173" t="s">
        <v>1793</v>
      </c>
      <c r="K194" s="54"/>
      <c r="L194" s="55"/>
      <c r="M194" s="56"/>
      <c r="N194" s="56"/>
    </row>
    <row r="195" spans="1:15" x14ac:dyDescent="0.2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73" t="s">
        <v>1793</v>
      </c>
      <c r="K195" s="54"/>
      <c r="L195" s="55"/>
      <c r="M195" s="56"/>
      <c r="O195" s="56"/>
    </row>
    <row r="196" spans="1:15" x14ac:dyDescent="0.2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73" t="s">
        <v>1792</v>
      </c>
      <c r="K196" s="54"/>
      <c r="L196" s="55"/>
      <c r="M196" s="56"/>
      <c r="N196" s="56"/>
      <c r="O196" s="56"/>
    </row>
    <row r="197" spans="1:15" x14ac:dyDescent="0.2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173" t="s">
        <v>1831</v>
      </c>
      <c r="K197" s="54"/>
      <c r="L197" s="55"/>
      <c r="M197" s="56"/>
      <c r="O197" s="56"/>
    </row>
    <row r="198" spans="1:15" x14ac:dyDescent="0.2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72"/>
      <c r="J198" s="173" t="s">
        <v>1793</v>
      </c>
      <c r="K198" s="54"/>
      <c r="L198" s="55"/>
      <c r="M198" s="56"/>
      <c r="N198" s="56"/>
    </row>
    <row r="199" spans="1:15" x14ac:dyDescent="0.2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952</v>
      </c>
      <c r="G199" s="51">
        <v>0</v>
      </c>
      <c r="H199" s="51">
        <v>952</v>
      </c>
      <c r="I199" s="172"/>
      <c r="J199" s="173" t="s">
        <v>1793</v>
      </c>
      <c r="K199" s="54"/>
      <c r="L199" s="55"/>
      <c r="M199" s="56"/>
      <c r="N199" s="56"/>
    </row>
    <row r="200" spans="1:15" x14ac:dyDescent="0.2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73" t="s">
        <v>1831</v>
      </c>
      <c r="K200" s="54"/>
      <c r="L200" s="55"/>
      <c r="M200" s="56"/>
      <c r="N200" s="56"/>
      <c r="O200" s="56"/>
    </row>
    <row r="201" spans="1:15" x14ac:dyDescent="0.2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73" t="s">
        <v>1793</v>
      </c>
      <c r="K201" s="54"/>
      <c r="L201" s="55"/>
      <c r="M201" s="56"/>
      <c r="O201" s="56"/>
    </row>
    <row r="202" spans="1:15" x14ac:dyDescent="0.2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73" t="s">
        <v>1793</v>
      </c>
      <c r="K202" s="54"/>
      <c r="L202" s="55"/>
      <c r="M202" s="56"/>
      <c r="N202" s="56"/>
    </row>
    <row r="203" spans="1:15" x14ac:dyDescent="0.2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73" t="s">
        <v>1793</v>
      </c>
      <c r="K203" s="54"/>
      <c r="L203" s="55"/>
      <c r="M203" s="56"/>
      <c r="O203" s="56"/>
    </row>
    <row r="204" spans="1:15" x14ac:dyDescent="0.2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73" t="s">
        <v>1793</v>
      </c>
      <c r="K204" s="54"/>
      <c r="L204" s="55"/>
      <c r="M204" s="56"/>
      <c r="N204" s="56"/>
      <c r="O204" s="56"/>
    </row>
    <row r="205" spans="1:15" x14ac:dyDescent="0.2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73" t="s">
        <v>1831</v>
      </c>
      <c r="K205" s="54"/>
      <c r="L205" s="55"/>
      <c r="M205" s="56"/>
      <c r="N205" s="56"/>
      <c r="O205" s="56"/>
    </row>
    <row r="206" spans="1:15" x14ac:dyDescent="0.2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173" t="s">
        <v>1793</v>
      </c>
      <c r="K206" s="54"/>
      <c r="L206" s="55"/>
      <c r="M206" s="56"/>
      <c r="O206" s="56"/>
    </row>
    <row r="207" spans="1:15" x14ac:dyDescent="0.2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73" t="s">
        <v>1793</v>
      </c>
      <c r="K207" s="54"/>
      <c r="L207" s="55"/>
      <c r="M207" s="56"/>
      <c r="N207" s="56"/>
      <c r="O207" s="56"/>
    </row>
    <row r="208" spans="1:15" x14ac:dyDescent="0.2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173" t="s">
        <v>1793</v>
      </c>
      <c r="K208" s="54"/>
      <c r="L208" s="55"/>
      <c r="M208" s="56"/>
      <c r="N208" s="56"/>
      <c r="O208" s="56"/>
    </row>
    <row r="209" spans="1:15" x14ac:dyDescent="0.2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72"/>
      <c r="J209" s="173" t="s">
        <v>1793</v>
      </c>
      <c r="K209" s="54"/>
      <c r="L209" s="55"/>
      <c r="M209" s="56"/>
      <c r="N209" s="56"/>
      <c r="O209" s="56"/>
    </row>
    <row r="210" spans="1:15" x14ac:dyDescent="0.2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73" t="s">
        <v>1793</v>
      </c>
      <c r="K210" s="54"/>
      <c r="L210" s="55"/>
      <c r="M210" s="56"/>
      <c r="N210" s="56"/>
      <c r="O210" s="56"/>
    </row>
    <row r="211" spans="1:15" x14ac:dyDescent="0.2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73" t="s">
        <v>1793</v>
      </c>
      <c r="K211" s="54"/>
      <c r="L211" s="55"/>
      <c r="M211" s="56"/>
      <c r="N211" s="56"/>
    </row>
    <row r="212" spans="1:15" x14ac:dyDescent="0.2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73" t="s">
        <v>1831</v>
      </c>
      <c r="K212" s="54"/>
      <c r="L212" s="55"/>
      <c r="M212" s="56"/>
      <c r="N212" s="56"/>
    </row>
    <row r="213" spans="1:15" x14ac:dyDescent="0.2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73" t="s">
        <v>1793</v>
      </c>
      <c r="K213" s="54"/>
      <c r="L213" s="55"/>
      <c r="M213" s="56"/>
      <c r="O213" s="56"/>
    </row>
    <row r="214" spans="1:15" x14ac:dyDescent="0.2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73" t="s">
        <v>1793</v>
      </c>
      <c r="K214" s="54"/>
      <c r="L214" s="55"/>
      <c r="M214" s="56"/>
      <c r="N214" s="56"/>
      <c r="O214" s="56"/>
    </row>
    <row r="215" spans="1:15" x14ac:dyDescent="0.2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51"/>
      <c r="J215" s="173" t="s">
        <v>1831</v>
      </c>
      <c r="K215" s="54"/>
      <c r="L215" s="55"/>
      <c r="M215" s="56"/>
      <c r="N215" s="56"/>
      <c r="O215" s="56"/>
    </row>
    <row r="216" spans="1:15" x14ac:dyDescent="0.2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173" t="s">
        <v>1831</v>
      </c>
      <c r="K216" s="54"/>
      <c r="L216" s="55"/>
      <c r="M216" s="56"/>
      <c r="N216" s="56"/>
      <c r="O216" s="56"/>
    </row>
    <row r="217" spans="1:15" x14ac:dyDescent="0.2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173" t="s">
        <v>1831</v>
      </c>
      <c r="K217" s="54"/>
      <c r="L217" s="55"/>
      <c r="M217" s="56"/>
      <c r="N217" s="56"/>
    </row>
    <row r="218" spans="1:15" x14ac:dyDescent="0.2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73" t="s">
        <v>1831</v>
      </c>
      <c r="K218" s="54"/>
      <c r="L218" s="55"/>
      <c r="M218" s="56"/>
      <c r="N218" s="56"/>
    </row>
    <row r="219" spans="1:15" x14ac:dyDescent="0.2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73" t="s">
        <v>1793</v>
      </c>
      <c r="K219" s="54"/>
      <c r="L219" s="55"/>
      <c r="M219" s="56"/>
      <c r="N219" s="56"/>
    </row>
    <row r="220" spans="1:15" x14ac:dyDescent="0.2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73" t="s">
        <v>1793</v>
      </c>
      <c r="K220" s="54"/>
      <c r="L220" s="55"/>
      <c r="M220" s="56"/>
      <c r="O220" s="56"/>
    </row>
    <row r="221" spans="1:15" x14ac:dyDescent="0.2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73" t="s">
        <v>1793</v>
      </c>
      <c r="K221" s="54"/>
      <c r="L221" s="55"/>
      <c r="M221" s="56"/>
      <c r="N221" s="56"/>
    </row>
    <row r="222" spans="1:15" x14ac:dyDescent="0.2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73" t="s">
        <v>1793</v>
      </c>
      <c r="K222" s="54"/>
      <c r="L222" s="55"/>
      <c r="M222" s="56"/>
      <c r="N222" s="56"/>
    </row>
    <row r="223" spans="1:15" x14ac:dyDescent="0.2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173" t="s">
        <v>1793</v>
      </c>
      <c r="K223" s="54"/>
      <c r="L223" s="55"/>
      <c r="M223" s="56"/>
      <c r="N223" s="56"/>
    </row>
    <row r="224" spans="1:15" x14ac:dyDescent="0.2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73" t="s">
        <v>1831</v>
      </c>
      <c r="K224" s="54"/>
      <c r="L224" s="55"/>
      <c r="M224" s="56"/>
      <c r="N224" s="56"/>
    </row>
    <row r="225" spans="1:15" x14ac:dyDescent="0.2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73" t="s">
        <v>1793</v>
      </c>
      <c r="K225" s="54"/>
      <c r="L225" s="55"/>
      <c r="M225" s="56"/>
      <c r="N225" s="56"/>
      <c r="O225" s="56"/>
    </row>
    <row r="226" spans="1:15" x14ac:dyDescent="0.2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73" t="s">
        <v>1793</v>
      </c>
      <c r="K226" s="54"/>
      <c r="L226" s="55"/>
      <c r="M226" s="56"/>
      <c r="N226" s="56"/>
    </row>
    <row r="227" spans="1:15" x14ac:dyDescent="0.2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73" t="s">
        <v>1831</v>
      </c>
      <c r="K227" s="54"/>
      <c r="L227" s="55"/>
      <c r="M227" s="56"/>
      <c r="N227" s="56"/>
    </row>
    <row r="228" spans="1:15" x14ac:dyDescent="0.2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73" t="s">
        <v>1793</v>
      </c>
      <c r="K228" s="54"/>
      <c r="L228" s="55"/>
      <c r="M228" s="56"/>
      <c r="N228" s="56"/>
    </row>
    <row r="229" spans="1:15" x14ac:dyDescent="0.2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73" t="s">
        <v>1793</v>
      </c>
      <c r="K229" s="54"/>
      <c r="L229" s="55"/>
      <c r="M229" s="56"/>
      <c r="N229" s="56"/>
    </row>
    <row r="230" spans="1:15" x14ac:dyDescent="0.2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11895</v>
      </c>
      <c r="G230" s="51">
        <v>0</v>
      </c>
      <c r="H230" s="51">
        <v>11895</v>
      </c>
      <c r="I230" s="172"/>
      <c r="J230" s="173" t="s">
        <v>1831</v>
      </c>
      <c r="K230" s="54"/>
      <c r="L230" s="55"/>
      <c r="M230" s="56"/>
      <c r="N230" s="56"/>
      <c r="O230" s="56"/>
    </row>
    <row r="231" spans="1:15" x14ac:dyDescent="0.2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73" t="s">
        <v>1793</v>
      </c>
      <c r="K231" s="54"/>
      <c r="L231" s="55"/>
      <c r="M231" s="56"/>
      <c r="N231" s="56"/>
      <c r="O231" s="56"/>
    </row>
    <row r="232" spans="1:15" x14ac:dyDescent="0.2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73" t="s">
        <v>1793</v>
      </c>
      <c r="K232" s="54"/>
      <c r="L232" s="55"/>
      <c r="M232" s="56"/>
      <c r="N232" s="56"/>
      <c r="O232" s="56"/>
    </row>
    <row r="233" spans="1:15" x14ac:dyDescent="0.2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73" t="s">
        <v>1793</v>
      </c>
      <c r="K233" s="54"/>
      <c r="L233" s="55"/>
      <c r="M233" s="56"/>
      <c r="N233" s="56"/>
    </row>
    <row r="234" spans="1:15" x14ac:dyDescent="0.2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173" t="s">
        <v>1793</v>
      </c>
      <c r="K234" s="54"/>
      <c r="L234" s="55"/>
      <c r="M234" s="56"/>
      <c r="O234" s="56"/>
    </row>
    <row r="235" spans="1:15" x14ac:dyDescent="0.2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173" t="s">
        <v>1793</v>
      </c>
      <c r="K235" s="54"/>
      <c r="L235" s="55"/>
      <c r="M235" s="56"/>
      <c r="N235" s="56"/>
    </row>
    <row r="236" spans="1:15" x14ac:dyDescent="0.2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73" t="s">
        <v>1831</v>
      </c>
      <c r="K236" s="54"/>
      <c r="L236" s="55"/>
      <c r="M236" s="56"/>
      <c r="N236" s="56"/>
      <c r="O236" s="56"/>
    </row>
    <row r="237" spans="1:15" x14ac:dyDescent="0.2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73" t="s">
        <v>1793</v>
      </c>
      <c r="K237" s="54"/>
      <c r="L237" s="55"/>
      <c r="M237" s="56"/>
      <c r="N237" s="56"/>
      <c r="O237" s="56"/>
    </row>
    <row r="238" spans="1:15" x14ac:dyDescent="0.2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73" t="s">
        <v>1831</v>
      </c>
      <c r="K238" s="54"/>
      <c r="L238" s="55"/>
      <c r="M238" s="56"/>
      <c r="N238" s="56"/>
      <c r="O238" s="56"/>
    </row>
    <row r="239" spans="1:15" x14ac:dyDescent="0.2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73" t="s">
        <v>1831</v>
      </c>
      <c r="K239" s="54"/>
      <c r="L239" s="55"/>
      <c r="M239" s="56"/>
      <c r="N239" s="56"/>
      <c r="O239" s="56"/>
    </row>
    <row r="240" spans="1:15" x14ac:dyDescent="0.2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73" t="s">
        <v>1831</v>
      </c>
      <c r="K240" s="54"/>
      <c r="L240" s="55"/>
      <c r="M240" s="56"/>
      <c r="N240" s="56"/>
    </row>
    <row r="241" spans="1:15" x14ac:dyDescent="0.2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3312</v>
      </c>
      <c r="G241" s="51">
        <v>0</v>
      </c>
      <c r="H241" s="51">
        <v>3312</v>
      </c>
      <c r="I241" s="172"/>
      <c r="J241" s="173" t="s">
        <v>1793</v>
      </c>
      <c r="K241" s="54"/>
      <c r="L241" s="55"/>
      <c r="M241" s="56"/>
      <c r="N241" s="56"/>
      <c r="O241" s="56"/>
    </row>
    <row r="242" spans="1:15" x14ac:dyDescent="0.2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73" t="s">
        <v>1793</v>
      </c>
      <c r="K242" s="54"/>
      <c r="L242" s="55"/>
      <c r="M242" s="56"/>
      <c r="O242" s="56"/>
    </row>
    <row r="243" spans="1:15" x14ac:dyDescent="0.2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73" t="s">
        <v>1793</v>
      </c>
      <c r="K243" s="54"/>
      <c r="L243" s="55"/>
      <c r="M243" s="56"/>
      <c r="N243" s="56"/>
    </row>
    <row r="244" spans="1:15" x14ac:dyDescent="0.2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15137</v>
      </c>
      <c r="G244" s="51">
        <v>15137</v>
      </c>
      <c r="H244" s="51">
        <v>0</v>
      </c>
      <c r="I244" s="51"/>
      <c r="J244" s="173" t="s">
        <v>1793</v>
      </c>
      <c r="K244" s="54"/>
      <c r="L244" s="55"/>
      <c r="M244" s="56"/>
      <c r="N244" s="56"/>
    </row>
    <row r="245" spans="1:15" x14ac:dyDescent="0.2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73" t="s">
        <v>1831</v>
      </c>
      <c r="K245" s="54"/>
      <c r="L245" s="55"/>
      <c r="M245" s="56"/>
      <c r="N245" s="56"/>
      <c r="O245" s="56"/>
    </row>
    <row r="246" spans="1:15" x14ac:dyDescent="0.2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4524</v>
      </c>
      <c r="G246" s="51">
        <v>4524</v>
      </c>
      <c r="H246" s="51">
        <v>0</v>
      </c>
      <c r="I246" s="172"/>
      <c r="J246" s="173" t="s">
        <v>1793</v>
      </c>
      <c r="K246" s="54"/>
      <c r="L246" s="55"/>
      <c r="M246" s="56"/>
      <c r="N246" s="56"/>
    </row>
    <row r="247" spans="1:15" x14ac:dyDescent="0.2">
      <c r="A247" s="169">
        <v>217</v>
      </c>
      <c r="B247" s="174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73" t="s">
        <v>1793</v>
      </c>
      <c r="K247" s="54"/>
      <c r="L247" s="55"/>
      <c r="M247" s="56"/>
      <c r="N247" s="56"/>
    </row>
    <row r="248" spans="1:15" x14ac:dyDescent="0.2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73" t="s">
        <v>1793</v>
      </c>
      <c r="K248" s="54"/>
      <c r="L248" s="55"/>
      <c r="M248" s="56"/>
      <c r="N248" s="56"/>
      <c r="O248" s="56"/>
    </row>
    <row r="249" spans="1:15" x14ac:dyDescent="0.2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73" t="s">
        <v>1831</v>
      </c>
      <c r="K249" s="54"/>
      <c r="L249" s="55"/>
      <c r="M249" s="56"/>
      <c r="N249" s="56"/>
      <c r="O249" s="56"/>
    </row>
    <row r="250" spans="1:15" x14ac:dyDescent="0.2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73" t="s">
        <v>1793</v>
      </c>
      <c r="K250" s="54"/>
      <c r="L250" s="55"/>
      <c r="M250" s="56"/>
      <c r="N250" s="56"/>
      <c r="O250" s="56"/>
    </row>
    <row r="251" spans="1:15" x14ac:dyDescent="0.2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936</v>
      </c>
      <c r="G251" s="51">
        <v>0</v>
      </c>
      <c r="H251" s="51">
        <v>936</v>
      </c>
      <c r="I251" s="172"/>
      <c r="J251" s="173" t="s">
        <v>1793</v>
      </c>
      <c r="K251" s="54"/>
      <c r="L251" s="55"/>
      <c r="M251" s="56"/>
      <c r="O251" s="56"/>
    </row>
    <row r="252" spans="1:15" x14ac:dyDescent="0.2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73" t="s">
        <v>1793</v>
      </c>
      <c r="K252" s="54"/>
      <c r="L252" s="55"/>
      <c r="M252" s="56"/>
      <c r="N252" s="56"/>
      <c r="O252" s="56"/>
    </row>
    <row r="253" spans="1:15" x14ac:dyDescent="0.2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173" t="s">
        <v>1831</v>
      </c>
      <c r="K253" s="54"/>
      <c r="L253" s="55"/>
      <c r="M253" s="56"/>
      <c r="O253" s="56"/>
    </row>
    <row r="254" spans="1:15" x14ac:dyDescent="0.2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73" t="s">
        <v>1793</v>
      </c>
      <c r="K254" s="54"/>
      <c r="L254" s="55"/>
      <c r="M254" s="56"/>
      <c r="N254" s="56"/>
      <c r="O254" s="56"/>
    </row>
    <row r="255" spans="1:15" x14ac:dyDescent="0.2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73" t="s">
        <v>1793</v>
      </c>
      <c r="K255" s="54"/>
      <c r="L255" s="55"/>
      <c r="M255" s="56"/>
      <c r="N255" s="56"/>
    </row>
    <row r="256" spans="1:15" x14ac:dyDescent="0.2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73" t="s">
        <v>1793</v>
      </c>
      <c r="K256" s="54"/>
      <c r="L256" s="55"/>
      <c r="M256" s="56"/>
      <c r="O256" s="56"/>
    </row>
    <row r="257" spans="1:15" x14ac:dyDescent="0.2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173" t="s">
        <v>1831</v>
      </c>
      <c r="K257" s="54"/>
      <c r="L257" s="55"/>
      <c r="M257" s="56"/>
      <c r="N257" s="56"/>
    </row>
    <row r="258" spans="1:15" x14ac:dyDescent="0.2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73" t="s">
        <v>1831</v>
      </c>
      <c r="K258" s="54"/>
      <c r="L258" s="55"/>
      <c r="M258" s="56"/>
      <c r="O258" s="56"/>
    </row>
    <row r="259" spans="1:15" x14ac:dyDescent="0.2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73" t="s">
        <v>1793</v>
      </c>
      <c r="K259" s="54"/>
      <c r="L259" s="55"/>
      <c r="M259" s="56"/>
      <c r="N259" s="56"/>
    </row>
    <row r="260" spans="1:15" x14ac:dyDescent="0.2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173" t="s">
        <v>1793</v>
      </c>
      <c r="K260" s="54"/>
      <c r="L260" s="55"/>
      <c r="M260" s="56"/>
      <c r="N260" s="56"/>
      <c r="O260" s="56"/>
    </row>
    <row r="261" spans="1:15" x14ac:dyDescent="0.2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73" t="s">
        <v>1831</v>
      </c>
      <c r="K261" s="54"/>
      <c r="L261" s="55"/>
      <c r="M261" s="56"/>
      <c r="O261" s="56"/>
    </row>
    <row r="262" spans="1:15" x14ac:dyDescent="0.2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173" t="s">
        <v>1793</v>
      </c>
      <c r="K262" s="54"/>
      <c r="L262" s="55"/>
      <c r="M262" s="56"/>
      <c r="N262" s="56"/>
    </row>
    <row r="263" spans="1:15" x14ac:dyDescent="0.2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73" t="s">
        <v>1793</v>
      </c>
      <c r="K263" s="54"/>
      <c r="L263" s="55"/>
      <c r="M263" s="56"/>
      <c r="N263" s="56"/>
    </row>
    <row r="264" spans="1:15" x14ac:dyDescent="0.2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73" t="s">
        <v>1831</v>
      </c>
      <c r="K264" s="54"/>
      <c r="L264" s="55"/>
      <c r="M264" s="56"/>
      <c r="N264" s="56"/>
    </row>
    <row r="265" spans="1:15" x14ac:dyDescent="0.2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73" t="s">
        <v>1793</v>
      </c>
      <c r="K265" s="54"/>
      <c r="L265" s="55"/>
      <c r="M265" s="56"/>
      <c r="N265" s="56"/>
      <c r="O265" s="56"/>
    </row>
    <row r="266" spans="1:15" x14ac:dyDescent="0.2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173" t="s">
        <v>1793</v>
      </c>
      <c r="K266" s="54"/>
      <c r="L266" s="55"/>
      <c r="M266" s="56"/>
      <c r="N266" s="56"/>
    </row>
    <row r="267" spans="1:15" x14ac:dyDescent="0.2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73" t="s">
        <v>1831</v>
      </c>
      <c r="K267" s="54"/>
      <c r="L267" s="55"/>
      <c r="M267" s="56"/>
      <c r="O267" s="56"/>
    </row>
    <row r="268" spans="1:15" x14ac:dyDescent="0.2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73" t="s">
        <v>1793</v>
      </c>
      <c r="K268" s="54"/>
      <c r="L268" s="55"/>
      <c r="M268" s="56"/>
      <c r="N268" s="56"/>
      <c r="O268" s="56"/>
    </row>
    <row r="269" spans="1:15" x14ac:dyDescent="0.2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73" t="s">
        <v>1793</v>
      </c>
      <c r="K269" s="54"/>
      <c r="L269" s="55"/>
      <c r="M269" s="56"/>
      <c r="N269" s="56"/>
    </row>
    <row r="270" spans="1:15" x14ac:dyDescent="0.2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73" t="s">
        <v>1793</v>
      </c>
      <c r="K270" s="54"/>
      <c r="L270" s="55"/>
      <c r="M270" s="56"/>
      <c r="O270" s="56"/>
    </row>
    <row r="271" spans="1:15" x14ac:dyDescent="0.2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73" t="s">
        <v>1793</v>
      </c>
      <c r="K271" s="54"/>
      <c r="L271" s="55"/>
      <c r="M271" s="56"/>
      <c r="N271" s="56"/>
    </row>
    <row r="272" spans="1:15" x14ac:dyDescent="0.2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73" t="s">
        <v>1831</v>
      </c>
      <c r="K272" s="54"/>
      <c r="L272" s="55"/>
      <c r="M272" s="56"/>
      <c r="N272" s="56"/>
      <c r="O272" s="56"/>
    </row>
    <row r="273" spans="1:15" x14ac:dyDescent="0.2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73" t="s">
        <v>1793</v>
      </c>
      <c r="K273" s="54"/>
      <c r="L273" s="55"/>
      <c r="M273" s="56"/>
      <c r="N273" s="56"/>
      <c r="O273" s="56"/>
    </row>
    <row r="274" spans="1:15" x14ac:dyDescent="0.2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173" t="s">
        <v>1831</v>
      </c>
      <c r="K274" s="54"/>
      <c r="L274" s="55"/>
      <c r="M274" s="56"/>
      <c r="O274" s="56"/>
    </row>
    <row r="275" spans="1:15" x14ac:dyDescent="0.2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73" t="s">
        <v>1793</v>
      </c>
      <c r="K275" s="54"/>
      <c r="L275" s="55"/>
      <c r="M275" s="56"/>
      <c r="O275" s="56"/>
    </row>
    <row r="276" spans="1:15" x14ac:dyDescent="0.2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173" t="s">
        <v>1793</v>
      </c>
      <c r="K276" s="54"/>
      <c r="L276" s="55"/>
      <c r="M276" s="56"/>
      <c r="O276" s="56"/>
    </row>
    <row r="277" spans="1:15" x14ac:dyDescent="0.2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81584</v>
      </c>
      <c r="G277" s="51">
        <v>81584</v>
      </c>
      <c r="H277" s="51">
        <v>0</v>
      </c>
      <c r="I277" s="172"/>
      <c r="J277" s="173" t="s">
        <v>1793</v>
      </c>
      <c r="K277" s="54"/>
      <c r="L277" s="55"/>
      <c r="M277" s="56"/>
      <c r="O277" s="56"/>
    </row>
    <row r="278" spans="1:15" x14ac:dyDescent="0.2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73" t="s">
        <v>1795</v>
      </c>
      <c r="K278" s="54"/>
      <c r="L278" s="55"/>
      <c r="M278" s="56"/>
      <c r="N278" s="56"/>
    </row>
    <row r="279" spans="1:15" x14ac:dyDescent="0.2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73" t="s">
        <v>1793</v>
      </c>
      <c r="K279" s="54"/>
      <c r="L279" s="55"/>
      <c r="M279" s="56"/>
      <c r="N279" s="56"/>
      <c r="O279" s="56"/>
    </row>
    <row r="280" spans="1:15" x14ac:dyDescent="0.2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73" t="s">
        <v>1793</v>
      </c>
      <c r="K280" s="54"/>
      <c r="L280" s="55"/>
      <c r="M280" s="56"/>
      <c r="N280" s="56"/>
      <c r="O280" s="56"/>
    </row>
    <row r="281" spans="1:15" x14ac:dyDescent="0.2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73" t="s">
        <v>1795</v>
      </c>
    </row>
    <row r="282" spans="1:15" x14ac:dyDescent="0.2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23566</v>
      </c>
      <c r="G282" s="51">
        <v>0</v>
      </c>
      <c r="H282" s="51">
        <v>23566</v>
      </c>
      <c r="I282" s="172"/>
      <c r="J282" s="173" t="s">
        <v>1793</v>
      </c>
    </row>
    <row r="283" spans="1:15" x14ac:dyDescent="0.2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173" t="s">
        <v>1793</v>
      </c>
    </row>
    <row r="284" spans="1:15" x14ac:dyDescent="0.2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73" t="s">
        <v>1831</v>
      </c>
    </row>
    <row r="285" spans="1:15" x14ac:dyDescent="0.2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73" t="s">
        <v>1793</v>
      </c>
    </row>
    <row r="286" spans="1:15" x14ac:dyDescent="0.2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51"/>
      <c r="J286" s="173" t="s">
        <v>1831</v>
      </c>
    </row>
    <row r="287" spans="1:15" x14ac:dyDescent="0.2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73" t="s">
        <v>1831</v>
      </c>
    </row>
    <row r="288" spans="1:15" x14ac:dyDescent="0.2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73" t="s">
        <v>1793</v>
      </c>
    </row>
    <row r="289" spans="1:10" x14ac:dyDescent="0.2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73" t="s">
        <v>1793</v>
      </c>
    </row>
    <row r="290" spans="1:10" x14ac:dyDescent="0.2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73" t="s">
        <v>1793</v>
      </c>
    </row>
    <row r="291" spans="1:10" x14ac:dyDescent="0.2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73" t="s">
        <v>1793</v>
      </c>
    </row>
    <row r="292" spans="1:10" x14ac:dyDescent="0.2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73" t="s">
        <v>1793</v>
      </c>
    </row>
    <row r="293" spans="1:10" x14ac:dyDescent="0.2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73" t="s">
        <v>1793</v>
      </c>
    </row>
    <row r="294" spans="1:10" x14ac:dyDescent="0.2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173" t="s">
        <v>1793</v>
      </c>
    </row>
    <row r="295" spans="1:10" x14ac:dyDescent="0.2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73" t="s">
        <v>1831</v>
      </c>
    </row>
    <row r="296" spans="1:10" x14ac:dyDescent="0.2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73" t="s">
        <v>1793</v>
      </c>
    </row>
    <row r="297" spans="1:10" x14ac:dyDescent="0.2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73" t="s">
        <v>1793</v>
      </c>
    </row>
    <row r="298" spans="1:10" x14ac:dyDescent="0.2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73" t="s">
        <v>1831</v>
      </c>
    </row>
    <row r="299" spans="1:10" x14ac:dyDescent="0.2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73" t="s">
        <v>1793</v>
      </c>
    </row>
    <row r="300" spans="1:10" x14ac:dyDescent="0.2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73" t="s">
        <v>1793</v>
      </c>
    </row>
    <row r="301" spans="1:10" x14ac:dyDescent="0.2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73" t="s">
        <v>1793</v>
      </c>
    </row>
    <row r="302" spans="1:10" x14ac:dyDescent="0.2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73" t="s">
        <v>1793</v>
      </c>
    </row>
    <row r="303" spans="1:10" x14ac:dyDescent="0.2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73" t="s">
        <v>1793</v>
      </c>
    </row>
    <row r="304" spans="1:10" x14ac:dyDescent="0.2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73" t="s">
        <v>1793</v>
      </c>
    </row>
    <row r="305" spans="1:10" x14ac:dyDescent="0.2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173" t="s">
        <v>1793</v>
      </c>
    </row>
    <row r="306" spans="1:10" x14ac:dyDescent="0.2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73" t="s">
        <v>1793</v>
      </c>
    </row>
    <row r="307" spans="1:10" x14ac:dyDescent="0.2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73" t="s">
        <v>1793</v>
      </c>
    </row>
    <row r="308" spans="1:10" x14ac:dyDescent="0.2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73" t="s">
        <v>1793</v>
      </c>
    </row>
    <row r="309" spans="1:10" x14ac:dyDescent="0.2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1880</v>
      </c>
      <c r="G309" s="51">
        <v>241</v>
      </c>
      <c r="H309" s="51">
        <v>1639</v>
      </c>
      <c r="I309" s="172"/>
      <c r="J309" s="173" t="s">
        <v>1831</v>
      </c>
    </row>
    <row r="310" spans="1:10" x14ac:dyDescent="0.2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73" t="s">
        <v>1793</v>
      </c>
    </row>
    <row r="311" spans="1:10" x14ac:dyDescent="0.2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73" t="s">
        <v>1793</v>
      </c>
    </row>
    <row r="312" spans="1:10" x14ac:dyDescent="0.2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73" t="s">
        <v>1793</v>
      </c>
    </row>
    <row r="313" spans="1:10" x14ac:dyDescent="0.2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73" t="s">
        <v>1793</v>
      </c>
    </row>
    <row r="314" spans="1:10" x14ac:dyDescent="0.2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73" t="s">
        <v>1831</v>
      </c>
    </row>
    <row r="315" spans="1:10" x14ac:dyDescent="0.2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173" t="s">
        <v>1793</v>
      </c>
    </row>
    <row r="316" spans="1:10" x14ac:dyDescent="0.2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173" t="s">
        <v>1831</v>
      </c>
    </row>
    <row r="317" spans="1:10" x14ac:dyDescent="0.2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172"/>
      <c r="J317" s="173" t="s">
        <v>1792</v>
      </c>
    </row>
    <row r="318" spans="1:10" x14ac:dyDescent="0.2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73" t="s">
        <v>1793</v>
      </c>
    </row>
    <row r="319" spans="1:10" x14ac:dyDescent="0.2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173" t="s">
        <v>1793</v>
      </c>
    </row>
    <row r="320" spans="1:10" x14ac:dyDescent="0.2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173" t="s">
        <v>1793</v>
      </c>
    </row>
    <row r="321" spans="1:10" x14ac:dyDescent="0.2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4605</v>
      </c>
      <c r="G321" s="51">
        <v>576</v>
      </c>
      <c r="H321" s="51">
        <v>4029</v>
      </c>
      <c r="I321" s="172"/>
      <c r="J321" s="173" t="s">
        <v>1793</v>
      </c>
    </row>
    <row r="322" spans="1:10" x14ac:dyDescent="0.2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73" t="s">
        <v>1793</v>
      </c>
    </row>
    <row r="323" spans="1:10" x14ac:dyDescent="0.2">
      <c r="A323" s="169">
        <v>293</v>
      </c>
      <c r="B323" s="170" t="s">
        <v>890</v>
      </c>
      <c r="C323" s="171" t="s">
        <v>1735</v>
      </c>
      <c r="D323" s="170" t="s">
        <v>17</v>
      </c>
      <c r="E323" s="170" t="s">
        <v>891</v>
      </c>
      <c r="F323" s="52" t="s">
        <v>1743</v>
      </c>
      <c r="G323" s="51"/>
      <c r="H323" s="51"/>
      <c r="I323" s="172"/>
      <c r="J323" s="173" t="s">
        <v>1832</v>
      </c>
    </row>
    <row r="324" spans="1:10" x14ac:dyDescent="0.2">
      <c r="A324" s="169">
        <v>294</v>
      </c>
      <c r="B324" s="170" t="s">
        <v>892</v>
      </c>
      <c r="C324" s="185" t="s">
        <v>1736</v>
      </c>
      <c r="D324" s="170" t="s">
        <v>17</v>
      </c>
      <c r="E324" s="170" t="s">
        <v>1782</v>
      </c>
      <c r="F324" s="51">
        <v>0</v>
      </c>
      <c r="G324" s="51">
        <v>0</v>
      </c>
      <c r="H324" s="51">
        <v>0</v>
      </c>
      <c r="I324" s="172"/>
      <c r="J324" s="173" t="s">
        <v>1793</v>
      </c>
    </row>
    <row r="325" spans="1:10" x14ac:dyDescent="0.2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173" t="s">
        <v>1793</v>
      </c>
    </row>
    <row r="326" spans="1:10" x14ac:dyDescent="0.2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73" t="s">
        <v>1793</v>
      </c>
    </row>
    <row r="327" spans="1:10" x14ac:dyDescent="0.2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73" t="s">
        <v>1793</v>
      </c>
    </row>
    <row r="328" spans="1:10" x14ac:dyDescent="0.2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0</v>
      </c>
      <c r="G328" s="51">
        <v>0</v>
      </c>
      <c r="H328" s="51">
        <v>0</v>
      </c>
      <c r="I328" s="172"/>
      <c r="J328" s="173" t="s">
        <v>1831</v>
      </c>
    </row>
    <row r="329" spans="1:10" x14ac:dyDescent="0.2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73" t="s">
        <v>1793</v>
      </c>
    </row>
    <row r="330" spans="1:10" x14ac:dyDescent="0.2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73" t="s">
        <v>1831</v>
      </c>
    </row>
    <row r="331" spans="1:10" x14ac:dyDescent="0.2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73" t="s">
        <v>1793</v>
      </c>
    </row>
    <row r="332" spans="1:10" x14ac:dyDescent="0.2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64232</v>
      </c>
      <c r="G332" s="51">
        <v>64232</v>
      </c>
      <c r="H332" s="51">
        <v>0</v>
      </c>
      <c r="I332" s="172"/>
      <c r="J332" s="173" t="s">
        <v>1793</v>
      </c>
    </row>
    <row r="333" spans="1:10" x14ac:dyDescent="0.2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73" t="s">
        <v>1793</v>
      </c>
    </row>
    <row r="334" spans="1:10" x14ac:dyDescent="0.2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73" t="s">
        <v>1792</v>
      </c>
    </row>
    <row r="335" spans="1:10" x14ac:dyDescent="0.2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73" t="s">
        <v>1793</v>
      </c>
    </row>
    <row r="336" spans="1:10" x14ac:dyDescent="0.2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12924</v>
      </c>
      <c r="G336" s="51">
        <v>6600</v>
      </c>
      <c r="H336" s="51">
        <v>6324</v>
      </c>
      <c r="I336" s="172"/>
      <c r="J336" s="173" t="s">
        <v>1793</v>
      </c>
    </row>
    <row r="337" spans="1:10" x14ac:dyDescent="0.2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73" t="s">
        <v>1793</v>
      </c>
    </row>
    <row r="338" spans="1:10" x14ac:dyDescent="0.2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73" t="s">
        <v>1831</v>
      </c>
    </row>
    <row r="339" spans="1:10" x14ac:dyDescent="0.2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73" t="s">
        <v>1831</v>
      </c>
    </row>
    <row r="340" spans="1:10" x14ac:dyDescent="0.2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0</v>
      </c>
      <c r="G340" s="51">
        <v>0</v>
      </c>
      <c r="H340" s="51">
        <v>0</v>
      </c>
      <c r="I340" s="172"/>
      <c r="J340" s="173" t="s">
        <v>1793</v>
      </c>
    </row>
    <row r="341" spans="1:10" x14ac:dyDescent="0.2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73" t="s">
        <v>1793</v>
      </c>
    </row>
    <row r="342" spans="1:10" x14ac:dyDescent="0.2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37452</v>
      </c>
      <c r="G342" s="51">
        <v>18300</v>
      </c>
      <c r="H342" s="51">
        <v>19152</v>
      </c>
      <c r="I342" s="172"/>
      <c r="J342" s="173" t="s">
        <v>1793</v>
      </c>
    </row>
    <row r="343" spans="1:10" x14ac:dyDescent="0.2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73" t="s">
        <v>1831</v>
      </c>
    </row>
    <row r="344" spans="1:10" x14ac:dyDescent="0.2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73" t="s">
        <v>1793</v>
      </c>
    </row>
    <row r="345" spans="1:10" x14ac:dyDescent="0.2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73" t="s">
        <v>1793</v>
      </c>
    </row>
    <row r="346" spans="1:10" x14ac:dyDescent="0.2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73" t="s">
        <v>1793</v>
      </c>
    </row>
    <row r="347" spans="1:10" x14ac:dyDescent="0.2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73" t="s">
        <v>1793</v>
      </c>
    </row>
    <row r="348" spans="1:10" x14ac:dyDescent="0.2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192086</v>
      </c>
      <c r="G348" s="51">
        <v>145796</v>
      </c>
      <c r="H348" s="51">
        <v>46290</v>
      </c>
      <c r="I348" s="172"/>
      <c r="J348" s="173" t="s">
        <v>1793</v>
      </c>
    </row>
    <row r="349" spans="1:10" x14ac:dyDescent="0.2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173" t="s">
        <v>1831</v>
      </c>
    </row>
    <row r="350" spans="1:10" x14ac:dyDescent="0.2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73" t="s">
        <v>1793</v>
      </c>
    </row>
    <row r="351" spans="1:10" x14ac:dyDescent="0.2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73" t="s">
        <v>1793</v>
      </c>
    </row>
    <row r="352" spans="1:10" x14ac:dyDescent="0.2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173" t="s">
        <v>1793</v>
      </c>
    </row>
    <row r="353" spans="1:10" x14ac:dyDescent="0.2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73" t="s">
        <v>1793</v>
      </c>
    </row>
    <row r="354" spans="1:10" x14ac:dyDescent="0.2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73" t="s">
        <v>1793</v>
      </c>
    </row>
    <row r="355" spans="1:10" x14ac:dyDescent="0.2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173" t="s">
        <v>1793</v>
      </c>
    </row>
    <row r="356" spans="1:10" x14ac:dyDescent="0.2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73" t="s">
        <v>1793</v>
      </c>
    </row>
    <row r="357" spans="1:10" x14ac:dyDescent="0.2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73" t="s">
        <v>1831</v>
      </c>
    </row>
    <row r="358" spans="1:10" x14ac:dyDescent="0.2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73" t="s">
        <v>1831</v>
      </c>
    </row>
    <row r="359" spans="1:10" x14ac:dyDescent="0.2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73" t="s">
        <v>1793</v>
      </c>
    </row>
    <row r="360" spans="1:10" x14ac:dyDescent="0.2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72"/>
      <c r="J360" s="173" t="s">
        <v>1831</v>
      </c>
    </row>
    <row r="361" spans="1:10" x14ac:dyDescent="0.2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73" t="s">
        <v>1793</v>
      </c>
    </row>
    <row r="362" spans="1:10" x14ac:dyDescent="0.2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73" t="s">
        <v>1793</v>
      </c>
    </row>
    <row r="363" spans="1:10" x14ac:dyDescent="0.2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73" t="s">
        <v>1793</v>
      </c>
    </row>
    <row r="364" spans="1:10" x14ac:dyDescent="0.2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73" t="s">
        <v>1793</v>
      </c>
    </row>
    <row r="365" spans="1:10" x14ac:dyDescent="0.2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73" t="s">
        <v>1793</v>
      </c>
    </row>
    <row r="366" spans="1:10" x14ac:dyDescent="0.2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73" t="s">
        <v>1831</v>
      </c>
    </row>
    <row r="367" spans="1:10" x14ac:dyDescent="0.2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73" t="s">
        <v>1793</v>
      </c>
    </row>
    <row r="368" spans="1:10" x14ac:dyDescent="0.2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173" t="s">
        <v>1831</v>
      </c>
    </row>
    <row r="369" spans="1:10" x14ac:dyDescent="0.2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73" t="s">
        <v>1831</v>
      </c>
    </row>
    <row r="370" spans="1:10" x14ac:dyDescent="0.2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73" t="s">
        <v>1793</v>
      </c>
    </row>
    <row r="371" spans="1:10" x14ac:dyDescent="0.2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66688</v>
      </c>
      <c r="G371" s="51">
        <v>66688</v>
      </c>
      <c r="H371" s="51">
        <v>0</v>
      </c>
      <c r="I371" s="172"/>
      <c r="J371" s="173" t="s">
        <v>1793</v>
      </c>
    </row>
    <row r="372" spans="1:10" x14ac:dyDescent="0.2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73" t="s">
        <v>1793</v>
      </c>
    </row>
    <row r="373" spans="1:10" x14ac:dyDescent="0.2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73" t="s">
        <v>1831</v>
      </c>
    </row>
    <row r="374" spans="1:10" x14ac:dyDescent="0.2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73" t="s">
        <v>1793</v>
      </c>
    </row>
    <row r="375" spans="1:10" x14ac:dyDescent="0.2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73" t="s">
        <v>1831</v>
      </c>
    </row>
    <row r="376" spans="1:10" x14ac:dyDescent="0.2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73" t="s">
        <v>1831</v>
      </c>
    </row>
    <row r="377" spans="1:10" x14ac:dyDescent="0.2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173" t="s">
        <v>1831</v>
      </c>
    </row>
    <row r="378" spans="1:10" x14ac:dyDescent="0.2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73" t="s">
        <v>1793</v>
      </c>
    </row>
    <row r="379" spans="1:10" x14ac:dyDescent="0.2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164" t="s">
        <v>1795</v>
      </c>
    </row>
    <row r="380" spans="1:10" x14ac:dyDescent="0.2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27720</v>
      </c>
      <c r="G380" s="51">
        <v>27720</v>
      </c>
      <c r="H380" s="51">
        <v>0</v>
      </c>
      <c r="I380" s="172"/>
      <c r="J380" s="173" t="s">
        <v>1793</v>
      </c>
    </row>
    <row r="381" spans="1:10" x14ac:dyDescent="0.2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73" t="s">
        <v>1831</v>
      </c>
    </row>
    <row r="382" spans="1:10" x14ac:dyDescent="0.2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73" t="s">
        <v>1831</v>
      </c>
    </row>
    <row r="383" spans="1:10" x14ac:dyDescent="0.2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2715</v>
      </c>
      <c r="G383" s="51">
        <v>2715</v>
      </c>
      <c r="H383" s="51">
        <v>0</v>
      </c>
      <c r="I383" s="172"/>
      <c r="J383" s="173" t="s">
        <v>1793</v>
      </c>
    </row>
    <row r="384" spans="1:10" x14ac:dyDescent="0.2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73" t="s">
        <v>1793</v>
      </c>
    </row>
    <row r="385" spans="1:10" x14ac:dyDescent="0.2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73" t="s">
        <v>1831</v>
      </c>
    </row>
    <row r="386" spans="1:10" x14ac:dyDescent="0.2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173" t="s">
        <v>1793</v>
      </c>
    </row>
    <row r="387" spans="1:10" x14ac:dyDescent="0.2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50000</v>
      </c>
      <c r="G387" s="51">
        <v>0</v>
      </c>
      <c r="H387" s="51">
        <v>50000</v>
      </c>
      <c r="I387" s="51"/>
      <c r="J387" s="173" t="s">
        <v>1831</v>
      </c>
    </row>
    <row r="388" spans="1:10" x14ac:dyDescent="0.2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73" t="s">
        <v>1831</v>
      </c>
    </row>
    <row r="389" spans="1:10" x14ac:dyDescent="0.2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73" t="s">
        <v>1793</v>
      </c>
    </row>
    <row r="390" spans="1:10" x14ac:dyDescent="0.2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73" t="s">
        <v>1793</v>
      </c>
    </row>
    <row r="391" spans="1:10" x14ac:dyDescent="0.2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73" t="s">
        <v>1793</v>
      </c>
    </row>
    <row r="392" spans="1:10" x14ac:dyDescent="0.2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73" t="s">
        <v>1793</v>
      </c>
    </row>
    <row r="393" spans="1:10" x14ac:dyDescent="0.2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73" t="s">
        <v>1793</v>
      </c>
    </row>
    <row r="394" spans="1:10" x14ac:dyDescent="0.2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73" t="s">
        <v>1793</v>
      </c>
    </row>
    <row r="395" spans="1:10" x14ac:dyDescent="0.2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73" t="s">
        <v>1831</v>
      </c>
    </row>
    <row r="396" spans="1:10" x14ac:dyDescent="0.2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73" t="s">
        <v>1793</v>
      </c>
    </row>
    <row r="397" spans="1:10" x14ac:dyDescent="0.2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73" t="s">
        <v>1831</v>
      </c>
    </row>
    <row r="398" spans="1:10" x14ac:dyDescent="0.2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73" t="s">
        <v>1793</v>
      </c>
    </row>
    <row r="399" spans="1:10" x14ac:dyDescent="0.2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173" t="s">
        <v>1831</v>
      </c>
    </row>
    <row r="400" spans="1:10" x14ac:dyDescent="0.2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73" t="s">
        <v>1793</v>
      </c>
    </row>
    <row r="401" spans="1:10" x14ac:dyDescent="0.2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73" t="s">
        <v>1793</v>
      </c>
    </row>
    <row r="402" spans="1:10" x14ac:dyDescent="0.2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173" t="s">
        <v>1793</v>
      </c>
    </row>
    <row r="403" spans="1:10" x14ac:dyDescent="0.2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73" t="s">
        <v>1793</v>
      </c>
    </row>
    <row r="404" spans="1:10" x14ac:dyDescent="0.2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21275</v>
      </c>
      <c r="G404" s="51">
        <v>21275</v>
      </c>
      <c r="H404" s="51">
        <v>0</v>
      </c>
      <c r="I404" s="51"/>
      <c r="J404" s="173" t="s">
        <v>1793</v>
      </c>
    </row>
    <row r="405" spans="1:10" x14ac:dyDescent="0.2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173" t="s">
        <v>1831</v>
      </c>
    </row>
    <row r="406" spans="1:10" x14ac:dyDescent="0.2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73" t="s">
        <v>1793</v>
      </c>
    </row>
    <row r="407" spans="1:10" x14ac:dyDescent="0.2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73" t="s">
        <v>1793</v>
      </c>
    </row>
    <row r="408" spans="1:10" x14ac:dyDescent="0.2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72"/>
      <c r="J408" s="173" t="s">
        <v>1793</v>
      </c>
    </row>
    <row r="409" spans="1:10" x14ac:dyDescent="0.2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73" t="s">
        <v>1831</v>
      </c>
    </row>
    <row r="410" spans="1:10" x14ac:dyDescent="0.2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72"/>
      <c r="J410" s="173" t="s">
        <v>1793</v>
      </c>
    </row>
    <row r="411" spans="1:10" x14ac:dyDescent="0.2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72"/>
      <c r="J411" s="173" t="s">
        <v>1831</v>
      </c>
    </row>
    <row r="412" spans="1:10" x14ac:dyDescent="0.2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73" t="s">
        <v>1793</v>
      </c>
    </row>
    <row r="413" spans="1:10" x14ac:dyDescent="0.2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73" t="s">
        <v>1793</v>
      </c>
    </row>
    <row r="414" spans="1:10" x14ac:dyDescent="0.2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73" t="s">
        <v>1793</v>
      </c>
    </row>
    <row r="415" spans="1:10" x14ac:dyDescent="0.2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73" t="s">
        <v>1793</v>
      </c>
    </row>
    <row r="416" spans="1:10" x14ac:dyDescent="0.2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173" t="s">
        <v>1793</v>
      </c>
    </row>
    <row r="417" spans="1:10" x14ac:dyDescent="0.2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10635</v>
      </c>
      <c r="G417" s="51">
        <v>10635</v>
      </c>
      <c r="H417" s="51">
        <v>0</v>
      </c>
      <c r="I417" s="172"/>
      <c r="J417" s="173" t="s">
        <v>1831</v>
      </c>
    </row>
    <row r="418" spans="1:10" x14ac:dyDescent="0.2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73" t="s">
        <v>1793</v>
      </c>
    </row>
    <row r="419" spans="1:10" x14ac:dyDescent="0.2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73" t="s">
        <v>1831</v>
      </c>
    </row>
    <row r="420" spans="1:10" x14ac:dyDescent="0.2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73" t="s">
        <v>1793</v>
      </c>
    </row>
    <row r="421" spans="1:10" x14ac:dyDescent="0.2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73" t="s">
        <v>1793</v>
      </c>
    </row>
    <row r="422" spans="1:10" x14ac:dyDescent="0.2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173" t="s">
        <v>1793</v>
      </c>
    </row>
    <row r="423" spans="1:10" x14ac:dyDescent="0.2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73" t="s">
        <v>1793</v>
      </c>
    </row>
    <row r="424" spans="1:10" x14ac:dyDescent="0.2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73" t="s">
        <v>1831</v>
      </c>
    </row>
    <row r="425" spans="1:10" x14ac:dyDescent="0.2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73" t="s">
        <v>1831</v>
      </c>
    </row>
    <row r="426" spans="1:10" x14ac:dyDescent="0.2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173" t="s">
        <v>1793</v>
      </c>
    </row>
    <row r="427" spans="1:10" x14ac:dyDescent="0.2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72"/>
      <c r="J427" s="173" t="s">
        <v>1793</v>
      </c>
    </row>
    <row r="428" spans="1:10" x14ac:dyDescent="0.2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173" t="s">
        <v>1831</v>
      </c>
    </row>
    <row r="429" spans="1:10" x14ac:dyDescent="0.2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13475</v>
      </c>
      <c r="G429" s="51">
        <v>0</v>
      </c>
      <c r="H429" s="51">
        <v>13475</v>
      </c>
      <c r="I429" s="172"/>
      <c r="J429" s="173" t="s">
        <v>1793</v>
      </c>
    </row>
    <row r="430" spans="1:10" x14ac:dyDescent="0.2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73" t="s">
        <v>1831</v>
      </c>
    </row>
    <row r="431" spans="1:10" x14ac:dyDescent="0.2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73" t="s">
        <v>1793</v>
      </c>
    </row>
    <row r="432" spans="1:10" x14ac:dyDescent="0.2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73" t="s">
        <v>1793</v>
      </c>
    </row>
    <row r="433" spans="1:10" x14ac:dyDescent="0.2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73" t="s">
        <v>1792</v>
      </c>
    </row>
    <row r="434" spans="1:10" x14ac:dyDescent="0.2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69573</v>
      </c>
      <c r="G434" s="51">
        <v>69573</v>
      </c>
      <c r="H434" s="51">
        <v>0</v>
      </c>
      <c r="I434" s="172"/>
      <c r="J434" s="173" t="s">
        <v>1793</v>
      </c>
    </row>
    <row r="435" spans="1:10" x14ac:dyDescent="0.2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173" t="s">
        <v>1831</v>
      </c>
    </row>
    <row r="436" spans="1:10" x14ac:dyDescent="0.2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173" t="s">
        <v>1793</v>
      </c>
    </row>
    <row r="437" spans="1:10" x14ac:dyDescent="0.2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12627</v>
      </c>
      <c r="G437" s="51">
        <v>12627</v>
      </c>
      <c r="H437" s="51">
        <v>0</v>
      </c>
      <c r="I437" s="172"/>
      <c r="J437" s="173" t="s">
        <v>1831</v>
      </c>
    </row>
    <row r="438" spans="1:10" x14ac:dyDescent="0.2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73" t="s">
        <v>1793</v>
      </c>
    </row>
    <row r="439" spans="1:10" x14ac:dyDescent="0.2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73" t="s">
        <v>1793</v>
      </c>
    </row>
    <row r="440" spans="1:10" x14ac:dyDescent="0.2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6300</v>
      </c>
      <c r="G440" s="51">
        <v>0</v>
      </c>
      <c r="H440" s="51">
        <v>6300</v>
      </c>
      <c r="I440" s="172"/>
      <c r="J440" s="173" t="s">
        <v>1831</v>
      </c>
    </row>
    <row r="441" spans="1:10" x14ac:dyDescent="0.2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73" t="s">
        <v>1793</v>
      </c>
    </row>
    <row r="442" spans="1:10" x14ac:dyDescent="0.2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73" t="s">
        <v>1793</v>
      </c>
    </row>
    <row r="443" spans="1:10" x14ac:dyDescent="0.2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73" t="s">
        <v>1793</v>
      </c>
    </row>
    <row r="444" spans="1:10" x14ac:dyDescent="0.2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73" t="s">
        <v>1831</v>
      </c>
    </row>
    <row r="445" spans="1:10" x14ac:dyDescent="0.2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73" t="s">
        <v>1793</v>
      </c>
    </row>
    <row r="446" spans="1:10" x14ac:dyDescent="0.2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173" t="s">
        <v>1793</v>
      </c>
    </row>
    <row r="447" spans="1:10" x14ac:dyDescent="0.2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73" t="s">
        <v>1793</v>
      </c>
    </row>
    <row r="448" spans="1:10" x14ac:dyDescent="0.2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73" t="s">
        <v>1793</v>
      </c>
    </row>
    <row r="449" spans="1:10" x14ac:dyDescent="0.2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51"/>
      <c r="J449" s="173" t="s">
        <v>1831</v>
      </c>
    </row>
    <row r="450" spans="1:10" x14ac:dyDescent="0.2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320</v>
      </c>
      <c r="G450" s="51">
        <v>0</v>
      </c>
      <c r="H450" s="51">
        <v>320</v>
      </c>
      <c r="I450" s="172"/>
      <c r="J450" s="173" t="s">
        <v>1831</v>
      </c>
    </row>
    <row r="451" spans="1:10" x14ac:dyDescent="0.2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3062</v>
      </c>
      <c r="G451" s="51">
        <v>3062</v>
      </c>
      <c r="H451" s="51">
        <v>0</v>
      </c>
      <c r="I451" s="172"/>
      <c r="J451" s="173" t="s">
        <v>1831</v>
      </c>
    </row>
    <row r="452" spans="1:10" x14ac:dyDescent="0.2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72"/>
      <c r="J452" s="173" t="s">
        <v>1793</v>
      </c>
    </row>
    <row r="453" spans="1:10" x14ac:dyDescent="0.2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73" t="s">
        <v>1793</v>
      </c>
    </row>
    <row r="454" spans="1:10" x14ac:dyDescent="0.2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73" t="s">
        <v>1793</v>
      </c>
    </row>
    <row r="455" spans="1:10" x14ac:dyDescent="0.2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73" t="s">
        <v>1793</v>
      </c>
    </row>
    <row r="456" spans="1:10" x14ac:dyDescent="0.2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73" t="s">
        <v>1831</v>
      </c>
    </row>
    <row r="457" spans="1:10" x14ac:dyDescent="0.2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73" t="s">
        <v>1793</v>
      </c>
    </row>
    <row r="458" spans="1:10" x14ac:dyDescent="0.2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85987</v>
      </c>
      <c r="G458" s="51">
        <v>85987</v>
      </c>
      <c r="H458" s="51">
        <v>0</v>
      </c>
      <c r="I458" s="172"/>
      <c r="J458" s="173" t="s">
        <v>1793</v>
      </c>
    </row>
    <row r="459" spans="1:10" x14ac:dyDescent="0.2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656</v>
      </c>
      <c r="G459" s="51">
        <v>656</v>
      </c>
      <c r="H459" s="51">
        <v>0</v>
      </c>
      <c r="I459" s="172"/>
      <c r="J459" s="173" t="s">
        <v>1793</v>
      </c>
    </row>
    <row r="460" spans="1:10" x14ac:dyDescent="0.2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173" t="s">
        <v>1793</v>
      </c>
    </row>
    <row r="461" spans="1:10" x14ac:dyDescent="0.2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73" t="s">
        <v>1793</v>
      </c>
    </row>
    <row r="462" spans="1:10" x14ac:dyDescent="0.2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73" t="s">
        <v>1793</v>
      </c>
    </row>
    <row r="463" spans="1:10" x14ac:dyDescent="0.2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73" t="s">
        <v>1793</v>
      </c>
    </row>
    <row r="464" spans="1:10" x14ac:dyDescent="0.2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73" t="s">
        <v>1831</v>
      </c>
    </row>
    <row r="465" spans="1:10" x14ac:dyDescent="0.2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73" t="s">
        <v>1793</v>
      </c>
    </row>
    <row r="466" spans="1:10" x14ac:dyDescent="0.2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73" t="s">
        <v>1793</v>
      </c>
    </row>
    <row r="467" spans="1:10" x14ac:dyDescent="0.2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73" t="s">
        <v>1793</v>
      </c>
    </row>
    <row r="468" spans="1:10" x14ac:dyDescent="0.2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73" t="s">
        <v>1793</v>
      </c>
    </row>
    <row r="469" spans="1:10" x14ac:dyDescent="0.2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73" t="s">
        <v>1793</v>
      </c>
    </row>
    <row r="470" spans="1:10" x14ac:dyDescent="0.2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173" t="s">
        <v>1831</v>
      </c>
    </row>
    <row r="471" spans="1:10" x14ac:dyDescent="0.2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73" t="s">
        <v>1793</v>
      </c>
    </row>
    <row r="472" spans="1:10" x14ac:dyDescent="0.2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73" t="s">
        <v>1793</v>
      </c>
    </row>
    <row r="473" spans="1:10" x14ac:dyDescent="0.2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73" t="s">
        <v>1793</v>
      </c>
    </row>
    <row r="474" spans="1:10" x14ac:dyDescent="0.2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5328</v>
      </c>
      <c r="G474" s="51">
        <v>5328</v>
      </c>
      <c r="H474" s="51">
        <v>0</v>
      </c>
      <c r="I474" s="172"/>
      <c r="J474" s="173" t="s">
        <v>1793</v>
      </c>
    </row>
    <row r="475" spans="1:10" x14ac:dyDescent="0.2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73" t="s">
        <v>1793</v>
      </c>
    </row>
    <row r="476" spans="1:10" x14ac:dyDescent="0.2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73" t="s">
        <v>1793</v>
      </c>
    </row>
    <row r="477" spans="1:10" x14ac:dyDescent="0.2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173" t="s">
        <v>1793</v>
      </c>
    </row>
    <row r="478" spans="1:10" x14ac:dyDescent="0.2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73" t="s">
        <v>1793</v>
      </c>
    </row>
    <row r="479" spans="1:10" x14ac:dyDescent="0.2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1184</v>
      </c>
      <c r="G479" s="51">
        <v>784</v>
      </c>
      <c r="H479" s="51">
        <v>400</v>
      </c>
      <c r="I479" s="172"/>
      <c r="J479" s="173" t="s">
        <v>1793</v>
      </c>
    </row>
    <row r="480" spans="1:10" x14ac:dyDescent="0.2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164" t="s">
        <v>1795</v>
      </c>
    </row>
    <row r="481" spans="1:10" x14ac:dyDescent="0.2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73" t="s">
        <v>1831</v>
      </c>
    </row>
    <row r="482" spans="1:10" x14ac:dyDescent="0.2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2</v>
      </c>
      <c r="G482" s="51">
        <v>0</v>
      </c>
      <c r="H482" s="51">
        <v>2</v>
      </c>
      <c r="I482" s="172"/>
      <c r="J482" s="173" t="s">
        <v>1793</v>
      </c>
    </row>
    <row r="483" spans="1:10" x14ac:dyDescent="0.2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73" t="s">
        <v>1793</v>
      </c>
    </row>
    <row r="484" spans="1:10" x14ac:dyDescent="0.2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73" t="s">
        <v>1793</v>
      </c>
    </row>
    <row r="485" spans="1:10" x14ac:dyDescent="0.2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173" t="s">
        <v>1831</v>
      </c>
    </row>
    <row r="486" spans="1:10" x14ac:dyDescent="0.2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73" t="s">
        <v>1793</v>
      </c>
    </row>
    <row r="487" spans="1:10" x14ac:dyDescent="0.2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73" t="s">
        <v>1793</v>
      </c>
    </row>
    <row r="488" spans="1:10" x14ac:dyDescent="0.2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73" t="s">
        <v>1793</v>
      </c>
    </row>
    <row r="489" spans="1:10" x14ac:dyDescent="0.2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73" t="s">
        <v>1793</v>
      </c>
    </row>
    <row r="490" spans="1:10" x14ac:dyDescent="0.2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73" t="s">
        <v>1793</v>
      </c>
    </row>
    <row r="491" spans="1:10" x14ac:dyDescent="0.2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173" t="s">
        <v>1793</v>
      </c>
    </row>
    <row r="492" spans="1:10" x14ac:dyDescent="0.2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173" t="s">
        <v>1793</v>
      </c>
    </row>
    <row r="493" spans="1:10" x14ac:dyDescent="0.2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73" t="s">
        <v>1793</v>
      </c>
    </row>
    <row r="494" spans="1:10" x14ac:dyDescent="0.2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73" t="s">
        <v>1793</v>
      </c>
    </row>
    <row r="495" spans="1:10" x14ac:dyDescent="0.2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73" t="s">
        <v>1831</v>
      </c>
    </row>
    <row r="496" spans="1:10" x14ac:dyDescent="0.2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73" t="s">
        <v>1793</v>
      </c>
    </row>
    <row r="497" spans="1:10" x14ac:dyDescent="0.2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73" t="s">
        <v>1793</v>
      </c>
    </row>
    <row r="498" spans="1:10" x14ac:dyDescent="0.2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73" t="s">
        <v>1793</v>
      </c>
    </row>
    <row r="499" spans="1:10" x14ac:dyDescent="0.2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73" t="s">
        <v>1793</v>
      </c>
    </row>
    <row r="500" spans="1:10" x14ac:dyDescent="0.2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73" t="s">
        <v>1793</v>
      </c>
    </row>
    <row r="501" spans="1:10" x14ac:dyDescent="0.2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73" t="s">
        <v>1793</v>
      </c>
    </row>
    <row r="502" spans="1:10" x14ac:dyDescent="0.2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72"/>
      <c r="J502" s="173" t="s">
        <v>1831</v>
      </c>
    </row>
    <row r="503" spans="1:10" x14ac:dyDescent="0.2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73" t="s">
        <v>1831</v>
      </c>
    </row>
    <row r="504" spans="1:10" x14ac:dyDescent="0.2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73" t="s">
        <v>1793</v>
      </c>
    </row>
    <row r="505" spans="1:10" x14ac:dyDescent="0.2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73" t="s">
        <v>1793</v>
      </c>
    </row>
    <row r="506" spans="1:10" x14ac:dyDescent="0.2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73" t="s">
        <v>1793</v>
      </c>
    </row>
    <row r="507" spans="1:10" x14ac:dyDescent="0.2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72"/>
      <c r="J507" s="173" t="s">
        <v>1831</v>
      </c>
    </row>
    <row r="508" spans="1:10" x14ac:dyDescent="0.2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73" t="s">
        <v>1831</v>
      </c>
    </row>
    <row r="509" spans="1:10" x14ac:dyDescent="0.2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173" t="s">
        <v>1793</v>
      </c>
    </row>
    <row r="510" spans="1:10" x14ac:dyDescent="0.2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73" t="s">
        <v>1793</v>
      </c>
    </row>
    <row r="511" spans="1:10" x14ac:dyDescent="0.2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173" t="s">
        <v>1793</v>
      </c>
    </row>
    <row r="512" spans="1:10" x14ac:dyDescent="0.2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73" t="s">
        <v>1793</v>
      </c>
    </row>
    <row r="513" spans="1:10" x14ac:dyDescent="0.2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150</v>
      </c>
      <c r="G513" s="51">
        <v>6</v>
      </c>
      <c r="H513" s="51">
        <v>144</v>
      </c>
      <c r="I513" s="172"/>
      <c r="J513" s="173" t="s">
        <v>1793</v>
      </c>
    </row>
    <row r="514" spans="1:10" x14ac:dyDescent="0.2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2634</v>
      </c>
      <c r="G514" s="51">
        <v>2634</v>
      </c>
      <c r="H514" s="51">
        <v>0</v>
      </c>
      <c r="I514" s="172"/>
      <c r="J514" s="173" t="s">
        <v>1793</v>
      </c>
    </row>
    <row r="515" spans="1:10" x14ac:dyDescent="0.2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164" t="s">
        <v>1795</v>
      </c>
    </row>
    <row r="516" spans="1:10" x14ac:dyDescent="0.2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73" t="s">
        <v>1793</v>
      </c>
    </row>
    <row r="517" spans="1:10" x14ac:dyDescent="0.2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73" t="s">
        <v>1831</v>
      </c>
    </row>
    <row r="518" spans="1:10" x14ac:dyDescent="0.2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173" t="s">
        <v>1793</v>
      </c>
    </row>
    <row r="519" spans="1:10" x14ac:dyDescent="0.2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73" t="s">
        <v>1793</v>
      </c>
    </row>
    <row r="520" spans="1:10" x14ac:dyDescent="0.2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73" t="s">
        <v>1793</v>
      </c>
    </row>
    <row r="521" spans="1:10" x14ac:dyDescent="0.2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73" t="s">
        <v>1793</v>
      </c>
    </row>
    <row r="522" spans="1:10" x14ac:dyDescent="0.2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784</v>
      </c>
      <c r="G522" s="51">
        <v>0</v>
      </c>
      <c r="H522" s="51">
        <v>784</v>
      </c>
      <c r="I522" s="51"/>
      <c r="J522" s="173" t="s">
        <v>1831</v>
      </c>
    </row>
    <row r="523" spans="1:10" x14ac:dyDescent="0.2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73" t="s">
        <v>1831</v>
      </c>
    </row>
    <row r="524" spans="1:10" x14ac:dyDescent="0.2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73" t="s">
        <v>1831</v>
      </c>
    </row>
    <row r="525" spans="1:10" x14ac:dyDescent="0.2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73" t="s">
        <v>1793</v>
      </c>
    </row>
    <row r="526" spans="1:10" x14ac:dyDescent="0.2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173" t="s">
        <v>1831</v>
      </c>
    </row>
    <row r="527" spans="1:10" x14ac:dyDescent="0.2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73" t="s">
        <v>1831</v>
      </c>
    </row>
    <row r="528" spans="1:10" x14ac:dyDescent="0.2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173" t="s">
        <v>1793</v>
      </c>
    </row>
    <row r="529" spans="1:10" x14ac:dyDescent="0.2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73" t="s">
        <v>1831</v>
      </c>
    </row>
    <row r="530" spans="1:10" x14ac:dyDescent="0.2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73" t="s">
        <v>1831</v>
      </c>
    </row>
    <row r="531" spans="1:10" x14ac:dyDescent="0.2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173" t="s">
        <v>1793</v>
      </c>
    </row>
    <row r="532" spans="1:10" x14ac:dyDescent="0.2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73" t="s">
        <v>1793</v>
      </c>
    </row>
    <row r="533" spans="1:10" x14ac:dyDescent="0.2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73" t="s">
        <v>1831</v>
      </c>
    </row>
    <row r="534" spans="1:10" x14ac:dyDescent="0.2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73" t="s">
        <v>1793</v>
      </c>
    </row>
    <row r="535" spans="1:10" x14ac:dyDescent="0.2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73" t="s">
        <v>1793</v>
      </c>
    </row>
    <row r="536" spans="1:10" x14ac:dyDescent="0.2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73" t="s">
        <v>1793</v>
      </c>
    </row>
    <row r="537" spans="1:10" x14ac:dyDescent="0.2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73" t="s">
        <v>1793</v>
      </c>
    </row>
    <row r="538" spans="1:10" x14ac:dyDescent="0.2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73" t="s">
        <v>1793</v>
      </c>
    </row>
    <row r="539" spans="1:10" x14ac:dyDescent="0.2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73" t="s">
        <v>1793</v>
      </c>
    </row>
    <row r="540" spans="1:10" x14ac:dyDescent="0.2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73" t="s">
        <v>1793</v>
      </c>
    </row>
    <row r="541" spans="1:10" x14ac:dyDescent="0.2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173" t="s">
        <v>1793</v>
      </c>
    </row>
    <row r="542" spans="1:10" x14ac:dyDescent="0.2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173" t="s">
        <v>1793</v>
      </c>
    </row>
    <row r="543" spans="1:10" x14ac:dyDescent="0.2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73" t="s">
        <v>1793</v>
      </c>
    </row>
    <row r="544" spans="1:10" x14ac:dyDescent="0.2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73" t="s">
        <v>1793</v>
      </c>
    </row>
    <row r="545" spans="1:10" x14ac:dyDescent="0.2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73" t="s">
        <v>1793</v>
      </c>
    </row>
    <row r="546" spans="1:10" x14ac:dyDescent="0.2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73" t="s">
        <v>1793</v>
      </c>
    </row>
    <row r="547" spans="1:10" x14ac:dyDescent="0.2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173" t="s">
        <v>1793</v>
      </c>
    </row>
    <row r="548" spans="1:10" x14ac:dyDescent="0.2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73" t="s">
        <v>1793</v>
      </c>
    </row>
    <row r="549" spans="1:10" x14ac:dyDescent="0.2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73" t="s">
        <v>1793</v>
      </c>
    </row>
    <row r="550" spans="1:10" x14ac:dyDescent="0.2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73" t="s">
        <v>1793</v>
      </c>
    </row>
    <row r="551" spans="1:10" x14ac:dyDescent="0.2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73" t="s">
        <v>1793</v>
      </c>
    </row>
    <row r="552" spans="1:10" x14ac:dyDescent="0.2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173" t="s">
        <v>1793</v>
      </c>
    </row>
    <row r="553" spans="1:10" x14ac:dyDescent="0.2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73" t="s">
        <v>1793</v>
      </c>
    </row>
    <row r="554" spans="1:10" x14ac:dyDescent="0.2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4089</v>
      </c>
      <c r="G554" s="51">
        <v>0</v>
      </c>
      <c r="H554" s="51">
        <v>4089</v>
      </c>
      <c r="I554" s="172"/>
      <c r="J554" s="173" t="s">
        <v>1831</v>
      </c>
    </row>
    <row r="555" spans="1:10" x14ac:dyDescent="0.2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73" t="s">
        <v>1831</v>
      </c>
    </row>
    <row r="556" spans="1:10" x14ac:dyDescent="0.2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73" t="s">
        <v>1793</v>
      </c>
    </row>
    <row r="557" spans="1:10" x14ac:dyDescent="0.2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3444</v>
      </c>
      <c r="G557" s="51">
        <v>3444</v>
      </c>
      <c r="H557" s="51">
        <v>0</v>
      </c>
      <c r="I557" s="172"/>
      <c r="J557" s="173" t="s">
        <v>1793</v>
      </c>
    </row>
    <row r="558" spans="1:10" x14ac:dyDescent="0.2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73" t="s">
        <v>1793</v>
      </c>
    </row>
    <row r="559" spans="1:10" x14ac:dyDescent="0.2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73" t="s">
        <v>1793</v>
      </c>
    </row>
    <row r="560" spans="1:10" x14ac:dyDescent="0.2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73" t="s">
        <v>1793</v>
      </c>
    </row>
    <row r="561" spans="1:10" x14ac:dyDescent="0.2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72"/>
      <c r="J561" s="173" t="s">
        <v>1793</v>
      </c>
    </row>
    <row r="562" spans="1:10" x14ac:dyDescent="0.2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73" t="s">
        <v>1793</v>
      </c>
    </row>
    <row r="563" spans="1:10" x14ac:dyDescent="0.2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73" t="s">
        <v>1793</v>
      </c>
    </row>
    <row r="564" spans="1:10" x14ac:dyDescent="0.2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73" t="s">
        <v>1793</v>
      </c>
    </row>
    <row r="565" spans="1:10" x14ac:dyDescent="0.2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73" t="s">
        <v>1793</v>
      </c>
    </row>
    <row r="566" spans="1:10" x14ac:dyDescent="0.2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73" t="s">
        <v>1793</v>
      </c>
    </row>
    <row r="567" spans="1:10" x14ac:dyDescent="0.2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73" t="s">
        <v>1793</v>
      </c>
    </row>
    <row r="568" spans="1:10" x14ac:dyDescent="0.2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73" t="s">
        <v>1793</v>
      </c>
    </row>
    <row r="569" spans="1:10" x14ac:dyDescent="0.2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72"/>
      <c r="J569" s="173" t="s">
        <v>1831</v>
      </c>
    </row>
    <row r="570" spans="1:10" x14ac:dyDescent="0.2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173" t="s">
        <v>1793</v>
      </c>
    </row>
    <row r="571" spans="1:10" x14ac:dyDescent="0.2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73" t="s">
        <v>1793</v>
      </c>
    </row>
    <row r="572" spans="1:10" x14ac:dyDescent="0.2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2</v>
      </c>
      <c r="G572" s="51">
        <v>1</v>
      </c>
      <c r="H572" s="51">
        <v>1</v>
      </c>
      <c r="I572" s="172"/>
      <c r="J572" s="173" t="s">
        <v>1831</v>
      </c>
    </row>
    <row r="573" spans="1:10" x14ac:dyDescent="0.2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173" t="s">
        <v>1793</v>
      </c>
    </row>
    <row r="574" spans="1:10" x14ac:dyDescent="0.2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164" t="s">
        <v>1795</v>
      </c>
    </row>
    <row r="575" spans="1:10" x14ac:dyDescent="0.2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1</v>
      </c>
      <c r="G575" s="51">
        <v>0</v>
      </c>
      <c r="H575" s="51">
        <v>1</v>
      </c>
      <c r="I575" s="172"/>
      <c r="J575" s="173" t="s">
        <v>1793</v>
      </c>
    </row>
    <row r="576" spans="1:10" x14ac:dyDescent="0.2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173" t="s">
        <v>1831</v>
      </c>
    </row>
    <row r="577" spans="1:10" x14ac:dyDescent="0.2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73" t="s">
        <v>1831</v>
      </c>
    </row>
    <row r="578" spans="1:10" x14ac:dyDescent="0.2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73" t="s">
        <v>1793</v>
      </c>
    </row>
    <row r="579" spans="1:10" x14ac:dyDescent="0.2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73" t="s">
        <v>1793</v>
      </c>
    </row>
    <row r="580" spans="1:10" x14ac:dyDescent="0.2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73" t="s">
        <v>1793</v>
      </c>
    </row>
    <row r="581" spans="1:10" x14ac:dyDescent="0.2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73" t="s">
        <v>1793</v>
      </c>
    </row>
    <row r="582" spans="1:10" x14ac:dyDescent="0.2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173" t="s">
        <v>1831</v>
      </c>
    </row>
    <row r="583" spans="1:10" x14ac:dyDescent="0.2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73" t="s">
        <v>1793</v>
      </c>
    </row>
    <row r="584" spans="1:10" x14ac:dyDescent="0.2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73" t="s">
        <v>1793</v>
      </c>
    </row>
    <row r="585" spans="1:10" x14ac:dyDescent="0.2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73" t="s">
        <v>1831</v>
      </c>
    </row>
    <row r="586" spans="1:10" x14ac:dyDescent="0.2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73" t="s">
        <v>1793</v>
      </c>
    </row>
    <row r="587" spans="1:10" x14ac:dyDescent="0.2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73" t="s">
        <v>1793</v>
      </c>
    </row>
    <row r="588" spans="1:10" x14ac:dyDescent="0.2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73" t="s">
        <v>1793</v>
      </c>
    </row>
    <row r="589" spans="1:10" x14ac:dyDescent="0.2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73" t="s">
        <v>1831</v>
      </c>
    </row>
    <row r="590" spans="1:10" x14ac:dyDescent="0.2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73" t="s">
        <v>1793</v>
      </c>
    </row>
    <row r="591" spans="1:10" x14ac:dyDescent="0.2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5"/>
      <c r="J591" s="173" t="s">
        <v>1793</v>
      </c>
    </row>
    <row r="592" spans="1:10" x14ac:dyDescent="0.2">
      <c r="A592" s="169">
        <v>562</v>
      </c>
      <c r="B592" s="176">
        <v>41090</v>
      </c>
      <c r="C592" s="171" t="s">
        <v>1737</v>
      </c>
      <c r="D592" s="170" t="s">
        <v>27</v>
      </c>
      <c r="E592" s="170" t="s">
        <v>1680</v>
      </c>
      <c r="F592" s="52" t="s">
        <v>1742</v>
      </c>
      <c r="G592" s="53"/>
      <c r="H592" s="53"/>
      <c r="I592" s="172"/>
      <c r="J592" s="199" t="s">
        <v>1794</v>
      </c>
    </row>
    <row r="593" spans="1:10" x14ac:dyDescent="0.2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73" t="s">
        <v>1793</v>
      </c>
    </row>
    <row r="594" spans="1:10" x14ac:dyDescent="0.2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73" t="s">
        <v>1793</v>
      </c>
    </row>
    <row r="595" spans="1:10" x14ac:dyDescent="0.2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73" t="s">
        <v>1831</v>
      </c>
    </row>
    <row r="596" spans="1:10" x14ac:dyDescent="0.2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25002</v>
      </c>
      <c r="G596" s="51">
        <v>25002</v>
      </c>
      <c r="H596" s="51">
        <v>0</v>
      </c>
      <c r="I596" s="172"/>
      <c r="J596" s="173" t="s">
        <v>1831</v>
      </c>
    </row>
    <row r="597" spans="1:10" x14ac:dyDescent="0.2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1</v>
      </c>
      <c r="G597" s="51">
        <v>1</v>
      </c>
      <c r="H597" s="51">
        <v>0</v>
      </c>
      <c r="I597" s="172"/>
      <c r="J597" s="173" t="s">
        <v>1793</v>
      </c>
    </row>
    <row r="598" spans="1:10" x14ac:dyDescent="0.2">
      <c r="A598" s="169">
        <v>568</v>
      </c>
      <c r="B598" s="163"/>
      <c r="C598" s="171" t="s">
        <v>1695</v>
      </c>
      <c r="D598" s="170"/>
      <c r="E598" s="177" t="s">
        <v>1696</v>
      </c>
      <c r="F598" s="51">
        <v>48896</v>
      </c>
      <c r="G598" s="51">
        <v>47396</v>
      </c>
      <c r="H598" s="51">
        <v>1500</v>
      </c>
      <c r="I598" s="165"/>
      <c r="J598" s="173" t="s">
        <v>1831</v>
      </c>
    </row>
    <row r="599" spans="1:10" x14ac:dyDescent="0.2">
      <c r="C599" s="34"/>
      <c r="F599" s="24"/>
      <c r="G599" s="24"/>
      <c r="H599" s="24"/>
    </row>
    <row r="600" spans="1:10" x14ac:dyDescent="0.2">
      <c r="C600" s="34"/>
    </row>
    <row r="601" spans="1:10" x14ac:dyDescent="0.2">
      <c r="C601" s="34"/>
    </row>
    <row r="602" spans="1:10" x14ac:dyDescent="0.2">
      <c r="C602" s="34"/>
    </row>
    <row r="603" spans="1:10" x14ac:dyDescent="0.2">
      <c r="C603" s="34"/>
    </row>
    <row r="604" spans="1:10" x14ac:dyDescent="0.2">
      <c r="C604" s="34"/>
    </row>
    <row r="605" spans="1:10" x14ac:dyDescent="0.2">
      <c r="C605" s="34"/>
    </row>
    <row r="606" spans="1:10" x14ac:dyDescent="0.2">
      <c r="C606" s="34"/>
    </row>
    <row r="607" spans="1:10" x14ac:dyDescent="0.2">
      <c r="C607" s="34"/>
    </row>
    <row r="608" spans="1:10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sortState ref="A31:J598">
    <sortCondition ref="A31"/>
  </sortState>
  <phoneticPr fontId="0" type="noConversion"/>
  <pageMargins left="0.75" right="0.75" top="1" bottom="1" header="0.5" footer="0.5"/>
  <pageSetup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5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6" customWidth="1"/>
    <col min="6" max="6" width="15.7109375" bestFit="1" customWidth="1"/>
    <col min="7" max="8" width="15.7109375" customWidth="1"/>
    <col min="9" max="9" width="2.140625" style="23" customWidth="1"/>
    <col min="10" max="10" width="12" style="23" customWidth="1"/>
    <col min="18" max="18" width="1.7109375" customWidth="1"/>
    <col min="19" max="19" width="15.85546875" customWidth="1"/>
    <col min="20" max="20" width="13.140625" customWidth="1"/>
    <col min="21" max="21" width="15.42578125" customWidth="1"/>
    <col min="22" max="22" width="14.28515625" customWidth="1"/>
    <col min="23" max="23" width="0.7109375" customWidth="1"/>
    <col min="24" max="24" width="13.28515625" customWidth="1"/>
    <col min="25" max="25" width="15.7109375" customWidth="1"/>
    <col min="26" max="26" width="15" customWidth="1"/>
    <col min="27" max="27" width="1.5703125" customWidth="1"/>
  </cols>
  <sheetData>
    <row r="1" spans="1:27" ht="18.75" thickBot="1" x14ac:dyDescent="0.3">
      <c r="A1" s="1" t="s">
        <v>1829</v>
      </c>
      <c r="B1" s="2"/>
      <c r="D1" s="2"/>
      <c r="E1" s="3"/>
      <c r="F1" s="4"/>
      <c r="R1" s="58" t="s">
        <v>1761</v>
      </c>
    </row>
    <row r="2" spans="1:27" ht="18.75" thickTop="1" x14ac:dyDescent="0.25">
      <c r="A2" s="5" t="s">
        <v>1830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March 2016</v>
      </c>
      <c r="T2" s="109"/>
      <c r="U2" s="109"/>
      <c r="V2" s="109"/>
      <c r="W2" s="109"/>
      <c r="X2" s="109"/>
      <c r="Y2" s="109"/>
      <c r="Z2" s="109"/>
      <c r="AA2" s="110"/>
    </row>
    <row r="3" spans="1:27" x14ac:dyDescent="0.2">
      <c r="A3" s="2"/>
      <c r="B3" s="2"/>
      <c r="D3" s="2"/>
      <c r="E3" s="2"/>
      <c r="F3" s="6"/>
      <c r="R3" s="111"/>
      <c r="S3" s="59" t="str">
        <f>A2</f>
        <v>Source:  New Jersey Department of Community Affairs, 5/9/16</v>
      </c>
      <c r="T3" s="59"/>
      <c r="U3" s="59"/>
      <c r="V3" s="59"/>
      <c r="W3" s="59"/>
      <c r="X3" s="59"/>
      <c r="Y3" s="59"/>
      <c r="Z3" s="59"/>
      <c r="AA3" s="112"/>
    </row>
    <row r="4" spans="1:27" x14ac:dyDescent="0.2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1868</v>
      </c>
      <c r="V4" s="99"/>
      <c r="W4" s="99"/>
      <c r="X4" s="99"/>
      <c r="Y4" s="99" t="s">
        <v>1758</v>
      </c>
      <c r="Z4" s="97"/>
      <c r="AA4" s="114"/>
    </row>
    <row r="5" spans="1:27" x14ac:dyDescent="0.2">
      <c r="A5" s="2"/>
      <c r="B5" s="8" t="s">
        <v>1</v>
      </c>
      <c r="C5" s="31" t="s">
        <v>2</v>
      </c>
      <c r="D5" s="2"/>
      <c r="E5" s="7"/>
      <c r="F5" s="11"/>
      <c r="G5" s="12" t="s">
        <v>1759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1759</v>
      </c>
      <c r="Z5" s="100"/>
      <c r="AA5" s="114"/>
    </row>
    <row r="6" spans="1:27" ht="13.5" thickBot="1" x14ac:dyDescent="0.25">
      <c r="A6" s="13" t="s">
        <v>3</v>
      </c>
      <c r="B6" s="14" t="s">
        <v>4</v>
      </c>
      <c r="C6" s="32" t="s">
        <v>1738</v>
      </c>
      <c r="D6" s="13" t="s">
        <v>5</v>
      </c>
      <c r="E6" s="15" t="s">
        <v>1704</v>
      </c>
      <c r="F6" s="16" t="s">
        <v>1697</v>
      </c>
      <c r="G6" s="17" t="s">
        <v>1760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t="shared" ref="U6:V21" si="0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1760</v>
      </c>
      <c r="Z6" s="106" t="s">
        <v>1698</v>
      </c>
      <c r="AA6" s="114"/>
    </row>
    <row r="7" spans="1:27" ht="13.5" thickTop="1" x14ac:dyDescent="0.2">
      <c r="A7" s="156"/>
      <c r="B7" s="157"/>
      <c r="C7" s="158"/>
      <c r="D7" s="63" t="s">
        <v>7</v>
      </c>
      <c r="E7" s="64"/>
      <c r="F7" s="102">
        <f>SUM(F31:F53)</f>
        <v>1387</v>
      </c>
      <c r="G7" s="102">
        <f>SUM(G31:G53)</f>
        <v>1387</v>
      </c>
      <c r="H7" s="102">
        <f>SUM(H31:H53)</f>
        <v>0</v>
      </c>
      <c r="I7" s="159"/>
      <c r="J7" s="160"/>
      <c r="R7" s="113"/>
      <c r="S7" s="63" t="str">
        <f>D7</f>
        <v>Atlantic</v>
      </c>
      <c r="T7" s="63">
        <f>F7</f>
        <v>1387</v>
      </c>
      <c r="U7" s="63">
        <f t="shared" si="0"/>
        <v>1387</v>
      </c>
      <c r="V7" s="63">
        <f t="shared" si="0"/>
        <v>0</v>
      </c>
      <c r="W7" s="64"/>
      <c r="X7" s="102">
        <f>office_ytd!F7</f>
        <v>31344</v>
      </c>
      <c r="Y7" s="102">
        <f>office_ytd!G7</f>
        <v>31344</v>
      </c>
      <c r="Z7" s="102">
        <f>office_ytd!H7</f>
        <v>0</v>
      </c>
      <c r="AA7" s="114"/>
    </row>
    <row r="8" spans="1:27" x14ac:dyDescent="0.2">
      <c r="A8" s="161"/>
      <c r="B8" s="162"/>
      <c r="C8" s="163"/>
      <c r="D8" s="65" t="s">
        <v>8</v>
      </c>
      <c r="E8" s="66"/>
      <c r="F8" s="101">
        <f>SUM(F54:F123)</f>
        <v>1586</v>
      </c>
      <c r="G8" s="101">
        <f>SUM(G54:G123)</f>
        <v>0</v>
      </c>
      <c r="H8" s="101">
        <f>SUM(H54:H123)</f>
        <v>1586</v>
      </c>
      <c r="I8" s="164"/>
      <c r="J8" s="165"/>
      <c r="R8" s="113"/>
      <c r="S8" s="65" t="str">
        <f t="shared" ref="S8:S28" si="1">D8</f>
        <v>Bergen</v>
      </c>
      <c r="T8" s="65">
        <f t="shared" ref="T8:V28" si="2">F8</f>
        <v>1586</v>
      </c>
      <c r="U8" s="65">
        <f t="shared" si="0"/>
        <v>0</v>
      </c>
      <c r="V8" s="65">
        <f t="shared" si="0"/>
        <v>1586</v>
      </c>
      <c r="W8" s="66"/>
      <c r="X8" s="101">
        <f>office_ytd!F8</f>
        <v>125062</v>
      </c>
      <c r="Y8" s="101">
        <f>office_ytd!G8</f>
        <v>122246</v>
      </c>
      <c r="Z8" s="101">
        <f>office_ytd!H8</f>
        <v>2816</v>
      </c>
      <c r="AA8" s="114"/>
    </row>
    <row r="9" spans="1:27" x14ac:dyDescent="0.2">
      <c r="A9" s="161"/>
      <c r="B9" s="162"/>
      <c r="C9" s="163"/>
      <c r="D9" s="65" t="s">
        <v>9</v>
      </c>
      <c r="E9" s="66"/>
      <c r="F9" s="101">
        <f>SUM(F124:F163)</f>
        <v>4416</v>
      </c>
      <c r="G9" s="101">
        <f>SUM(G124:G163)</f>
        <v>4321</v>
      </c>
      <c r="H9" s="101">
        <f>SUM(H124:H163)</f>
        <v>95</v>
      </c>
      <c r="I9" s="164"/>
      <c r="J9" s="165"/>
      <c r="R9" s="113"/>
      <c r="S9" s="65" t="str">
        <f t="shared" si="1"/>
        <v>Burlington</v>
      </c>
      <c r="T9" s="65">
        <f t="shared" si="2"/>
        <v>4416</v>
      </c>
      <c r="U9" s="65">
        <f t="shared" si="0"/>
        <v>4321</v>
      </c>
      <c r="V9" s="65">
        <f t="shared" si="0"/>
        <v>95</v>
      </c>
      <c r="W9" s="66"/>
      <c r="X9" s="101">
        <f>office_ytd!F9</f>
        <v>4416</v>
      </c>
      <c r="Y9" s="101">
        <f>office_ytd!G9</f>
        <v>4321</v>
      </c>
      <c r="Z9" s="101">
        <f>office_ytd!H9</f>
        <v>95</v>
      </c>
      <c r="AA9" s="114"/>
    </row>
    <row r="10" spans="1:27" x14ac:dyDescent="0.2">
      <c r="A10" s="161"/>
      <c r="B10" s="162"/>
      <c r="C10" s="163"/>
      <c r="D10" s="65" t="s">
        <v>10</v>
      </c>
      <c r="E10" s="66"/>
      <c r="F10" s="101">
        <f>SUM(F164:F200)</f>
        <v>9209</v>
      </c>
      <c r="G10" s="101">
        <f>SUM(G164:G201)</f>
        <v>8209</v>
      </c>
      <c r="H10" s="101">
        <f>SUM(H164:H200)</f>
        <v>1000</v>
      </c>
      <c r="I10" s="164"/>
      <c r="J10" s="165"/>
      <c r="R10" s="113"/>
      <c r="S10" s="65" t="str">
        <f t="shared" si="1"/>
        <v>Camden</v>
      </c>
      <c r="T10" s="65">
        <f t="shared" si="2"/>
        <v>9209</v>
      </c>
      <c r="U10" s="65">
        <f t="shared" si="0"/>
        <v>8209</v>
      </c>
      <c r="V10" s="65">
        <f t="shared" si="0"/>
        <v>1000</v>
      </c>
      <c r="W10" s="66"/>
      <c r="X10" s="101">
        <f>office_ytd!F10</f>
        <v>72142</v>
      </c>
      <c r="Y10" s="101">
        <f>office_ytd!G10</f>
        <v>70190</v>
      </c>
      <c r="Z10" s="101">
        <f>office_ytd!H10</f>
        <v>1952</v>
      </c>
      <c r="AA10" s="114"/>
    </row>
    <row r="11" spans="1:27" x14ac:dyDescent="0.2">
      <c r="A11" s="161"/>
      <c r="B11" s="162"/>
      <c r="C11" s="163"/>
      <c r="D11" s="65" t="s">
        <v>11</v>
      </c>
      <c r="E11" s="66"/>
      <c r="F11" s="101">
        <f>SUM(F201:F216)</f>
        <v>22698</v>
      </c>
      <c r="G11" s="101">
        <f>SUM(G201:G216)</f>
        <v>22698</v>
      </c>
      <c r="H11" s="101">
        <f>SUM(H201:H216)</f>
        <v>0</v>
      </c>
      <c r="I11" s="164"/>
      <c r="J11" s="165"/>
      <c r="R11" s="113"/>
      <c r="S11" s="65" t="str">
        <f t="shared" si="1"/>
        <v>Cape May</v>
      </c>
      <c r="T11" s="65">
        <f t="shared" si="2"/>
        <v>22698</v>
      </c>
      <c r="U11" s="65">
        <f t="shared" si="0"/>
        <v>22698</v>
      </c>
      <c r="V11" s="65">
        <f t="shared" si="0"/>
        <v>0</v>
      </c>
      <c r="W11" s="66"/>
      <c r="X11" s="101">
        <f>office_ytd!F11</f>
        <v>32224</v>
      </c>
      <c r="Y11" s="101">
        <f>office_ytd!G11</f>
        <v>32224</v>
      </c>
      <c r="Z11" s="101">
        <f>office_ytd!H11</f>
        <v>0</v>
      </c>
      <c r="AA11" s="114"/>
    </row>
    <row r="12" spans="1:27" x14ac:dyDescent="0.2">
      <c r="A12" s="161"/>
      <c r="B12" s="162"/>
      <c r="C12" s="163"/>
      <c r="D12" s="65" t="s">
        <v>12</v>
      </c>
      <c r="E12" s="66"/>
      <c r="F12" s="101">
        <f>SUM(F217:F230)</f>
        <v>11895</v>
      </c>
      <c r="G12" s="101">
        <f>SUM(G217:G230)</f>
        <v>0</v>
      </c>
      <c r="H12" s="101">
        <f>SUM(H217:H230)</f>
        <v>11895</v>
      </c>
      <c r="I12" s="164"/>
      <c r="J12" s="165"/>
      <c r="R12" s="113"/>
      <c r="S12" s="65" t="str">
        <f t="shared" si="1"/>
        <v>Cumberland</v>
      </c>
      <c r="T12" s="65">
        <f t="shared" si="2"/>
        <v>11895</v>
      </c>
      <c r="U12" s="65">
        <f t="shared" si="0"/>
        <v>0</v>
      </c>
      <c r="V12" s="65">
        <f t="shared" si="0"/>
        <v>11895</v>
      </c>
      <c r="W12" s="66"/>
      <c r="X12" s="101">
        <f>office_ytd!F12</f>
        <v>11895</v>
      </c>
      <c r="Y12" s="101">
        <f>office_ytd!G12</f>
        <v>0</v>
      </c>
      <c r="Z12" s="101">
        <f>office_ytd!H12</f>
        <v>11895</v>
      </c>
      <c r="AA12" s="114"/>
    </row>
    <row r="13" spans="1:27" x14ac:dyDescent="0.2">
      <c r="A13" s="161"/>
      <c r="B13" s="162"/>
      <c r="C13" s="163"/>
      <c r="D13" s="65" t="s">
        <v>13</v>
      </c>
      <c r="E13" s="66"/>
      <c r="F13" s="101">
        <f>SUM(F231:F252)</f>
        <v>7335</v>
      </c>
      <c r="G13" s="101">
        <f>SUM(G231:G252)</f>
        <v>3087</v>
      </c>
      <c r="H13" s="101">
        <f>SUM(H231:H252)</f>
        <v>4248</v>
      </c>
      <c r="I13" s="164"/>
      <c r="J13" s="165"/>
      <c r="R13" s="113"/>
      <c r="S13" s="65" t="str">
        <f t="shared" si="1"/>
        <v>Essex</v>
      </c>
      <c r="T13" s="65">
        <f t="shared" si="2"/>
        <v>7335</v>
      </c>
      <c r="U13" s="65">
        <f t="shared" si="0"/>
        <v>3087</v>
      </c>
      <c r="V13" s="65">
        <f t="shared" si="0"/>
        <v>4248</v>
      </c>
      <c r="W13" s="66"/>
      <c r="X13" s="101">
        <f>office_ytd!F13</f>
        <v>23909</v>
      </c>
      <c r="Y13" s="101">
        <f>office_ytd!G13</f>
        <v>19661</v>
      </c>
      <c r="Z13" s="101">
        <f>office_ytd!H13</f>
        <v>4248</v>
      </c>
      <c r="AA13" s="114"/>
    </row>
    <row r="14" spans="1:27" x14ac:dyDescent="0.2">
      <c r="A14" s="161"/>
      <c r="B14" s="162"/>
      <c r="C14" s="163"/>
      <c r="D14" s="65" t="s">
        <v>14</v>
      </c>
      <c r="E14" s="66"/>
      <c r="F14" s="101">
        <f>SUM(F253:F276)</f>
        <v>2560</v>
      </c>
      <c r="G14" s="101">
        <f>SUM(G253:G276)</f>
        <v>2560</v>
      </c>
      <c r="H14" s="101">
        <f>SUM(H253:H276)</f>
        <v>0</v>
      </c>
      <c r="I14" s="164"/>
      <c r="J14" s="165"/>
      <c r="R14" s="113"/>
      <c r="S14" s="65" t="str">
        <f t="shared" si="1"/>
        <v>Gloucester</v>
      </c>
      <c r="T14" s="65">
        <f t="shared" si="2"/>
        <v>2560</v>
      </c>
      <c r="U14" s="65">
        <f t="shared" si="0"/>
        <v>2560</v>
      </c>
      <c r="V14" s="65">
        <f t="shared" si="0"/>
        <v>0</v>
      </c>
      <c r="W14" s="66"/>
      <c r="X14" s="101">
        <f>office_ytd!F14</f>
        <v>2560</v>
      </c>
      <c r="Y14" s="101">
        <f>office_ytd!G14</f>
        <v>2560</v>
      </c>
      <c r="Z14" s="101">
        <f>office_ytd!H14</f>
        <v>0</v>
      </c>
      <c r="AA14" s="114"/>
    </row>
    <row r="15" spans="1:27" x14ac:dyDescent="0.2">
      <c r="A15" s="161"/>
      <c r="B15" s="162"/>
      <c r="C15" s="163"/>
      <c r="D15" s="65" t="s">
        <v>15</v>
      </c>
      <c r="E15" s="66"/>
      <c r="F15" s="101">
        <f>SUM(F277:F288)</f>
        <v>81584</v>
      </c>
      <c r="G15" s="101">
        <f>SUM(G277:G288)</f>
        <v>81584</v>
      </c>
      <c r="H15" s="101">
        <f>SUM(H277:H288)</f>
        <v>0</v>
      </c>
      <c r="I15" s="164"/>
      <c r="J15" s="165"/>
      <c r="R15" s="113"/>
      <c r="S15" s="65" t="str">
        <f t="shared" si="1"/>
        <v>Hudson</v>
      </c>
      <c r="T15" s="65">
        <f t="shared" si="2"/>
        <v>81584</v>
      </c>
      <c r="U15" s="65">
        <f t="shared" si="0"/>
        <v>81584</v>
      </c>
      <c r="V15" s="65">
        <f t="shared" si="0"/>
        <v>0</v>
      </c>
      <c r="W15" s="66"/>
      <c r="X15" s="101">
        <f>office_ytd!F15</f>
        <v>105150</v>
      </c>
      <c r="Y15" s="101">
        <f>office_ytd!G15</f>
        <v>81584</v>
      </c>
      <c r="Z15" s="101">
        <f>office_ytd!H15</f>
        <v>23566</v>
      </c>
      <c r="AA15" s="114"/>
    </row>
    <row r="16" spans="1:27" x14ac:dyDescent="0.2">
      <c r="A16" s="161"/>
      <c r="B16" s="162"/>
      <c r="C16" s="163"/>
      <c r="D16" s="65" t="s">
        <v>16</v>
      </c>
      <c r="E16" s="66"/>
      <c r="F16" s="101">
        <f>SUM(F289:F314)</f>
        <v>1879</v>
      </c>
      <c r="G16" s="101">
        <f>SUM(G289:G314)</f>
        <v>240</v>
      </c>
      <c r="H16" s="101">
        <f>SUM(H289:H314)</f>
        <v>1639</v>
      </c>
      <c r="I16" s="164"/>
      <c r="J16" s="165"/>
      <c r="R16" s="113"/>
      <c r="S16" s="65" t="str">
        <f t="shared" si="1"/>
        <v>Hunterdon</v>
      </c>
      <c r="T16" s="65">
        <f t="shared" si="2"/>
        <v>1879</v>
      </c>
      <c r="U16" s="65">
        <f t="shared" si="0"/>
        <v>240</v>
      </c>
      <c r="V16" s="65">
        <f t="shared" si="0"/>
        <v>1639</v>
      </c>
      <c r="W16" s="66"/>
      <c r="X16" s="101">
        <f>office_ytd!F16</f>
        <v>1880</v>
      </c>
      <c r="Y16" s="101">
        <f>office_ytd!G16</f>
        <v>241</v>
      </c>
      <c r="Z16" s="101">
        <f>office_ytd!H16</f>
        <v>1639</v>
      </c>
      <c r="AA16" s="114"/>
    </row>
    <row r="17" spans="1:27" x14ac:dyDescent="0.2">
      <c r="A17" s="161"/>
      <c r="B17" s="162"/>
      <c r="C17" s="163"/>
      <c r="D17" s="65" t="s">
        <v>17</v>
      </c>
      <c r="E17" s="66"/>
      <c r="F17" s="101">
        <f>SUM(F315:F327)</f>
        <v>0</v>
      </c>
      <c r="G17" s="101">
        <f>SUM(G315:G327)</f>
        <v>0</v>
      </c>
      <c r="H17" s="101">
        <f>SUM(H315:H327)</f>
        <v>0</v>
      </c>
      <c r="I17" s="164"/>
      <c r="J17" s="165"/>
      <c r="R17" s="113"/>
      <c r="S17" s="65" t="str">
        <f t="shared" si="1"/>
        <v>Mercer</v>
      </c>
      <c r="T17" s="65">
        <f t="shared" si="2"/>
        <v>0</v>
      </c>
      <c r="U17" s="65">
        <f t="shared" si="0"/>
        <v>0</v>
      </c>
      <c r="V17" s="65">
        <f t="shared" si="0"/>
        <v>0</v>
      </c>
      <c r="W17" s="66"/>
      <c r="X17" s="101">
        <f>office_ytd!F17</f>
        <v>4605</v>
      </c>
      <c r="Y17" s="101">
        <f>office_ytd!G17</f>
        <v>576</v>
      </c>
      <c r="Z17" s="101">
        <f>office_ytd!H17</f>
        <v>4029</v>
      </c>
      <c r="AA17" s="114"/>
    </row>
    <row r="18" spans="1:27" x14ac:dyDescent="0.2">
      <c r="A18" s="161"/>
      <c r="B18" s="162"/>
      <c r="C18" s="163"/>
      <c r="D18" s="65" t="s">
        <v>18</v>
      </c>
      <c r="E18" s="66"/>
      <c r="F18" s="101">
        <f>SUM(F328:F352)</f>
        <v>164948</v>
      </c>
      <c r="G18" s="101">
        <f>SUM(G328:G352)</f>
        <v>145796</v>
      </c>
      <c r="H18" s="101">
        <f>SUM(H328:H352)</f>
        <v>19152</v>
      </c>
      <c r="I18" s="164"/>
      <c r="J18" s="165"/>
      <c r="R18" s="113"/>
      <c r="S18" s="65" t="str">
        <f t="shared" si="1"/>
        <v>Middlesex</v>
      </c>
      <c r="T18" s="65">
        <f t="shared" si="2"/>
        <v>164948</v>
      </c>
      <c r="U18" s="65">
        <f t="shared" si="0"/>
        <v>145796</v>
      </c>
      <c r="V18" s="65">
        <f t="shared" si="0"/>
        <v>19152</v>
      </c>
      <c r="W18" s="66"/>
      <c r="X18" s="101">
        <f>office_ytd!F18</f>
        <v>306694</v>
      </c>
      <c r="Y18" s="101">
        <f>office_ytd!G18</f>
        <v>234928</v>
      </c>
      <c r="Z18" s="101">
        <f>office_ytd!H18</f>
        <v>71766</v>
      </c>
      <c r="AA18" s="114"/>
    </row>
    <row r="19" spans="1:27" x14ac:dyDescent="0.2">
      <c r="A19" s="161"/>
      <c r="B19" s="162"/>
      <c r="C19" s="163"/>
      <c r="D19" s="65" t="s">
        <v>19</v>
      </c>
      <c r="E19" s="66"/>
      <c r="F19" s="101">
        <f>SUM(F353:F405)</f>
        <v>51710</v>
      </c>
      <c r="G19" s="101">
        <f>SUM(G353:G405)</f>
        <v>51710</v>
      </c>
      <c r="H19" s="101">
        <f>SUM(H353:H405)</f>
        <v>0</v>
      </c>
      <c r="I19" s="164"/>
      <c r="J19" s="165"/>
      <c r="R19" s="113"/>
      <c r="S19" s="65" t="str">
        <f t="shared" si="1"/>
        <v>Monmouth</v>
      </c>
      <c r="T19" s="65">
        <f t="shared" si="2"/>
        <v>51710</v>
      </c>
      <c r="U19" s="65">
        <f t="shared" si="0"/>
        <v>51710</v>
      </c>
      <c r="V19" s="65">
        <f t="shared" si="0"/>
        <v>0</v>
      </c>
      <c r="W19" s="66"/>
      <c r="X19" s="101">
        <f>office_ytd!F19</f>
        <v>168399</v>
      </c>
      <c r="Y19" s="101">
        <f>office_ytd!G19</f>
        <v>118399</v>
      </c>
      <c r="Z19" s="101">
        <f>office_ytd!H19</f>
        <v>50000</v>
      </c>
      <c r="AA19" s="114"/>
    </row>
    <row r="20" spans="1:27" x14ac:dyDescent="0.2">
      <c r="A20" s="161"/>
      <c r="B20" s="162"/>
      <c r="C20" s="163"/>
      <c r="D20" s="65" t="s">
        <v>20</v>
      </c>
      <c r="E20" s="66"/>
      <c r="F20" s="101">
        <f>SUM(F406:F444)</f>
        <v>124268</v>
      </c>
      <c r="G20" s="101">
        <f>SUM(G406:G444)</f>
        <v>115846</v>
      </c>
      <c r="H20" s="101">
        <f>SUM(H406:H444)</f>
        <v>8422</v>
      </c>
      <c r="I20" s="164"/>
      <c r="J20" s="165"/>
      <c r="R20" s="113"/>
      <c r="S20" s="65" t="str">
        <f t="shared" si="1"/>
        <v>Morris</v>
      </c>
      <c r="T20" s="65">
        <f t="shared" si="2"/>
        <v>124268</v>
      </c>
      <c r="U20" s="65">
        <f t="shared" si="0"/>
        <v>115846</v>
      </c>
      <c r="V20" s="65">
        <f t="shared" si="0"/>
        <v>8422</v>
      </c>
      <c r="W20" s="66"/>
      <c r="X20" s="101">
        <f>office_ytd!F20</f>
        <v>190012</v>
      </c>
      <c r="Y20" s="101">
        <f>office_ytd!G20</f>
        <v>168954</v>
      </c>
      <c r="Z20" s="101">
        <f>office_ytd!H20</f>
        <v>21058</v>
      </c>
      <c r="AA20" s="114"/>
    </row>
    <row r="21" spans="1:27" x14ac:dyDescent="0.2">
      <c r="A21" s="161"/>
      <c r="B21" s="162"/>
      <c r="C21" s="163"/>
      <c r="D21" s="65" t="s">
        <v>21</v>
      </c>
      <c r="E21" s="66"/>
      <c r="F21" s="101">
        <f>SUM(F445:F477)</f>
        <v>70000</v>
      </c>
      <c r="G21" s="101">
        <f>SUM(G445:G477)</f>
        <v>70000</v>
      </c>
      <c r="H21" s="101">
        <f>SUM(H445:H477)</f>
        <v>0</v>
      </c>
      <c r="I21" s="164"/>
      <c r="J21" s="165"/>
      <c r="R21" s="113"/>
      <c r="S21" s="65" t="str">
        <f t="shared" si="1"/>
        <v>Ocean</v>
      </c>
      <c r="T21" s="65">
        <f t="shared" si="2"/>
        <v>70000</v>
      </c>
      <c r="U21" s="65">
        <f t="shared" si="0"/>
        <v>70000</v>
      </c>
      <c r="V21" s="65">
        <f t="shared" si="0"/>
        <v>0</v>
      </c>
      <c r="W21" s="66"/>
      <c r="X21" s="101">
        <f>office_ytd!F21</f>
        <v>106116</v>
      </c>
      <c r="Y21" s="101">
        <f>office_ytd!G21</f>
        <v>105796</v>
      </c>
      <c r="Z21" s="101">
        <f>office_ytd!H21</f>
        <v>320</v>
      </c>
      <c r="AA21" s="114"/>
    </row>
    <row r="22" spans="1:27" x14ac:dyDescent="0.2">
      <c r="A22" s="161"/>
      <c r="B22" s="162"/>
      <c r="C22" s="163"/>
      <c r="D22" s="65" t="s">
        <v>22</v>
      </c>
      <c r="E22" s="66"/>
      <c r="F22" s="101">
        <f>SUM(F478:F493)</f>
        <v>1186</v>
      </c>
      <c r="G22" s="101">
        <f>SUM(G478:G493)</f>
        <v>784</v>
      </c>
      <c r="H22" s="101">
        <f>SUM(H478:H493)</f>
        <v>402</v>
      </c>
      <c r="I22" s="164"/>
      <c r="J22" s="165"/>
      <c r="R22" s="113"/>
      <c r="S22" s="65" t="str">
        <f t="shared" si="1"/>
        <v>Passaic</v>
      </c>
      <c r="T22" s="65">
        <f t="shared" si="2"/>
        <v>1186</v>
      </c>
      <c r="U22" s="65">
        <f t="shared" si="2"/>
        <v>784</v>
      </c>
      <c r="V22" s="65">
        <f t="shared" si="2"/>
        <v>402</v>
      </c>
      <c r="W22" s="66"/>
      <c r="X22" s="101">
        <f>office_ytd!F22</f>
        <v>1186</v>
      </c>
      <c r="Y22" s="101">
        <f>office_ytd!G22</f>
        <v>784</v>
      </c>
      <c r="Z22" s="101">
        <f>office_ytd!H22</f>
        <v>402</v>
      </c>
      <c r="AA22" s="114"/>
    </row>
    <row r="23" spans="1:27" x14ac:dyDescent="0.2">
      <c r="A23" s="161"/>
      <c r="B23" s="162"/>
      <c r="C23" s="16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101">
        <f>SUM(H494:H508)</f>
        <v>0</v>
      </c>
      <c r="I23" s="164"/>
      <c r="J23" s="165"/>
      <c r="R23" s="113"/>
      <c r="S23" s="65" t="str">
        <f t="shared" si="1"/>
        <v>Salem</v>
      </c>
      <c r="T23" s="65">
        <f t="shared" si="2"/>
        <v>2598</v>
      </c>
      <c r="U23" s="65">
        <f t="shared" si="2"/>
        <v>2598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x14ac:dyDescent="0.2">
      <c r="A24" s="161"/>
      <c r="B24" s="162"/>
      <c r="C24" s="163"/>
      <c r="D24" s="65" t="s">
        <v>24</v>
      </c>
      <c r="E24" s="66"/>
      <c r="F24" s="101">
        <f>SUM(F509:F529)</f>
        <v>2</v>
      </c>
      <c r="G24" s="101">
        <f>SUM(G509:G529)</f>
        <v>2</v>
      </c>
      <c r="H24" s="101">
        <f>SUM(H509:H529)</f>
        <v>0</v>
      </c>
      <c r="I24" s="164"/>
      <c r="J24" s="165"/>
      <c r="R24" s="113"/>
      <c r="S24" s="65" t="str">
        <f t="shared" si="1"/>
        <v>Somerset</v>
      </c>
      <c r="T24" s="65">
        <f t="shared" si="2"/>
        <v>2</v>
      </c>
      <c r="U24" s="65">
        <f t="shared" si="2"/>
        <v>2</v>
      </c>
      <c r="V24" s="65">
        <f t="shared" si="2"/>
        <v>0</v>
      </c>
      <c r="W24" s="66"/>
      <c r="X24" s="101">
        <f>office_ytd!F24</f>
        <v>3568</v>
      </c>
      <c r="Y24" s="101">
        <f>office_ytd!G24</f>
        <v>2640</v>
      </c>
      <c r="Z24" s="101">
        <f>office_ytd!H24</f>
        <v>928</v>
      </c>
      <c r="AA24" s="114"/>
    </row>
    <row r="25" spans="1:27" x14ac:dyDescent="0.2">
      <c r="A25" s="161"/>
      <c r="B25" s="162"/>
      <c r="C25" s="163"/>
      <c r="D25" s="65" t="s">
        <v>25</v>
      </c>
      <c r="E25" s="66"/>
      <c r="F25" s="101">
        <f>SUM(F530:F553)</f>
        <v>0</v>
      </c>
      <c r="G25" s="101">
        <f>SUM(G530:G553)</f>
        <v>0</v>
      </c>
      <c r="H25" s="101">
        <f>SUM(H530:H553)</f>
        <v>0</v>
      </c>
      <c r="I25" s="164"/>
      <c r="J25" s="165"/>
      <c r="R25" s="113"/>
      <c r="S25" s="65" t="str">
        <f t="shared" si="1"/>
        <v>Sussex</v>
      </c>
      <c r="T25" s="65">
        <f t="shared" si="2"/>
        <v>0</v>
      </c>
      <c r="U25" s="65">
        <f t="shared" si="2"/>
        <v>0</v>
      </c>
      <c r="V25" s="65">
        <f t="shared" si="2"/>
        <v>0</v>
      </c>
      <c r="W25" s="66"/>
      <c r="X25" s="101">
        <f>office_ytd!F25</f>
        <v>0</v>
      </c>
      <c r="Y25" s="101">
        <f>office_ytd!G25</f>
        <v>0</v>
      </c>
      <c r="Z25" s="101">
        <f>office_ytd!H25</f>
        <v>0</v>
      </c>
      <c r="AA25" s="114"/>
    </row>
    <row r="26" spans="1:27" x14ac:dyDescent="0.2">
      <c r="A26" s="161"/>
      <c r="B26" s="162"/>
      <c r="C26" s="163"/>
      <c r="D26" s="65" t="s">
        <v>26</v>
      </c>
      <c r="E26" s="66"/>
      <c r="F26" s="101">
        <f>SUM(F554:F574)</f>
        <v>14782</v>
      </c>
      <c r="G26" s="101">
        <f>SUM(G554:G574)</f>
        <v>14782</v>
      </c>
      <c r="H26" s="101">
        <f>SUM(H554:H574)</f>
        <v>0</v>
      </c>
      <c r="I26" s="164"/>
      <c r="J26" s="165"/>
      <c r="R26" s="113"/>
      <c r="S26" s="65" t="str">
        <f t="shared" si="1"/>
        <v>Union</v>
      </c>
      <c r="T26" s="65">
        <f t="shared" si="2"/>
        <v>14782</v>
      </c>
      <c r="U26" s="65">
        <f t="shared" si="2"/>
        <v>14782</v>
      </c>
      <c r="V26" s="65">
        <f t="shared" si="2"/>
        <v>0</v>
      </c>
      <c r="W26" s="66"/>
      <c r="X26" s="101">
        <f>office_ytd!F26</f>
        <v>18873</v>
      </c>
      <c r="Y26" s="101">
        <f>office_ytd!G26</f>
        <v>14783</v>
      </c>
      <c r="Z26" s="101">
        <f>office_ytd!H26</f>
        <v>4090</v>
      </c>
      <c r="AA26" s="114"/>
    </row>
    <row r="27" spans="1:27" x14ac:dyDescent="0.2">
      <c r="A27" s="161"/>
      <c r="B27" s="162"/>
      <c r="C27" s="163"/>
      <c r="D27" s="65" t="s">
        <v>27</v>
      </c>
      <c r="E27" s="66"/>
      <c r="F27" s="101">
        <f>SUM(F575:F597)</f>
        <v>2</v>
      </c>
      <c r="G27" s="101">
        <f>SUM(G575:G597)</f>
        <v>1</v>
      </c>
      <c r="H27" s="101">
        <f>SUM(H575:H597)</f>
        <v>1</v>
      </c>
      <c r="I27" s="164"/>
      <c r="J27" s="165"/>
      <c r="R27" s="113"/>
      <c r="S27" s="65" t="str">
        <f t="shared" si="1"/>
        <v>Warren</v>
      </c>
      <c r="T27" s="65">
        <f t="shared" si="2"/>
        <v>2</v>
      </c>
      <c r="U27" s="65">
        <f t="shared" si="2"/>
        <v>1</v>
      </c>
      <c r="V27" s="65">
        <f t="shared" si="2"/>
        <v>1</v>
      </c>
      <c r="W27" s="66"/>
      <c r="X27" s="101">
        <f>office_ytd!F27</f>
        <v>25004</v>
      </c>
      <c r="Y27" s="101">
        <f>office_ytd!G27</f>
        <v>25003</v>
      </c>
      <c r="Z27" s="101">
        <f>office_ytd!H27</f>
        <v>1</v>
      </c>
      <c r="AA27" s="114"/>
    </row>
    <row r="28" spans="1:27" x14ac:dyDescent="0.2">
      <c r="A28" s="161"/>
      <c r="B28" s="162"/>
      <c r="C28" s="163"/>
      <c r="D28" s="65" t="s">
        <v>28</v>
      </c>
      <c r="E28" s="66"/>
      <c r="F28" s="101">
        <f>F598</f>
        <v>3417</v>
      </c>
      <c r="G28" s="101">
        <f>G598</f>
        <v>1917</v>
      </c>
      <c r="H28" s="101">
        <f>H598</f>
        <v>1500</v>
      </c>
      <c r="I28" s="164"/>
      <c r="J28" s="165"/>
      <c r="R28" s="113"/>
      <c r="S28" s="65" t="str">
        <f t="shared" si="1"/>
        <v>State buildings</v>
      </c>
      <c r="T28" s="65">
        <f t="shared" si="2"/>
        <v>3417</v>
      </c>
      <c r="U28" s="65">
        <f t="shared" si="2"/>
        <v>1917</v>
      </c>
      <c r="V28" s="65">
        <f t="shared" si="2"/>
        <v>1500</v>
      </c>
      <c r="W28" s="66"/>
      <c r="X28" s="101">
        <f>office_ytd!F28</f>
        <v>48896</v>
      </c>
      <c r="Y28" s="101">
        <f>office_ytd!G28</f>
        <v>47396</v>
      </c>
      <c r="Z28" s="101">
        <f>office_ytd!H28</f>
        <v>1500</v>
      </c>
      <c r="AA28" s="114"/>
    </row>
    <row r="29" spans="1:27" x14ac:dyDescent="0.2">
      <c r="A29" s="161"/>
      <c r="B29" s="162"/>
      <c r="C29" s="163"/>
      <c r="D29" s="65" t="s">
        <v>29</v>
      </c>
      <c r="E29" s="66"/>
      <c r="F29" s="101">
        <f>SUM(F7:F28)</f>
        <v>577462</v>
      </c>
      <c r="G29" s="101">
        <f>SUM(G7:G28)</f>
        <v>527522</v>
      </c>
      <c r="H29" s="101">
        <f>SUM(H7:H28)</f>
        <v>49940</v>
      </c>
      <c r="I29" s="164"/>
      <c r="J29" s="165"/>
      <c r="R29" s="113"/>
      <c r="S29" s="66"/>
      <c r="T29" s="66"/>
      <c r="U29" s="66"/>
      <c r="V29" s="66"/>
      <c r="W29" s="65"/>
      <c r="X29" s="65"/>
      <c r="Y29" s="65"/>
      <c r="Z29" s="65"/>
      <c r="AA29" s="114"/>
    </row>
    <row r="30" spans="1:27" x14ac:dyDescent="0.2">
      <c r="A30" s="161"/>
      <c r="B30" s="162"/>
      <c r="C30" s="163"/>
      <c r="D30" s="161"/>
      <c r="E30" s="166"/>
      <c r="F30" s="167"/>
      <c r="G30" s="168"/>
      <c r="H30" s="168"/>
      <c r="I30" s="164"/>
      <c r="J30" s="165"/>
      <c r="R30" s="113"/>
      <c r="S30" s="67" t="str">
        <f>D29</f>
        <v>New Jersey</v>
      </c>
      <c r="T30" s="67">
        <f>SUM(T7:T28)</f>
        <v>577462</v>
      </c>
      <c r="U30" s="67">
        <f>SUM(U7:U28)</f>
        <v>527522</v>
      </c>
      <c r="V30" s="67">
        <f>SUM(V7:V28)</f>
        <v>49940</v>
      </c>
      <c r="W30" s="68"/>
      <c r="X30" s="67">
        <f>SUM(X7:X28)</f>
        <v>1286533</v>
      </c>
      <c r="Y30" s="67">
        <f>SUM(Y7:Y28)</f>
        <v>1086228</v>
      </c>
      <c r="Z30" s="67">
        <f>SUM(Z7:Z28)</f>
        <v>200305</v>
      </c>
      <c r="AA30" s="114"/>
    </row>
    <row r="31" spans="1:27" ht="13.5" thickBot="1" x14ac:dyDescent="0.2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192" t="s">
        <v>1793</v>
      </c>
      <c r="K31" s="54"/>
      <c r="L31" s="55"/>
      <c r="M31" s="56"/>
      <c r="N31" s="56"/>
      <c r="R31" s="200"/>
      <c r="S31" s="201"/>
      <c r="T31" s="201"/>
      <c r="U31" s="201"/>
      <c r="V31" s="201"/>
      <c r="W31" s="201"/>
      <c r="X31" s="201"/>
      <c r="Y31" s="201"/>
      <c r="Z31" s="201"/>
      <c r="AA31" s="198"/>
    </row>
    <row r="32" spans="1:27" ht="13.5" thickTop="1" x14ac:dyDescent="0.2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0</v>
      </c>
      <c r="G32" s="51">
        <v>0</v>
      </c>
      <c r="H32" s="51">
        <v>0</v>
      </c>
      <c r="I32" s="172"/>
      <c r="J32" s="173" t="s">
        <v>1793</v>
      </c>
      <c r="K32" s="54"/>
      <c r="L32" s="55"/>
      <c r="M32" s="56"/>
      <c r="N32" s="56"/>
      <c r="R32" s="115"/>
      <c r="S32" s="71"/>
      <c r="T32" s="71"/>
      <c r="U32" s="71"/>
      <c r="V32" s="71"/>
      <c r="W32" s="71"/>
      <c r="X32" s="71"/>
      <c r="Y32" s="71"/>
      <c r="Z32" s="71"/>
      <c r="AA32" s="116"/>
    </row>
    <row r="33" spans="1:27" x14ac:dyDescent="0.2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73" t="s">
        <v>1793</v>
      </c>
      <c r="K33" s="54"/>
      <c r="L33" s="55"/>
      <c r="M33" s="56"/>
      <c r="O33" s="56"/>
      <c r="R33" s="115"/>
      <c r="S33" s="69" t="s">
        <v>1867</v>
      </c>
      <c r="T33" s="70">
        <v>211484</v>
      </c>
      <c r="U33" s="70">
        <v>181150</v>
      </c>
      <c r="V33" s="70">
        <v>30334</v>
      </c>
      <c r="W33" s="71"/>
      <c r="X33" s="70">
        <v>623298</v>
      </c>
      <c r="Y33" s="70">
        <v>447803</v>
      </c>
      <c r="Z33" s="70">
        <v>175495</v>
      </c>
      <c r="AA33" s="116"/>
    </row>
    <row r="34" spans="1:27" ht="13.5" thickBot="1" x14ac:dyDescent="0.2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173" t="s">
        <v>1831</v>
      </c>
      <c r="K34" s="54"/>
      <c r="L34" s="55"/>
      <c r="M34" s="56"/>
      <c r="O34" s="56"/>
      <c r="R34" s="117"/>
      <c r="S34" s="118"/>
      <c r="T34" s="119"/>
      <c r="U34" s="119"/>
      <c r="V34" s="119"/>
      <c r="W34" s="119"/>
      <c r="X34" s="119"/>
      <c r="Y34" s="119"/>
      <c r="Z34" s="119"/>
      <c r="AA34" s="120"/>
    </row>
    <row r="35" spans="1:27" ht="13.5" thickTop="1" x14ac:dyDescent="0.2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0</v>
      </c>
      <c r="G35" s="51">
        <v>0</v>
      </c>
      <c r="H35" s="51">
        <v>0</v>
      </c>
      <c r="I35" s="51"/>
      <c r="J35" s="173" t="s">
        <v>1793</v>
      </c>
      <c r="K35" s="54"/>
      <c r="L35" s="55"/>
      <c r="M35" s="56"/>
      <c r="N35" s="56"/>
      <c r="O35" s="56"/>
    </row>
    <row r="36" spans="1:27" x14ac:dyDescent="0.2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73" t="s">
        <v>1793</v>
      </c>
      <c r="K36" s="54"/>
      <c r="L36" s="55"/>
      <c r="M36" s="56"/>
      <c r="N36" s="56"/>
    </row>
    <row r="37" spans="1:27" x14ac:dyDescent="0.2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73" t="s">
        <v>1793</v>
      </c>
      <c r="K37" s="54"/>
      <c r="L37" s="55"/>
      <c r="M37" s="56"/>
      <c r="N37" s="56"/>
    </row>
    <row r="38" spans="1:27" x14ac:dyDescent="0.2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173" t="s">
        <v>1793</v>
      </c>
      <c r="K38" s="54"/>
      <c r="L38" s="55"/>
      <c r="M38" s="56"/>
      <c r="O38" s="56"/>
    </row>
    <row r="39" spans="1:27" x14ac:dyDescent="0.2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73" t="s">
        <v>1793</v>
      </c>
      <c r="K39" s="54"/>
      <c r="L39" s="55"/>
      <c r="M39" s="56"/>
      <c r="N39" s="56"/>
    </row>
    <row r="40" spans="1:27" x14ac:dyDescent="0.2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73" t="s">
        <v>1793</v>
      </c>
      <c r="K40" s="54"/>
      <c r="L40" s="55"/>
      <c r="M40" s="56"/>
      <c r="O40" s="56"/>
    </row>
    <row r="41" spans="1:27" x14ac:dyDescent="0.2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172"/>
      <c r="J41" s="173" t="s">
        <v>1793</v>
      </c>
      <c r="K41" s="54"/>
      <c r="L41" s="55"/>
      <c r="M41" s="56"/>
      <c r="N41" s="56"/>
    </row>
    <row r="42" spans="1:27" x14ac:dyDescent="0.2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73" t="s">
        <v>1831</v>
      </c>
      <c r="K42" s="54"/>
      <c r="L42" s="55"/>
      <c r="M42" s="56"/>
      <c r="N42" s="56"/>
    </row>
    <row r="43" spans="1:27" x14ac:dyDescent="0.2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73" t="s">
        <v>1793</v>
      </c>
      <c r="K43" s="54"/>
      <c r="L43" s="55"/>
      <c r="M43" s="56"/>
      <c r="N43" s="56"/>
    </row>
    <row r="44" spans="1:27" x14ac:dyDescent="0.2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173" t="s">
        <v>1793</v>
      </c>
      <c r="K44" s="54"/>
      <c r="L44" s="55"/>
      <c r="M44" s="56"/>
      <c r="N44" s="56"/>
    </row>
    <row r="45" spans="1:27" x14ac:dyDescent="0.2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73" t="s">
        <v>1793</v>
      </c>
      <c r="K45" s="54"/>
      <c r="L45" s="55"/>
      <c r="M45" s="56"/>
      <c r="N45" s="56"/>
    </row>
    <row r="46" spans="1:27" x14ac:dyDescent="0.2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173" t="s">
        <v>1793</v>
      </c>
      <c r="K46" s="54"/>
      <c r="L46" s="55"/>
      <c r="M46" s="56"/>
      <c r="O46" s="56"/>
    </row>
    <row r="47" spans="1:27" x14ac:dyDescent="0.2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73" t="s">
        <v>1793</v>
      </c>
      <c r="K47" s="54"/>
      <c r="L47" s="55"/>
      <c r="M47" s="56"/>
      <c r="N47" s="56"/>
    </row>
    <row r="48" spans="1:27" x14ac:dyDescent="0.2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73" t="s">
        <v>1831</v>
      </c>
      <c r="K48" s="54"/>
      <c r="L48" s="55"/>
      <c r="M48" s="56"/>
      <c r="N48" s="56"/>
    </row>
    <row r="49" spans="1:15" x14ac:dyDescent="0.2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72"/>
      <c r="J49" s="173" t="s">
        <v>1793</v>
      </c>
      <c r="K49" s="54"/>
      <c r="L49" s="55"/>
      <c r="M49" s="56"/>
      <c r="N49" s="56"/>
    </row>
    <row r="50" spans="1:15" x14ac:dyDescent="0.2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73" t="s">
        <v>1793</v>
      </c>
      <c r="K50" s="54"/>
      <c r="L50" s="55"/>
      <c r="M50" s="56"/>
      <c r="N50" s="56"/>
    </row>
    <row r="51" spans="1:15" x14ac:dyDescent="0.2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73" t="s">
        <v>1831</v>
      </c>
      <c r="K51" s="54"/>
      <c r="L51" s="55"/>
      <c r="M51" s="56"/>
      <c r="O51" s="56"/>
    </row>
    <row r="52" spans="1:15" x14ac:dyDescent="0.2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73" t="s">
        <v>1831</v>
      </c>
      <c r="K52" s="54"/>
      <c r="L52" s="55"/>
      <c r="M52" s="56"/>
      <c r="O52" s="56"/>
    </row>
    <row r="53" spans="1:15" x14ac:dyDescent="0.2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73" t="s">
        <v>1793</v>
      </c>
      <c r="K53" s="54"/>
      <c r="L53" s="55"/>
      <c r="M53" s="56"/>
      <c r="N53" s="56"/>
      <c r="O53" s="56"/>
    </row>
    <row r="54" spans="1:15" x14ac:dyDescent="0.2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73" t="s">
        <v>1793</v>
      </c>
      <c r="K54" s="54"/>
      <c r="L54" s="55"/>
      <c r="M54" s="56"/>
      <c r="O54" s="56"/>
    </row>
    <row r="55" spans="1:15" x14ac:dyDescent="0.2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73" t="s">
        <v>1793</v>
      </c>
      <c r="K55" s="54"/>
      <c r="L55" s="55"/>
      <c r="M55" s="56"/>
      <c r="N55" s="56"/>
    </row>
    <row r="56" spans="1:15" x14ac:dyDescent="0.2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73" t="s">
        <v>1831</v>
      </c>
      <c r="K56" s="54"/>
      <c r="L56" s="55"/>
      <c r="M56" s="56"/>
      <c r="N56" s="56"/>
    </row>
    <row r="57" spans="1:15" x14ac:dyDescent="0.2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73" t="s">
        <v>1793</v>
      </c>
      <c r="K57" s="54"/>
      <c r="L57" s="55"/>
      <c r="M57" s="56"/>
      <c r="N57" s="56"/>
    </row>
    <row r="58" spans="1:15" x14ac:dyDescent="0.2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73" t="s">
        <v>1831</v>
      </c>
      <c r="K58" s="54"/>
      <c r="L58" s="55"/>
      <c r="M58" s="56"/>
      <c r="N58" s="56"/>
      <c r="O58" s="56"/>
    </row>
    <row r="59" spans="1:15" x14ac:dyDescent="0.2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73" t="s">
        <v>1793</v>
      </c>
      <c r="K59" s="54"/>
      <c r="L59" s="55"/>
      <c r="M59" s="56"/>
      <c r="O59" s="56"/>
    </row>
    <row r="60" spans="1:15" x14ac:dyDescent="0.2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73" t="s">
        <v>1831</v>
      </c>
      <c r="K60" s="54"/>
      <c r="L60" s="55"/>
      <c r="M60" s="56"/>
      <c r="O60" s="56"/>
    </row>
    <row r="61" spans="1:15" x14ac:dyDescent="0.2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73" t="s">
        <v>1831</v>
      </c>
      <c r="K61" s="54"/>
      <c r="L61" s="55"/>
      <c r="M61" s="56"/>
      <c r="N61" s="56"/>
    </row>
    <row r="62" spans="1:15" x14ac:dyDescent="0.2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73" t="s">
        <v>1793</v>
      </c>
      <c r="K62" s="54"/>
      <c r="L62" s="55"/>
      <c r="M62" s="56"/>
      <c r="N62" s="56"/>
    </row>
    <row r="63" spans="1:15" ht="15" x14ac:dyDescent="0.2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0</v>
      </c>
      <c r="G63" s="51">
        <v>0</v>
      </c>
      <c r="H63" s="51">
        <v>0</v>
      </c>
      <c r="I63" s="51"/>
      <c r="J63" s="173" t="s">
        <v>1831</v>
      </c>
      <c r="K63" s="96"/>
      <c r="L63" s="55"/>
      <c r="M63" s="56"/>
      <c r="N63" s="56"/>
    </row>
    <row r="64" spans="1:15" x14ac:dyDescent="0.2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73" t="s">
        <v>1831</v>
      </c>
      <c r="K64" s="54"/>
      <c r="L64" s="55"/>
      <c r="M64" s="56"/>
      <c r="O64" s="56"/>
    </row>
    <row r="65" spans="1:15" x14ac:dyDescent="0.2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173" t="s">
        <v>1831</v>
      </c>
      <c r="K65" s="54"/>
      <c r="L65" s="55"/>
      <c r="M65" s="56"/>
      <c r="O65" s="56"/>
    </row>
    <row r="66" spans="1:15" x14ac:dyDescent="0.2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173" t="s">
        <v>1831</v>
      </c>
      <c r="K66" s="54"/>
      <c r="L66" s="55"/>
      <c r="M66" s="56"/>
      <c r="O66" s="56"/>
    </row>
    <row r="67" spans="1:15" x14ac:dyDescent="0.2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173" t="s">
        <v>1793</v>
      </c>
      <c r="K67" s="54"/>
      <c r="L67" s="55"/>
      <c r="M67" s="56"/>
      <c r="N67" s="56"/>
    </row>
    <row r="68" spans="1:15" x14ac:dyDescent="0.2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173" t="s">
        <v>1793</v>
      </c>
      <c r="K68" s="54"/>
      <c r="L68" s="55"/>
      <c r="M68" s="56"/>
      <c r="N68" s="56"/>
    </row>
    <row r="69" spans="1:15" x14ac:dyDescent="0.2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73" t="s">
        <v>1831</v>
      </c>
      <c r="K69" s="54"/>
      <c r="L69" s="55"/>
      <c r="M69" s="56"/>
      <c r="N69" s="56"/>
      <c r="O69" s="56"/>
    </row>
    <row r="70" spans="1:15" x14ac:dyDescent="0.2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73" t="s">
        <v>1831</v>
      </c>
      <c r="K70" s="54"/>
      <c r="L70" s="55"/>
      <c r="M70" s="56"/>
      <c r="N70" s="56"/>
    </row>
    <row r="71" spans="1:15" x14ac:dyDescent="0.2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173" t="s">
        <v>1793</v>
      </c>
      <c r="K71" s="54"/>
      <c r="L71" s="55"/>
      <c r="M71" s="56"/>
      <c r="N71" s="56"/>
      <c r="O71" s="56"/>
    </row>
    <row r="72" spans="1:15" x14ac:dyDescent="0.2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73" t="s">
        <v>1793</v>
      </c>
      <c r="K72" s="54"/>
      <c r="L72" s="55"/>
      <c r="M72" s="56"/>
      <c r="N72" s="56"/>
    </row>
    <row r="73" spans="1:15" x14ac:dyDescent="0.2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73" t="s">
        <v>1793</v>
      </c>
      <c r="K73" s="54"/>
      <c r="L73" s="55"/>
      <c r="M73" s="56"/>
      <c r="O73" s="56"/>
    </row>
    <row r="74" spans="1:15" x14ac:dyDescent="0.2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73" t="s">
        <v>1793</v>
      </c>
      <c r="K74" s="54"/>
      <c r="L74" s="55"/>
      <c r="M74" s="56"/>
      <c r="N74" s="56"/>
    </row>
    <row r="75" spans="1:15" x14ac:dyDescent="0.2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73" t="s">
        <v>1793</v>
      </c>
      <c r="K75" s="54"/>
      <c r="L75" s="55"/>
      <c r="M75" s="56"/>
      <c r="O75" s="56"/>
    </row>
    <row r="76" spans="1:15" x14ac:dyDescent="0.2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1586</v>
      </c>
      <c r="G76" s="51">
        <v>0</v>
      </c>
      <c r="H76" s="51">
        <v>1586</v>
      </c>
      <c r="I76" s="172"/>
      <c r="J76" s="173" t="s">
        <v>1831</v>
      </c>
      <c r="K76" s="54"/>
      <c r="L76" s="55"/>
      <c r="M76" s="56"/>
      <c r="O76" s="56"/>
    </row>
    <row r="77" spans="1:15" x14ac:dyDescent="0.2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73" t="s">
        <v>1793</v>
      </c>
      <c r="K77" s="54"/>
      <c r="L77" s="55"/>
      <c r="M77" s="56"/>
      <c r="N77" s="56"/>
      <c r="O77" s="56"/>
    </row>
    <row r="78" spans="1:15" x14ac:dyDescent="0.2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173" t="s">
        <v>1793</v>
      </c>
      <c r="K78" s="54"/>
      <c r="L78" s="55"/>
      <c r="M78" s="56"/>
      <c r="O78" s="56"/>
    </row>
    <row r="79" spans="1:15" x14ac:dyDescent="0.2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73" t="s">
        <v>1793</v>
      </c>
      <c r="K79" s="54"/>
      <c r="L79" s="55"/>
      <c r="M79" s="56"/>
      <c r="N79" s="56"/>
    </row>
    <row r="80" spans="1:15" x14ac:dyDescent="0.2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73" t="s">
        <v>1793</v>
      </c>
      <c r="K80" s="54"/>
      <c r="L80" s="55"/>
      <c r="M80" s="56"/>
      <c r="N80" s="56"/>
    </row>
    <row r="81" spans="1:15" x14ac:dyDescent="0.2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73" t="s">
        <v>1793</v>
      </c>
      <c r="K81" s="54"/>
      <c r="L81" s="55"/>
      <c r="M81" s="56"/>
      <c r="N81" s="56"/>
      <c r="O81" s="56"/>
    </row>
    <row r="82" spans="1:15" x14ac:dyDescent="0.2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73" t="s">
        <v>1793</v>
      </c>
      <c r="K82" s="54"/>
      <c r="L82" s="55"/>
      <c r="M82" s="56"/>
      <c r="O82" s="56"/>
    </row>
    <row r="83" spans="1:15" x14ac:dyDescent="0.2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73" t="s">
        <v>1793</v>
      </c>
      <c r="K83" s="54"/>
      <c r="L83" s="55"/>
      <c r="M83" s="56"/>
      <c r="O83" s="56"/>
    </row>
    <row r="84" spans="1:15" x14ac:dyDescent="0.2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73" t="s">
        <v>1793</v>
      </c>
      <c r="K84" s="54"/>
      <c r="L84" s="55"/>
      <c r="M84" s="56"/>
      <c r="N84" s="56"/>
    </row>
    <row r="85" spans="1:15" x14ac:dyDescent="0.2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173" t="s">
        <v>1793</v>
      </c>
      <c r="K85" s="54"/>
      <c r="L85" s="55"/>
      <c r="M85" s="56"/>
      <c r="N85" s="56"/>
    </row>
    <row r="86" spans="1:15" x14ac:dyDescent="0.2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173" t="s">
        <v>1793</v>
      </c>
      <c r="K86" s="54"/>
      <c r="L86" s="55"/>
      <c r="M86" s="56"/>
      <c r="O86" s="56"/>
    </row>
    <row r="87" spans="1:15" x14ac:dyDescent="0.2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173" t="s">
        <v>1793</v>
      </c>
      <c r="K87" s="54"/>
      <c r="L87" s="55"/>
      <c r="M87" s="56"/>
      <c r="N87" s="56"/>
    </row>
    <row r="88" spans="1:15" x14ac:dyDescent="0.2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73" t="s">
        <v>1793</v>
      </c>
      <c r="K88" s="54"/>
      <c r="L88" s="55"/>
      <c r="M88" s="56"/>
      <c r="O88" s="56"/>
    </row>
    <row r="89" spans="1:15" x14ac:dyDescent="0.2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173" t="s">
        <v>1793</v>
      </c>
      <c r="K89" s="54"/>
      <c r="L89" s="55"/>
      <c r="M89" s="56"/>
      <c r="N89" s="56"/>
    </row>
    <row r="90" spans="1:15" x14ac:dyDescent="0.2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73" t="s">
        <v>1793</v>
      </c>
      <c r="K90" s="54"/>
      <c r="L90" s="55"/>
      <c r="M90" s="56"/>
      <c r="N90" s="56"/>
    </row>
    <row r="91" spans="1:15" x14ac:dyDescent="0.2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73" t="s">
        <v>1793</v>
      </c>
      <c r="K91" s="54"/>
      <c r="L91" s="55"/>
      <c r="M91" s="56"/>
      <c r="N91" s="56"/>
    </row>
    <row r="92" spans="1:15" x14ac:dyDescent="0.2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73" t="s">
        <v>1793</v>
      </c>
      <c r="K92" s="54"/>
      <c r="L92" s="55"/>
      <c r="M92" s="56"/>
      <c r="O92" s="56"/>
    </row>
    <row r="93" spans="1:15" x14ac:dyDescent="0.2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173" t="s">
        <v>1831</v>
      </c>
      <c r="K93" s="54"/>
      <c r="L93" s="55"/>
      <c r="M93" s="56"/>
      <c r="N93" s="56"/>
    </row>
    <row r="94" spans="1:15" x14ac:dyDescent="0.2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73" t="s">
        <v>1831</v>
      </c>
      <c r="K94" s="54"/>
      <c r="L94" s="55"/>
      <c r="M94" s="56"/>
      <c r="N94" s="56"/>
      <c r="O94" s="56"/>
    </row>
    <row r="95" spans="1:15" x14ac:dyDescent="0.2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73" t="s">
        <v>1793</v>
      </c>
      <c r="K95" s="54"/>
      <c r="L95" s="55"/>
      <c r="M95" s="56"/>
      <c r="O95" s="56"/>
    </row>
    <row r="96" spans="1:15" x14ac:dyDescent="0.2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73" t="s">
        <v>1793</v>
      </c>
      <c r="K96" s="54"/>
      <c r="L96" s="55"/>
      <c r="M96" s="56"/>
      <c r="O96" s="56"/>
    </row>
    <row r="97" spans="1:15" x14ac:dyDescent="0.2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73" t="s">
        <v>1793</v>
      </c>
      <c r="K97" s="54"/>
      <c r="L97" s="55"/>
      <c r="M97" s="56"/>
      <c r="O97" s="56"/>
    </row>
    <row r="98" spans="1:15" x14ac:dyDescent="0.2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73" t="s">
        <v>1793</v>
      </c>
      <c r="K98" s="54"/>
      <c r="L98" s="55"/>
      <c r="M98" s="56"/>
      <c r="N98" s="56"/>
    </row>
    <row r="99" spans="1:15" x14ac:dyDescent="0.2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173" t="s">
        <v>1793</v>
      </c>
      <c r="K99" s="54"/>
      <c r="L99" s="55"/>
      <c r="M99" s="56"/>
      <c r="N99" s="56"/>
    </row>
    <row r="100" spans="1:15" x14ac:dyDescent="0.2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73" t="s">
        <v>1831</v>
      </c>
      <c r="K100" s="54"/>
      <c r="L100" s="55"/>
      <c r="M100" s="56"/>
      <c r="N100" s="56"/>
      <c r="O100" s="56"/>
    </row>
    <row r="101" spans="1:15" x14ac:dyDescent="0.2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73" t="s">
        <v>1793</v>
      </c>
    </row>
    <row r="102" spans="1:15" x14ac:dyDescent="0.2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173" t="s">
        <v>1793</v>
      </c>
    </row>
    <row r="103" spans="1:15" x14ac:dyDescent="0.2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73" t="s">
        <v>1831</v>
      </c>
    </row>
    <row r="104" spans="1:15" x14ac:dyDescent="0.2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173" t="s">
        <v>1793</v>
      </c>
    </row>
    <row r="105" spans="1:15" x14ac:dyDescent="0.2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73" t="s">
        <v>1793</v>
      </c>
    </row>
    <row r="106" spans="1:15" x14ac:dyDescent="0.2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173" t="s">
        <v>1793</v>
      </c>
    </row>
    <row r="107" spans="1:15" x14ac:dyDescent="0.2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73" t="s">
        <v>1793</v>
      </c>
    </row>
    <row r="108" spans="1:15" x14ac:dyDescent="0.2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73" t="s">
        <v>1793</v>
      </c>
    </row>
    <row r="109" spans="1:15" x14ac:dyDescent="0.2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73" t="s">
        <v>1793</v>
      </c>
    </row>
    <row r="110" spans="1:15" x14ac:dyDescent="0.2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173" t="s">
        <v>1793</v>
      </c>
    </row>
    <row r="111" spans="1:15" x14ac:dyDescent="0.2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73" t="s">
        <v>1793</v>
      </c>
    </row>
    <row r="112" spans="1:15" x14ac:dyDescent="0.2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73" t="s">
        <v>1793</v>
      </c>
    </row>
    <row r="113" spans="1:10" x14ac:dyDescent="0.2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173" t="s">
        <v>1793</v>
      </c>
    </row>
    <row r="114" spans="1:10" x14ac:dyDescent="0.2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73" t="s">
        <v>1793</v>
      </c>
    </row>
    <row r="115" spans="1:10" x14ac:dyDescent="0.2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73" t="s">
        <v>1793</v>
      </c>
    </row>
    <row r="116" spans="1:10" x14ac:dyDescent="0.2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73" t="s">
        <v>1793</v>
      </c>
    </row>
    <row r="117" spans="1:10" x14ac:dyDescent="0.2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73" t="s">
        <v>1793</v>
      </c>
    </row>
    <row r="118" spans="1:10" x14ac:dyDescent="0.2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173" t="s">
        <v>1793</v>
      </c>
    </row>
    <row r="119" spans="1:10" x14ac:dyDescent="0.2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73" t="s">
        <v>1831</v>
      </c>
    </row>
    <row r="120" spans="1:10" x14ac:dyDescent="0.2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73" t="s">
        <v>1793</v>
      </c>
    </row>
    <row r="121" spans="1:10" x14ac:dyDescent="0.2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73" t="s">
        <v>1793</v>
      </c>
    </row>
    <row r="122" spans="1:10" x14ac:dyDescent="0.2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73" t="s">
        <v>1793</v>
      </c>
    </row>
    <row r="123" spans="1:10" x14ac:dyDescent="0.2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173" t="s">
        <v>1793</v>
      </c>
    </row>
    <row r="124" spans="1:10" x14ac:dyDescent="0.2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73" t="s">
        <v>1793</v>
      </c>
    </row>
    <row r="125" spans="1:10" x14ac:dyDescent="0.2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73" t="s">
        <v>1831</v>
      </c>
    </row>
    <row r="126" spans="1:10" x14ac:dyDescent="0.2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173" t="s">
        <v>1793</v>
      </c>
    </row>
    <row r="127" spans="1:10" x14ac:dyDescent="0.2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73" t="s">
        <v>1793</v>
      </c>
    </row>
    <row r="128" spans="1:10" x14ac:dyDescent="0.2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173" t="s">
        <v>1793</v>
      </c>
    </row>
    <row r="129" spans="1:10" x14ac:dyDescent="0.2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73" t="s">
        <v>1831</v>
      </c>
    </row>
    <row r="130" spans="1:10" x14ac:dyDescent="0.2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173" t="s">
        <v>1793</v>
      </c>
    </row>
    <row r="131" spans="1:10" x14ac:dyDescent="0.2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73" t="s">
        <v>1831</v>
      </c>
    </row>
    <row r="132" spans="1:10" x14ac:dyDescent="0.2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73" t="s">
        <v>1793</v>
      </c>
    </row>
    <row r="133" spans="1:10" x14ac:dyDescent="0.2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73" t="s">
        <v>1793</v>
      </c>
    </row>
    <row r="134" spans="1:10" x14ac:dyDescent="0.2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73" t="s">
        <v>1793</v>
      </c>
    </row>
    <row r="135" spans="1:10" x14ac:dyDescent="0.2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173" t="s">
        <v>1793</v>
      </c>
    </row>
    <row r="136" spans="1:10" x14ac:dyDescent="0.2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73" t="s">
        <v>1793</v>
      </c>
    </row>
    <row r="137" spans="1:10" x14ac:dyDescent="0.2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73" t="s">
        <v>1793</v>
      </c>
    </row>
    <row r="138" spans="1:10" x14ac:dyDescent="0.2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73" t="s">
        <v>1831</v>
      </c>
    </row>
    <row r="139" spans="1:10" x14ac:dyDescent="0.2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73" t="s">
        <v>1793</v>
      </c>
    </row>
    <row r="140" spans="1:10" x14ac:dyDescent="0.2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73" t="s">
        <v>1793</v>
      </c>
    </row>
    <row r="141" spans="1:10" x14ac:dyDescent="0.2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173" t="s">
        <v>1831</v>
      </c>
    </row>
    <row r="142" spans="1:10" x14ac:dyDescent="0.2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173" t="s">
        <v>1793</v>
      </c>
    </row>
    <row r="143" spans="1:10" x14ac:dyDescent="0.2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72"/>
      <c r="J143" s="173" t="s">
        <v>1793</v>
      </c>
    </row>
    <row r="144" spans="1:10" x14ac:dyDescent="0.2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73" t="s">
        <v>1793</v>
      </c>
    </row>
    <row r="145" spans="1:10" x14ac:dyDescent="0.2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1</v>
      </c>
      <c r="G145" s="51">
        <v>1</v>
      </c>
      <c r="H145" s="51">
        <v>0</v>
      </c>
      <c r="I145" s="172"/>
      <c r="J145" s="173" t="s">
        <v>1793</v>
      </c>
    </row>
    <row r="146" spans="1:10" x14ac:dyDescent="0.2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73" t="s">
        <v>1793</v>
      </c>
    </row>
    <row r="147" spans="1:10" x14ac:dyDescent="0.2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173" t="s">
        <v>1793</v>
      </c>
    </row>
    <row r="148" spans="1:10" x14ac:dyDescent="0.2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73" t="s">
        <v>1793</v>
      </c>
    </row>
    <row r="149" spans="1:10" x14ac:dyDescent="0.2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72"/>
      <c r="J149" s="173" t="s">
        <v>1831</v>
      </c>
    </row>
    <row r="150" spans="1:10" x14ac:dyDescent="0.2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73" t="s">
        <v>1793</v>
      </c>
    </row>
    <row r="151" spans="1:10" x14ac:dyDescent="0.2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73" t="s">
        <v>1793</v>
      </c>
    </row>
    <row r="152" spans="1:10" x14ac:dyDescent="0.2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73" t="s">
        <v>1793</v>
      </c>
    </row>
    <row r="153" spans="1:10" x14ac:dyDescent="0.2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73" t="s">
        <v>1831</v>
      </c>
    </row>
    <row r="154" spans="1:10" x14ac:dyDescent="0.2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73" t="s">
        <v>1793</v>
      </c>
    </row>
    <row r="155" spans="1:10" x14ac:dyDescent="0.2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73" t="s">
        <v>1793</v>
      </c>
    </row>
    <row r="156" spans="1:10" x14ac:dyDescent="0.2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73" t="s">
        <v>1831</v>
      </c>
    </row>
    <row r="157" spans="1:10" x14ac:dyDescent="0.2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73" t="s">
        <v>1793</v>
      </c>
    </row>
    <row r="158" spans="1:10" x14ac:dyDescent="0.2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73" t="s">
        <v>1793</v>
      </c>
    </row>
    <row r="159" spans="1:10" x14ac:dyDescent="0.2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73" t="s">
        <v>1793</v>
      </c>
    </row>
    <row r="160" spans="1:10" x14ac:dyDescent="0.2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73" t="s">
        <v>1793</v>
      </c>
    </row>
    <row r="161" spans="1:10" x14ac:dyDescent="0.2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73" t="s">
        <v>1831</v>
      </c>
    </row>
    <row r="162" spans="1:10" x14ac:dyDescent="0.2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73" t="s">
        <v>1793</v>
      </c>
    </row>
    <row r="163" spans="1:10" x14ac:dyDescent="0.2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73" t="s">
        <v>1831</v>
      </c>
    </row>
    <row r="164" spans="1:10" x14ac:dyDescent="0.2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73" t="s">
        <v>1831</v>
      </c>
    </row>
    <row r="165" spans="1:10" x14ac:dyDescent="0.2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73" t="s">
        <v>1793</v>
      </c>
    </row>
    <row r="166" spans="1:10" x14ac:dyDescent="0.2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73" t="s">
        <v>1831</v>
      </c>
    </row>
    <row r="167" spans="1:10" x14ac:dyDescent="0.2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2400</v>
      </c>
      <c r="G167" s="51">
        <v>2400</v>
      </c>
      <c r="H167" s="51">
        <v>0</v>
      </c>
      <c r="I167" s="172"/>
      <c r="J167" s="173" t="s">
        <v>1793</v>
      </c>
    </row>
    <row r="168" spans="1:10" x14ac:dyDescent="0.2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173" t="s">
        <v>1793</v>
      </c>
    </row>
    <row r="169" spans="1:10" x14ac:dyDescent="0.2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73" t="s">
        <v>1793</v>
      </c>
    </row>
    <row r="170" spans="1:10" x14ac:dyDescent="0.2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73" t="s">
        <v>1793</v>
      </c>
    </row>
    <row r="171" spans="1:10" x14ac:dyDescent="0.2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173" t="s">
        <v>1793</v>
      </c>
    </row>
    <row r="172" spans="1:10" x14ac:dyDescent="0.2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1000</v>
      </c>
      <c r="G172" s="51">
        <v>0</v>
      </c>
      <c r="H172" s="51">
        <v>1000</v>
      </c>
      <c r="I172" s="172"/>
      <c r="J172" s="173" t="s">
        <v>1793</v>
      </c>
    </row>
    <row r="173" spans="1:10" x14ac:dyDescent="0.2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73" t="s">
        <v>1793</v>
      </c>
    </row>
    <row r="174" spans="1:10" x14ac:dyDescent="0.2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73" t="s">
        <v>1831</v>
      </c>
    </row>
    <row r="175" spans="1:10" x14ac:dyDescent="0.2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73" t="s">
        <v>1793</v>
      </c>
    </row>
    <row r="176" spans="1:10" x14ac:dyDescent="0.2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5249</v>
      </c>
      <c r="G176" s="51">
        <v>5249</v>
      </c>
      <c r="H176" s="51">
        <v>0</v>
      </c>
      <c r="I176" s="51"/>
      <c r="J176" s="173" t="s">
        <v>1793</v>
      </c>
    </row>
    <row r="177" spans="1:10" x14ac:dyDescent="0.2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73" t="s">
        <v>1831</v>
      </c>
    </row>
    <row r="178" spans="1:10" x14ac:dyDescent="0.2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73" t="s">
        <v>1793</v>
      </c>
    </row>
    <row r="179" spans="1:10" x14ac:dyDescent="0.2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73" t="s">
        <v>1793</v>
      </c>
    </row>
    <row r="180" spans="1:10" x14ac:dyDescent="0.2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73" t="s">
        <v>1793</v>
      </c>
    </row>
    <row r="181" spans="1:10" x14ac:dyDescent="0.2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73" t="s">
        <v>1793</v>
      </c>
    </row>
    <row r="182" spans="1:10" x14ac:dyDescent="0.2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73" t="s">
        <v>1793</v>
      </c>
    </row>
    <row r="183" spans="1:10" x14ac:dyDescent="0.2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73" t="s">
        <v>1831</v>
      </c>
    </row>
    <row r="184" spans="1:10" x14ac:dyDescent="0.2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73" t="s">
        <v>1831</v>
      </c>
    </row>
    <row r="185" spans="1:10" x14ac:dyDescent="0.2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173" t="s">
        <v>1793</v>
      </c>
    </row>
    <row r="186" spans="1:10" x14ac:dyDescent="0.2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73" t="s">
        <v>1793</v>
      </c>
    </row>
    <row r="187" spans="1:10" x14ac:dyDescent="0.2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73" t="s">
        <v>1793</v>
      </c>
    </row>
    <row r="188" spans="1:10" x14ac:dyDescent="0.2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73" t="s">
        <v>1831</v>
      </c>
    </row>
    <row r="189" spans="1:10" x14ac:dyDescent="0.2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73" t="s">
        <v>1793</v>
      </c>
    </row>
    <row r="190" spans="1:10" x14ac:dyDescent="0.2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73" t="s">
        <v>1793</v>
      </c>
    </row>
    <row r="191" spans="1:10" x14ac:dyDescent="0.2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73" t="s">
        <v>1793</v>
      </c>
    </row>
    <row r="192" spans="1:10" x14ac:dyDescent="0.2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73" t="s">
        <v>1793</v>
      </c>
    </row>
    <row r="193" spans="1:10" x14ac:dyDescent="0.2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73" t="s">
        <v>1793</v>
      </c>
    </row>
    <row r="194" spans="1:10" x14ac:dyDescent="0.2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173" t="s">
        <v>1793</v>
      </c>
    </row>
    <row r="195" spans="1:10" x14ac:dyDescent="0.2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73" t="s">
        <v>1793</v>
      </c>
    </row>
    <row r="196" spans="1:10" x14ac:dyDescent="0.2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73" t="s">
        <v>1792</v>
      </c>
    </row>
    <row r="197" spans="1:10" x14ac:dyDescent="0.2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173" t="s">
        <v>1831</v>
      </c>
    </row>
    <row r="198" spans="1:10" x14ac:dyDescent="0.2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72"/>
      <c r="J198" s="173" t="s">
        <v>1793</v>
      </c>
    </row>
    <row r="199" spans="1:10" x14ac:dyDescent="0.2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173" t="s">
        <v>1793</v>
      </c>
    </row>
    <row r="200" spans="1:10" x14ac:dyDescent="0.2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73" t="s">
        <v>1831</v>
      </c>
    </row>
    <row r="201" spans="1:10" x14ac:dyDescent="0.2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73" t="s">
        <v>1793</v>
      </c>
    </row>
    <row r="202" spans="1:10" x14ac:dyDescent="0.2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73" t="s">
        <v>1793</v>
      </c>
    </row>
    <row r="203" spans="1:10" x14ac:dyDescent="0.2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73" t="s">
        <v>1793</v>
      </c>
    </row>
    <row r="204" spans="1:10" x14ac:dyDescent="0.2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73" t="s">
        <v>1793</v>
      </c>
    </row>
    <row r="205" spans="1:10" x14ac:dyDescent="0.2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73" t="s">
        <v>1831</v>
      </c>
    </row>
    <row r="206" spans="1:10" x14ac:dyDescent="0.2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173" t="s">
        <v>1793</v>
      </c>
    </row>
    <row r="207" spans="1:10" x14ac:dyDescent="0.2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73" t="s">
        <v>1793</v>
      </c>
    </row>
    <row r="208" spans="1:10" x14ac:dyDescent="0.2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173" t="s">
        <v>1793</v>
      </c>
    </row>
    <row r="209" spans="1:10" x14ac:dyDescent="0.2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72"/>
      <c r="J209" s="173" t="s">
        <v>1793</v>
      </c>
    </row>
    <row r="210" spans="1:10" x14ac:dyDescent="0.2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73" t="s">
        <v>1793</v>
      </c>
    </row>
    <row r="211" spans="1:10" x14ac:dyDescent="0.2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73" t="s">
        <v>1793</v>
      </c>
    </row>
    <row r="212" spans="1:10" x14ac:dyDescent="0.2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73" t="s">
        <v>1831</v>
      </c>
    </row>
    <row r="213" spans="1:10" x14ac:dyDescent="0.2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73" t="s">
        <v>1793</v>
      </c>
    </row>
    <row r="214" spans="1:10" x14ac:dyDescent="0.2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73" t="s">
        <v>1793</v>
      </c>
    </row>
    <row r="215" spans="1:10" x14ac:dyDescent="0.2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51"/>
      <c r="J215" s="173" t="s">
        <v>1831</v>
      </c>
    </row>
    <row r="216" spans="1:10" x14ac:dyDescent="0.2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173" t="s">
        <v>1831</v>
      </c>
    </row>
    <row r="217" spans="1:10" x14ac:dyDescent="0.2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173" t="s">
        <v>1831</v>
      </c>
    </row>
    <row r="218" spans="1:10" x14ac:dyDescent="0.2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73" t="s">
        <v>1831</v>
      </c>
    </row>
    <row r="219" spans="1:10" x14ac:dyDescent="0.2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73" t="s">
        <v>1793</v>
      </c>
    </row>
    <row r="220" spans="1:10" x14ac:dyDescent="0.2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73" t="s">
        <v>1793</v>
      </c>
    </row>
    <row r="221" spans="1:10" x14ac:dyDescent="0.2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73" t="s">
        <v>1793</v>
      </c>
    </row>
    <row r="222" spans="1:10" x14ac:dyDescent="0.2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73" t="s">
        <v>1793</v>
      </c>
    </row>
    <row r="223" spans="1:10" x14ac:dyDescent="0.2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173" t="s">
        <v>1793</v>
      </c>
    </row>
    <row r="224" spans="1:10" x14ac:dyDescent="0.2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73" t="s">
        <v>1831</v>
      </c>
    </row>
    <row r="225" spans="1:10" x14ac:dyDescent="0.2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73" t="s">
        <v>1793</v>
      </c>
    </row>
    <row r="226" spans="1:10" x14ac:dyDescent="0.2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73" t="s">
        <v>1793</v>
      </c>
    </row>
    <row r="227" spans="1:10" x14ac:dyDescent="0.2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73" t="s">
        <v>1831</v>
      </c>
    </row>
    <row r="228" spans="1:10" x14ac:dyDescent="0.2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73" t="s">
        <v>1793</v>
      </c>
    </row>
    <row r="229" spans="1:10" x14ac:dyDescent="0.2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73" t="s">
        <v>1793</v>
      </c>
    </row>
    <row r="230" spans="1:10" x14ac:dyDescent="0.2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11895</v>
      </c>
      <c r="G230" s="51">
        <v>0</v>
      </c>
      <c r="H230" s="51">
        <v>11895</v>
      </c>
      <c r="I230" s="172"/>
      <c r="J230" s="173" t="s">
        <v>1831</v>
      </c>
    </row>
    <row r="231" spans="1:10" x14ac:dyDescent="0.2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73" t="s">
        <v>1793</v>
      </c>
    </row>
    <row r="232" spans="1:10" x14ac:dyDescent="0.2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73" t="s">
        <v>1793</v>
      </c>
    </row>
    <row r="233" spans="1:10" x14ac:dyDescent="0.2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73" t="s">
        <v>1793</v>
      </c>
    </row>
    <row r="234" spans="1:10" x14ac:dyDescent="0.2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173" t="s">
        <v>1793</v>
      </c>
    </row>
    <row r="235" spans="1:10" x14ac:dyDescent="0.2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173" t="s">
        <v>1793</v>
      </c>
    </row>
    <row r="236" spans="1:10" x14ac:dyDescent="0.2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73" t="s">
        <v>1831</v>
      </c>
    </row>
    <row r="237" spans="1:10" x14ac:dyDescent="0.2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73" t="s">
        <v>1793</v>
      </c>
    </row>
    <row r="238" spans="1:10" x14ac:dyDescent="0.2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73" t="s">
        <v>1831</v>
      </c>
    </row>
    <row r="239" spans="1:10" x14ac:dyDescent="0.2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73" t="s">
        <v>1831</v>
      </c>
    </row>
    <row r="240" spans="1:10" x14ac:dyDescent="0.2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73" t="s">
        <v>1831</v>
      </c>
    </row>
    <row r="241" spans="1:10" x14ac:dyDescent="0.2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3312</v>
      </c>
      <c r="G241" s="51">
        <v>0</v>
      </c>
      <c r="H241" s="51">
        <v>3312</v>
      </c>
      <c r="I241" s="172"/>
      <c r="J241" s="173" t="s">
        <v>1793</v>
      </c>
    </row>
    <row r="242" spans="1:10" x14ac:dyDescent="0.2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73" t="s">
        <v>1793</v>
      </c>
    </row>
    <row r="243" spans="1:10" x14ac:dyDescent="0.2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73" t="s">
        <v>1793</v>
      </c>
    </row>
    <row r="244" spans="1:10" x14ac:dyDescent="0.2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3087</v>
      </c>
      <c r="G244" s="51">
        <v>3087</v>
      </c>
      <c r="H244" s="51">
        <v>0</v>
      </c>
      <c r="I244" s="51"/>
      <c r="J244" s="173" t="s">
        <v>1793</v>
      </c>
    </row>
    <row r="245" spans="1:10" x14ac:dyDescent="0.2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73" t="s">
        <v>1831</v>
      </c>
    </row>
    <row r="246" spans="1:10" x14ac:dyDescent="0.2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173" t="s">
        <v>1793</v>
      </c>
    </row>
    <row r="247" spans="1:10" x14ac:dyDescent="0.2">
      <c r="A247" s="169">
        <v>217</v>
      </c>
      <c r="B247" s="174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73" t="s">
        <v>1793</v>
      </c>
    </row>
    <row r="248" spans="1:10" x14ac:dyDescent="0.2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73" t="s">
        <v>1793</v>
      </c>
    </row>
    <row r="249" spans="1:10" x14ac:dyDescent="0.2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73" t="s">
        <v>1831</v>
      </c>
    </row>
    <row r="250" spans="1:10" x14ac:dyDescent="0.2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73" t="s">
        <v>1793</v>
      </c>
    </row>
    <row r="251" spans="1:10" x14ac:dyDescent="0.2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936</v>
      </c>
      <c r="G251" s="51">
        <v>0</v>
      </c>
      <c r="H251" s="51">
        <v>936</v>
      </c>
      <c r="I251" s="172"/>
      <c r="J251" s="173" t="s">
        <v>1793</v>
      </c>
    </row>
    <row r="252" spans="1:10" x14ac:dyDescent="0.2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73" t="s">
        <v>1793</v>
      </c>
    </row>
    <row r="253" spans="1:10" x14ac:dyDescent="0.2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173" t="s">
        <v>1831</v>
      </c>
    </row>
    <row r="254" spans="1:10" x14ac:dyDescent="0.2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73" t="s">
        <v>1793</v>
      </c>
    </row>
    <row r="255" spans="1:10" x14ac:dyDescent="0.2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73" t="s">
        <v>1793</v>
      </c>
    </row>
    <row r="256" spans="1:10" x14ac:dyDescent="0.2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73" t="s">
        <v>1793</v>
      </c>
    </row>
    <row r="257" spans="1:10" x14ac:dyDescent="0.2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173" t="s">
        <v>1831</v>
      </c>
    </row>
    <row r="258" spans="1:10" x14ac:dyDescent="0.2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73" t="s">
        <v>1831</v>
      </c>
    </row>
    <row r="259" spans="1:10" x14ac:dyDescent="0.2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73" t="s">
        <v>1793</v>
      </c>
    </row>
    <row r="260" spans="1:10" x14ac:dyDescent="0.2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173" t="s">
        <v>1793</v>
      </c>
    </row>
    <row r="261" spans="1:10" x14ac:dyDescent="0.2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73" t="s">
        <v>1831</v>
      </c>
    </row>
    <row r="262" spans="1:10" x14ac:dyDescent="0.2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173" t="s">
        <v>1793</v>
      </c>
    </row>
    <row r="263" spans="1:10" x14ac:dyDescent="0.2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73" t="s">
        <v>1793</v>
      </c>
    </row>
    <row r="264" spans="1:10" x14ac:dyDescent="0.2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73" t="s">
        <v>1831</v>
      </c>
    </row>
    <row r="265" spans="1:10" x14ac:dyDescent="0.2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73" t="s">
        <v>1793</v>
      </c>
    </row>
    <row r="266" spans="1:10" x14ac:dyDescent="0.2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173" t="s">
        <v>1793</v>
      </c>
    </row>
    <row r="267" spans="1:10" x14ac:dyDescent="0.2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73" t="s">
        <v>1831</v>
      </c>
    </row>
    <row r="268" spans="1:10" x14ac:dyDescent="0.2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73" t="s">
        <v>1793</v>
      </c>
    </row>
    <row r="269" spans="1:10" x14ac:dyDescent="0.2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73" t="s">
        <v>1793</v>
      </c>
    </row>
    <row r="270" spans="1:10" x14ac:dyDescent="0.2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73" t="s">
        <v>1793</v>
      </c>
    </row>
    <row r="271" spans="1:10" x14ac:dyDescent="0.2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73" t="s">
        <v>1793</v>
      </c>
    </row>
    <row r="272" spans="1:10" x14ac:dyDescent="0.2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73" t="s">
        <v>1831</v>
      </c>
    </row>
    <row r="273" spans="1:10" x14ac:dyDescent="0.2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73" t="s">
        <v>1793</v>
      </c>
    </row>
    <row r="274" spans="1:10" x14ac:dyDescent="0.2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173" t="s">
        <v>1831</v>
      </c>
    </row>
    <row r="275" spans="1:10" x14ac:dyDescent="0.2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73" t="s">
        <v>1793</v>
      </c>
    </row>
    <row r="276" spans="1:10" x14ac:dyDescent="0.2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173" t="s">
        <v>1793</v>
      </c>
    </row>
    <row r="277" spans="1:10" x14ac:dyDescent="0.2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81584</v>
      </c>
      <c r="G277" s="51">
        <v>81584</v>
      </c>
      <c r="H277" s="51">
        <v>0</v>
      </c>
      <c r="I277" s="172"/>
      <c r="J277" s="173" t="s">
        <v>1793</v>
      </c>
    </row>
    <row r="278" spans="1:10" x14ac:dyDescent="0.2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73" t="s">
        <v>1793</v>
      </c>
    </row>
    <row r="279" spans="1:10" x14ac:dyDescent="0.2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73" t="s">
        <v>1793</v>
      </c>
    </row>
    <row r="280" spans="1:10" x14ac:dyDescent="0.2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73" t="s">
        <v>1793</v>
      </c>
    </row>
    <row r="281" spans="1:10" x14ac:dyDescent="0.2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73" t="s">
        <v>1793</v>
      </c>
    </row>
    <row r="282" spans="1:10" x14ac:dyDescent="0.2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0</v>
      </c>
      <c r="G282" s="51">
        <v>0</v>
      </c>
      <c r="H282" s="51">
        <v>0</v>
      </c>
      <c r="I282" s="172"/>
      <c r="J282" s="173" t="s">
        <v>1793</v>
      </c>
    </row>
    <row r="283" spans="1:10" x14ac:dyDescent="0.2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173" t="s">
        <v>1793</v>
      </c>
    </row>
    <row r="284" spans="1:10" x14ac:dyDescent="0.2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73" t="s">
        <v>1831</v>
      </c>
    </row>
    <row r="285" spans="1:10" x14ac:dyDescent="0.2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73" t="s">
        <v>1793</v>
      </c>
    </row>
    <row r="286" spans="1:10" x14ac:dyDescent="0.2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51"/>
      <c r="J286" s="173" t="s">
        <v>1831</v>
      </c>
    </row>
    <row r="287" spans="1:10" x14ac:dyDescent="0.2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73" t="s">
        <v>1831</v>
      </c>
    </row>
    <row r="288" spans="1:10" x14ac:dyDescent="0.2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73" t="s">
        <v>1793</v>
      </c>
    </row>
    <row r="289" spans="1:10" x14ac:dyDescent="0.2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73" t="s">
        <v>1793</v>
      </c>
    </row>
    <row r="290" spans="1:10" x14ac:dyDescent="0.2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73" t="s">
        <v>1793</v>
      </c>
    </row>
    <row r="291" spans="1:10" x14ac:dyDescent="0.2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73" t="s">
        <v>1793</v>
      </c>
    </row>
    <row r="292" spans="1:10" x14ac:dyDescent="0.2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73" t="s">
        <v>1793</v>
      </c>
    </row>
    <row r="293" spans="1:10" x14ac:dyDescent="0.2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73" t="s">
        <v>1793</v>
      </c>
    </row>
    <row r="294" spans="1:10" x14ac:dyDescent="0.2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173" t="s">
        <v>1793</v>
      </c>
    </row>
    <row r="295" spans="1:10" x14ac:dyDescent="0.2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73" t="s">
        <v>1831</v>
      </c>
    </row>
    <row r="296" spans="1:10" x14ac:dyDescent="0.2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73" t="s">
        <v>1793</v>
      </c>
    </row>
    <row r="297" spans="1:10" x14ac:dyDescent="0.2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73" t="s">
        <v>1793</v>
      </c>
    </row>
    <row r="298" spans="1:10" x14ac:dyDescent="0.2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73" t="s">
        <v>1831</v>
      </c>
    </row>
    <row r="299" spans="1:10" x14ac:dyDescent="0.2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73" t="s">
        <v>1793</v>
      </c>
    </row>
    <row r="300" spans="1:10" x14ac:dyDescent="0.2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73" t="s">
        <v>1793</v>
      </c>
    </row>
    <row r="301" spans="1:10" x14ac:dyDescent="0.2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73" t="s">
        <v>1793</v>
      </c>
    </row>
    <row r="302" spans="1:10" x14ac:dyDescent="0.2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73" t="s">
        <v>1793</v>
      </c>
    </row>
    <row r="303" spans="1:10" x14ac:dyDescent="0.2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73" t="s">
        <v>1793</v>
      </c>
    </row>
    <row r="304" spans="1:10" x14ac:dyDescent="0.2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73" t="s">
        <v>1793</v>
      </c>
    </row>
    <row r="305" spans="1:10" x14ac:dyDescent="0.2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173" t="s">
        <v>1793</v>
      </c>
    </row>
    <row r="306" spans="1:10" x14ac:dyDescent="0.2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73" t="s">
        <v>1793</v>
      </c>
    </row>
    <row r="307" spans="1:10" x14ac:dyDescent="0.2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73" t="s">
        <v>1793</v>
      </c>
    </row>
    <row r="308" spans="1:10" x14ac:dyDescent="0.2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73" t="s">
        <v>1793</v>
      </c>
    </row>
    <row r="309" spans="1:10" x14ac:dyDescent="0.2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1879</v>
      </c>
      <c r="G309" s="51">
        <v>240</v>
      </c>
      <c r="H309" s="51">
        <v>1639</v>
      </c>
      <c r="I309" s="172"/>
      <c r="J309" s="173" t="s">
        <v>1831</v>
      </c>
    </row>
    <row r="310" spans="1:10" x14ac:dyDescent="0.2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73" t="s">
        <v>1793</v>
      </c>
    </row>
    <row r="311" spans="1:10" x14ac:dyDescent="0.2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73" t="s">
        <v>1793</v>
      </c>
    </row>
    <row r="312" spans="1:10" x14ac:dyDescent="0.2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73" t="s">
        <v>1793</v>
      </c>
    </row>
    <row r="313" spans="1:10" x14ac:dyDescent="0.2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73" t="s">
        <v>1793</v>
      </c>
    </row>
    <row r="314" spans="1:10" x14ac:dyDescent="0.2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73" t="s">
        <v>1831</v>
      </c>
    </row>
    <row r="315" spans="1:10" x14ac:dyDescent="0.2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173" t="s">
        <v>1793</v>
      </c>
    </row>
    <row r="316" spans="1:10" x14ac:dyDescent="0.2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173" t="s">
        <v>1831</v>
      </c>
    </row>
    <row r="317" spans="1:10" x14ac:dyDescent="0.2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172"/>
      <c r="J317" s="173" t="s">
        <v>1792</v>
      </c>
    </row>
    <row r="318" spans="1:10" x14ac:dyDescent="0.2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73" t="s">
        <v>1793</v>
      </c>
    </row>
    <row r="319" spans="1:10" x14ac:dyDescent="0.2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173" t="s">
        <v>1793</v>
      </c>
    </row>
    <row r="320" spans="1:10" x14ac:dyDescent="0.2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173" t="s">
        <v>1793</v>
      </c>
    </row>
    <row r="321" spans="1:10" x14ac:dyDescent="0.2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173" t="s">
        <v>1793</v>
      </c>
    </row>
    <row r="322" spans="1:10" x14ac:dyDescent="0.2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73" t="s">
        <v>1793</v>
      </c>
    </row>
    <row r="323" spans="1:10" x14ac:dyDescent="0.2">
      <c r="A323" s="169">
        <v>293</v>
      </c>
      <c r="B323" s="170" t="s">
        <v>890</v>
      </c>
      <c r="C323" s="171" t="s">
        <v>1735</v>
      </c>
      <c r="D323" s="170" t="s">
        <v>17</v>
      </c>
      <c r="E323" s="170" t="s">
        <v>891</v>
      </c>
      <c r="F323" s="52" t="s">
        <v>1743</v>
      </c>
      <c r="G323" s="51"/>
      <c r="H323" s="51"/>
      <c r="I323" s="172"/>
      <c r="J323" s="173" t="s">
        <v>1832</v>
      </c>
    </row>
    <row r="324" spans="1:10" x14ac:dyDescent="0.2">
      <c r="A324" s="169">
        <v>294</v>
      </c>
      <c r="B324" s="170" t="s">
        <v>892</v>
      </c>
      <c r="C324" s="171" t="s">
        <v>1736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172"/>
      <c r="J324" s="173" t="s">
        <v>1793</v>
      </c>
    </row>
    <row r="325" spans="1:10" x14ac:dyDescent="0.2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173" t="s">
        <v>1793</v>
      </c>
    </row>
    <row r="326" spans="1:10" x14ac:dyDescent="0.2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73" t="s">
        <v>1793</v>
      </c>
    </row>
    <row r="327" spans="1:10" x14ac:dyDescent="0.2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73" t="s">
        <v>1793</v>
      </c>
    </row>
    <row r="328" spans="1:10" x14ac:dyDescent="0.2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0</v>
      </c>
      <c r="G328" s="51">
        <v>0</v>
      </c>
      <c r="H328" s="51">
        <v>0</v>
      </c>
      <c r="I328" s="172"/>
      <c r="J328" s="173" t="s">
        <v>1831</v>
      </c>
    </row>
    <row r="329" spans="1:10" x14ac:dyDescent="0.2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73" t="s">
        <v>1793</v>
      </c>
    </row>
    <row r="330" spans="1:10" x14ac:dyDescent="0.2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73" t="s">
        <v>1831</v>
      </c>
    </row>
    <row r="331" spans="1:10" x14ac:dyDescent="0.2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73" t="s">
        <v>1793</v>
      </c>
    </row>
    <row r="332" spans="1:10" x14ac:dyDescent="0.2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0</v>
      </c>
      <c r="G332" s="51">
        <v>0</v>
      </c>
      <c r="H332" s="51">
        <v>0</v>
      </c>
      <c r="I332" s="172"/>
      <c r="J332" s="173" t="s">
        <v>1793</v>
      </c>
    </row>
    <row r="333" spans="1:10" x14ac:dyDescent="0.2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73" t="s">
        <v>1793</v>
      </c>
    </row>
    <row r="334" spans="1:10" x14ac:dyDescent="0.2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73" t="s">
        <v>1792</v>
      </c>
    </row>
    <row r="335" spans="1:10" x14ac:dyDescent="0.2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73" t="s">
        <v>1793</v>
      </c>
    </row>
    <row r="336" spans="1:10" x14ac:dyDescent="0.2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173" t="s">
        <v>1793</v>
      </c>
    </row>
    <row r="337" spans="1:10" x14ac:dyDescent="0.2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73" t="s">
        <v>1793</v>
      </c>
    </row>
    <row r="338" spans="1:10" x14ac:dyDescent="0.2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73" t="s">
        <v>1831</v>
      </c>
    </row>
    <row r="339" spans="1:10" x14ac:dyDescent="0.2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73" t="s">
        <v>1831</v>
      </c>
    </row>
    <row r="340" spans="1:10" x14ac:dyDescent="0.2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0</v>
      </c>
      <c r="G340" s="51">
        <v>0</v>
      </c>
      <c r="H340" s="51">
        <v>0</v>
      </c>
      <c r="I340" s="172"/>
      <c r="J340" s="173" t="s">
        <v>1793</v>
      </c>
    </row>
    <row r="341" spans="1:10" x14ac:dyDescent="0.2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73" t="s">
        <v>1793</v>
      </c>
    </row>
    <row r="342" spans="1:10" x14ac:dyDescent="0.2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19152</v>
      </c>
      <c r="G342" s="51">
        <v>0</v>
      </c>
      <c r="H342" s="51">
        <v>19152</v>
      </c>
      <c r="I342" s="172"/>
      <c r="J342" s="173" t="s">
        <v>1793</v>
      </c>
    </row>
    <row r="343" spans="1:10" x14ac:dyDescent="0.2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73" t="s">
        <v>1831</v>
      </c>
    </row>
    <row r="344" spans="1:10" x14ac:dyDescent="0.2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73" t="s">
        <v>1793</v>
      </c>
    </row>
    <row r="345" spans="1:10" x14ac:dyDescent="0.2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73" t="s">
        <v>1793</v>
      </c>
    </row>
    <row r="346" spans="1:10" x14ac:dyDescent="0.2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73" t="s">
        <v>1793</v>
      </c>
    </row>
    <row r="347" spans="1:10" x14ac:dyDescent="0.2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73" t="s">
        <v>1793</v>
      </c>
    </row>
    <row r="348" spans="1:10" x14ac:dyDescent="0.2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145796</v>
      </c>
      <c r="G348" s="51">
        <v>145796</v>
      </c>
      <c r="H348" s="51">
        <v>0</v>
      </c>
      <c r="I348" s="172"/>
      <c r="J348" s="173" t="s">
        <v>1793</v>
      </c>
    </row>
    <row r="349" spans="1:10" x14ac:dyDescent="0.2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173" t="s">
        <v>1831</v>
      </c>
    </row>
    <row r="350" spans="1:10" x14ac:dyDescent="0.2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73" t="s">
        <v>1793</v>
      </c>
    </row>
    <row r="351" spans="1:10" x14ac:dyDescent="0.2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73" t="s">
        <v>1793</v>
      </c>
    </row>
    <row r="352" spans="1:10" x14ac:dyDescent="0.2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173" t="s">
        <v>1793</v>
      </c>
    </row>
    <row r="353" spans="1:10" x14ac:dyDescent="0.2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73" t="s">
        <v>1793</v>
      </c>
    </row>
    <row r="354" spans="1:10" x14ac:dyDescent="0.2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73" t="s">
        <v>1793</v>
      </c>
    </row>
    <row r="355" spans="1:10" x14ac:dyDescent="0.2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173" t="s">
        <v>1793</v>
      </c>
    </row>
    <row r="356" spans="1:10" x14ac:dyDescent="0.2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73" t="s">
        <v>1793</v>
      </c>
    </row>
    <row r="357" spans="1:10" x14ac:dyDescent="0.2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73" t="s">
        <v>1831</v>
      </c>
    </row>
    <row r="358" spans="1:10" x14ac:dyDescent="0.2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73" t="s">
        <v>1831</v>
      </c>
    </row>
    <row r="359" spans="1:10" x14ac:dyDescent="0.2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73" t="s">
        <v>1793</v>
      </c>
    </row>
    <row r="360" spans="1:10" x14ac:dyDescent="0.2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173" t="s">
        <v>1831</v>
      </c>
    </row>
    <row r="361" spans="1:10" x14ac:dyDescent="0.2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73" t="s">
        <v>1793</v>
      </c>
    </row>
    <row r="362" spans="1:10" x14ac:dyDescent="0.2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73" t="s">
        <v>1793</v>
      </c>
    </row>
    <row r="363" spans="1:10" x14ac:dyDescent="0.2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73" t="s">
        <v>1793</v>
      </c>
    </row>
    <row r="364" spans="1:10" x14ac:dyDescent="0.2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73" t="s">
        <v>1793</v>
      </c>
    </row>
    <row r="365" spans="1:10" x14ac:dyDescent="0.2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73" t="s">
        <v>1793</v>
      </c>
    </row>
    <row r="366" spans="1:10" x14ac:dyDescent="0.2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73" t="s">
        <v>1831</v>
      </c>
    </row>
    <row r="367" spans="1:10" x14ac:dyDescent="0.2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73" t="s">
        <v>1793</v>
      </c>
    </row>
    <row r="368" spans="1:10" x14ac:dyDescent="0.2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173" t="s">
        <v>1831</v>
      </c>
    </row>
    <row r="369" spans="1:10" x14ac:dyDescent="0.2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73" t="s">
        <v>1831</v>
      </c>
    </row>
    <row r="370" spans="1:10" x14ac:dyDescent="0.2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73" t="s">
        <v>1793</v>
      </c>
    </row>
    <row r="371" spans="1:10" x14ac:dyDescent="0.2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72"/>
      <c r="J371" s="173" t="s">
        <v>1793</v>
      </c>
    </row>
    <row r="372" spans="1:10" x14ac:dyDescent="0.2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73" t="s">
        <v>1793</v>
      </c>
    </row>
    <row r="373" spans="1:10" x14ac:dyDescent="0.2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73" t="s">
        <v>1831</v>
      </c>
    </row>
    <row r="374" spans="1:10" x14ac:dyDescent="0.2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73" t="s">
        <v>1793</v>
      </c>
    </row>
    <row r="375" spans="1:10" x14ac:dyDescent="0.2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73" t="s">
        <v>1831</v>
      </c>
    </row>
    <row r="376" spans="1:10" x14ac:dyDescent="0.2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73" t="s">
        <v>1831</v>
      </c>
    </row>
    <row r="377" spans="1:10" x14ac:dyDescent="0.2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173" t="s">
        <v>1831</v>
      </c>
    </row>
    <row r="378" spans="1:10" x14ac:dyDescent="0.2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73" t="s">
        <v>1793</v>
      </c>
    </row>
    <row r="379" spans="1:10" x14ac:dyDescent="0.2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 t="s">
        <v>1708</v>
      </c>
      <c r="G379" s="51" t="s">
        <v>1708</v>
      </c>
      <c r="H379" s="51" t="s">
        <v>1708</v>
      </c>
      <c r="I379" s="172"/>
      <c r="J379" s="164" t="s">
        <v>1708</v>
      </c>
    </row>
    <row r="380" spans="1:10" x14ac:dyDescent="0.2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27720</v>
      </c>
      <c r="G380" s="51">
        <v>27720</v>
      </c>
      <c r="H380" s="51">
        <v>0</v>
      </c>
      <c r="I380" s="172"/>
      <c r="J380" s="173" t="s">
        <v>1793</v>
      </c>
    </row>
    <row r="381" spans="1:10" x14ac:dyDescent="0.2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73" t="s">
        <v>1831</v>
      </c>
    </row>
    <row r="382" spans="1:10" x14ac:dyDescent="0.2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73" t="s">
        <v>1831</v>
      </c>
    </row>
    <row r="383" spans="1:10" x14ac:dyDescent="0.2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2715</v>
      </c>
      <c r="G383" s="51">
        <v>2715</v>
      </c>
      <c r="H383" s="51">
        <v>0</v>
      </c>
      <c r="I383" s="172"/>
      <c r="J383" s="173" t="s">
        <v>1793</v>
      </c>
    </row>
    <row r="384" spans="1:10" x14ac:dyDescent="0.2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73" t="s">
        <v>1793</v>
      </c>
    </row>
    <row r="385" spans="1:10" x14ac:dyDescent="0.2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73" t="s">
        <v>1831</v>
      </c>
    </row>
    <row r="386" spans="1:10" x14ac:dyDescent="0.2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173" t="s">
        <v>1793</v>
      </c>
    </row>
    <row r="387" spans="1:10" x14ac:dyDescent="0.2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51"/>
      <c r="J387" s="173" t="s">
        <v>1831</v>
      </c>
    </row>
    <row r="388" spans="1:10" x14ac:dyDescent="0.2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73" t="s">
        <v>1831</v>
      </c>
    </row>
    <row r="389" spans="1:10" x14ac:dyDescent="0.2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73" t="s">
        <v>1793</v>
      </c>
    </row>
    <row r="390" spans="1:10" x14ac:dyDescent="0.2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73" t="s">
        <v>1793</v>
      </c>
    </row>
    <row r="391" spans="1:10" x14ac:dyDescent="0.2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73" t="s">
        <v>1793</v>
      </c>
    </row>
    <row r="392" spans="1:10" x14ac:dyDescent="0.2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73" t="s">
        <v>1793</v>
      </c>
    </row>
    <row r="393" spans="1:10" x14ac:dyDescent="0.2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73" t="s">
        <v>1793</v>
      </c>
    </row>
    <row r="394" spans="1:10" x14ac:dyDescent="0.2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73" t="s">
        <v>1793</v>
      </c>
    </row>
    <row r="395" spans="1:10" x14ac:dyDescent="0.2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73" t="s">
        <v>1831</v>
      </c>
    </row>
    <row r="396" spans="1:10" x14ac:dyDescent="0.2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73" t="s">
        <v>1793</v>
      </c>
    </row>
    <row r="397" spans="1:10" x14ac:dyDescent="0.2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73" t="s">
        <v>1831</v>
      </c>
    </row>
    <row r="398" spans="1:10" x14ac:dyDescent="0.2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73" t="s">
        <v>1793</v>
      </c>
    </row>
    <row r="399" spans="1:10" x14ac:dyDescent="0.2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173" t="s">
        <v>1831</v>
      </c>
    </row>
    <row r="400" spans="1:10" x14ac:dyDescent="0.2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73" t="s">
        <v>1793</v>
      </c>
    </row>
    <row r="401" spans="1:10" x14ac:dyDescent="0.2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73" t="s">
        <v>1793</v>
      </c>
    </row>
    <row r="402" spans="1:10" x14ac:dyDescent="0.2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173" t="s">
        <v>1793</v>
      </c>
    </row>
    <row r="403" spans="1:10" x14ac:dyDescent="0.2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73" t="s">
        <v>1793</v>
      </c>
    </row>
    <row r="404" spans="1:10" x14ac:dyDescent="0.2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21275</v>
      </c>
      <c r="G404" s="51">
        <v>21275</v>
      </c>
      <c r="H404" s="51">
        <v>0</v>
      </c>
      <c r="I404" s="51"/>
      <c r="J404" s="173" t="s">
        <v>1793</v>
      </c>
    </row>
    <row r="405" spans="1:10" x14ac:dyDescent="0.2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173" t="s">
        <v>1831</v>
      </c>
    </row>
    <row r="406" spans="1:10" x14ac:dyDescent="0.2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73" t="s">
        <v>1793</v>
      </c>
    </row>
    <row r="407" spans="1:10" x14ac:dyDescent="0.2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73" t="s">
        <v>1793</v>
      </c>
    </row>
    <row r="408" spans="1:10" x14ac:dyDescent="0.2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173" t="s">
        <v>1793</v>
      </c>
    </row>
    <row r="409" spans="1:10" x14ac:dyDescent="0.2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73" t="s">
        <v>1831</v>
      </c>
    </row>
    <row r="410" spans="1:10" x14ac:dyDescent="0.2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72"/>
      <c r="J410" s="173" t="s">
        <v>1793</v>
      </c>
    </row>
    <row r="411" spans="1:10" x14ac:dyDescent="0.2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72"/>
      <c r="J411" s="173" t="s">
        <v>1831</v>
      </c>
    </row>
    <row r="412" spans="1:10" x14ac:dyDescent="0.2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73" t="s">
        <v>1793</v>
      </c>
    </row>
    <row r="413" spans="1:10" x14ac:dyDescent="0.2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73" t="s">
        <v>1793</v>
      </c>
    </row>
    <row r="414" spans="1:10" x14ac:dyDescent="0.2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73" t="s">
        <v>1793</v>
      </c>
    </row>
    <row r="415" spans="1:10" x14ac:dyDescent="0.2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73" t="s">
        <v>1793</v>
      </c>
    </row>
    <row r="416" spans="1:10" x14ac:dyDescent="0.2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173" t="s">
        <v>1793</v>
      </c>
    </row>
    <row r="417" spans="1:10" x14ac:dyDescent="0.2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0</v>
      </c>
      <c r="G417" s="51">
        <v>0</v>
      </c>
      <c r="H417" s="51">
        <v>0</v>
      </c>
      <c r="I417" s="172"/>
      <c r="J417" s="173" t="s">
        <v>1831</v>
      </c>
    </row>
    <row r="418" spans="1:10" x14ac:dyDescent="0.2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73" t="s">
        <v>1793</v>
      </c>
    </row>
    <row r="419" spans="1:10" x14ac:dyDescent="0.2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73" t="s">
        <v>1831</v>
      </c>
    </row>
    <row r="420" spans="1:10" x14ac:dyDescent="0.2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73" t="s">
        <v>1793</v>
      </c>
    </row>
    <row r="421" spans="1:10" x14ac:dyDescent="0.2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73" t="s">
        <v>1793</v>
      </c>
    </row>
    <row r="422" spans="1:10" x14ac:dyDescent="0.2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173" t="s">
        <v>1793</v>
      </c>
    </row>
    <row r="423" spans="1:10" x14ac:dyDescent="0.2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73" t="s">
        <v>1793</v>
      </c>
    </row>
    <row r="424" spans="1:10" x14ac:dyDescent="0.2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73" t="s">
        <v>1831</v>
      </c>
    </row>
    <row r="425" spans="1:10" x14ac:dyDescent="0.2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73" t="s">
        <v>1831</v>
      </c>
    </row>
    <row r="426" spans="1:10" x14ac:dyDescent="0.2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173" t="s">
        <v>1793</v>
      </c>
    </row>
    <row r="427" spans="1:10" x14ac:dyDescent="0.2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173" t="s">
        <v>1793</v>
      </c>
    </row>
    <row r="428" spans="1:10" x14ac:dyDescent="0.2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173" t="s">
        <v>1831</v>
      </c>
    </row>
    <row r="429" spans="1:10" x14ac:dyDescent="0.2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839</v>
      </c>
      <c r="G429" s="51">
        <v>0</v>
      </c>
      <c r="H429" s="51">
        <v>839</v>
      </c>
      <c r="I429" s="172"/>
      <c r="J429" s="173" t="s">
        <v>1793</v>
      </c>
    </row>
    <row r="430" spans="1:10" x14ac:dyDescent="0.2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73" t="s">
        <v>1831</v>
      </c>
    </row>
    <row r="431" spans="1:10" x14ac:dyDescent="0.2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73" t="s">
        <v>1793</v>
      </c>
    </row>
    <row r="432" spans="1:10" x14ac:dyDescent="0.2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73" t="s">
        <v>1793</v>
      </c>
    </row>
    <row r="433" spans="1:10" x14ac:dyDescent="0.2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73" t="s">
        <v>1792</v>
      </c>
    </row>
    <row r="434" spans="1:10" x14ac:dyDescent="0.2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50963</v>
      </c>
      <c r="G434" s="51">
        <v>50963</v>
      </c>
      <c r="H434" s="51">
        <v>0</v>
      </c>
      <c r="I434" s="172"/>
      <c r="J434" s="173" t="s">
        <v>1793</v>
      </c>
    </row>
    <row r="435" spans="1:10" x14ac:dyDescent="0.2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173" t="s">
        <v>1831</v>
      </c>
    </row>
    <row r="436" spans="1:10" x14ac:dyDescent="0.2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173" t="s">
        <v>1793</v>
      </c>
    </row>
    <row r="437" spans="1:10" x14ac:dyDescent="0.2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173" t="s">
        <v>1831</v>
      </c>
    </row>
    <row r="438" spans="1:10" x14ac:dyDescent="0.2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73" t="s">
        <v>1793</v>
      </c>
    </row>
    <row r="439" spans="1:10" x14ac:dyDescent="0.2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73" t="s">
        <v>1793</v>
      </c>
    </row>
    <row r="440" spans="1:10" x14ac:dyDescent="0.2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6300</v>
      </c>
      <c r="G440" s="51">
        <v>0</v>
      </c>
      <c r="H440" s="51">
        <v>6300</v>
      </c>
      <c r="I440" s="172"/>
      <c r="J440" s="173" t="s">
        <v>1831</v>
      </c>
    </row>
    <row r="441" spans="1:10" x14ac:dyDescent="0.2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73" t="s">
        <v>1793</v>
      </c>
    </row>
    <row r="442" spans="1:10" x14ac:dyDescent="0.2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73" t="s">
        <v>1793</v>
      </c>
    </row>
    <row r="443" spans="1:10" x14ac:dyDescent="0.2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73" t="s">
        <v>1793</v>
      </c>
    </row>
    <row r="444" spans="1:10" x14ac:dyDescent="0.2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73" t="s">
        <v>1831</v>
      </c>
    </row>
    <row r="445" spans="1:10" x14ac:dyDescent="0.2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73" t="s">
        <v>1793</v>
      </c>
    </row>
    <row r="446" spans="1:10" x14ac:dyDescent="0.2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173" t="s">
        <v>1793</v>
      </c>
    </row>
    <row r="447" spans="1:10" x14ac:dyDescent="0.2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73" t="s">
        <v>1793</v>
      </c>
    </row>
    <row r="448" spans="1:10" x14ac:dyDescent="0.2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73" t="s">
        <v>1793</v>
      </c>
    </row>
    <row r="449" spans="1:10" x14ac:dyDescent="0.2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51"/>
      <c r="J449" s="173" t="s">
        <v>1831</v>
      </c>
    </row>
    <row r="450" spans="1:10" x14ac:dyDescent="0.2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173" t="s">
        <v>1831</v>
      </c>
    </row>
    <row r="451" spans="1:10" x14ac:dyDescent="0.2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173" t="s">
        <v>1831</v>
      </c>
    </row>
    <row r="452" spans="1:10" x14ac:dyDescent="0.2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173" t="s">
        <v>1793</v>
      </c>
    </row>
    <row r="453" spans="1:10" x14ac:dyDescent="0.2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73" t="s">
        <v>1793</v>
      </c>
    </row>
    <row r="454" spans="1:10" x14ac:dyDescent="0.2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73" t="s">
        <v>1793</v>
      </c>
    </row>
    <row r="455" spans="1:10" x14ac:dyDescent="0.2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73" t="s">
        <v>1793</v>
      </c>
    </row>
    <row r="456" spans="1:10" x14ac:dyDescent="0.2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73" t="s">
        <v>1831</v>
      </c>
    </row>
    <row r="457" spans="1:10" x14ac:dyDescent="0.2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73" t="s">
        <v>1793</v>
      </c>
    </row>
    <row r="458" spans="1:10" x14ac:dyDescent="0.2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70000</v>
      </c>
      <c r="G458" s="51">
        <v>70000</v>
      </c>
      <c r="H458" s="51">
        <v>0</v>
      </c>
      <c r="I458" s="172"/>
      <c r="J458" s="173" t="s">
        <v>1793</v>
      </c>
    </row>
    <row r="459" spans="1:10" x14ac:dyDescent="0.2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0</v>
      </c>
      <c r="G459" s="51">
        <v>0</v>
      </c>
      <c r="H459" s="51">
        <v>0</v>
      </c>
      <c r="I459" s="172"/>
      <c r="J459" s="173" t="s">
        <v>1793</v>
      </c>
    </row>
    <row r="460" spans="1:10" x14ac:dyDescent="0.2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173" t="s">
        <v>1793</v>
      </c>
    </row>
    <row r="461" spans="1:10" x14ac:dyDescent="0.2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73" t="s">
        <v>1793</v>
      </c>
    </row>
    <row r="462" spans="1:10" x14ac:dyDescent="0.2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73" t="s">
        <v>1793</v>
      </c>
    </row>
    <row r="463" spans="1:10" x14ac:dyDescent="0.2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73" t="s">
        <v>1793</v>
      </c>
    </row>
    <row r="464" spans="1:10" x14ac:dyDescent="0.2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73" t="s">
        <v>1831</v>
      </c>
    </row>
    <row r="465" spans="1:10" x14ac:dyDescent="0.2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73" t="s">
        <v>1793</v>
      </c>
    </row>
    <row r="466" spans="1:10" x14ac:dyDescent="0.2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73" t="s">
        <v>1793</v>
      </c>
    </row>
    <row r="467" spans="1:10" x14ac:dyDescent="0.2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73" t="s">
        <v>1793</v>
      </c>
    </row>
    <row r="468" spans="1:10" x14ac:dyDescent="0.2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73" t="s">
        <v>1793</v>
      </c>
    </row>
    <row r="469" spans="1:10" x14ac:dyDescent="0.2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73" t="s">
        <v>1793</v>
      </c>
    </row>
    <row r="470" spans="1:10" x14ac:dyDescent="0.2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173" t="s">
        <v>1831</v>
      </c>
    </row>
    <row r="471" spans="1:10" x14ac:dyDescent="0.2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73" t="s">
        <v>1793</v>
      </c>
    </row>
    <row r="472" spans="1:10" x14ac:dyDescent="0.2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73" t="s">
        <v>1793</v>
      </c>
    </row>
    <row r="473" spans="1:10" x14ac:dyDescent="0.2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73" t="s">
        <v>1793</v>
      </c>
    </row>
    <row r="474" spans="1:10" x14ac:dyDescent="0.2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173" t="s">
        <v>1793</v>
      </c>
    </row>
    <row r="475" spans="1:10" x14ac:dyDescent="0.2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73" t="s">
        <v>1793</v>
      </c>
    </row>
    <row r="476" spans="1:10" x14ac:dyDescent="0.2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73" t="s">
        <v>1793</v>
      </c>
    </row>
    <row r="477" spans="1:10" x14ac:dyDescent="0.2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173" t="s">
        <v>1793</v>
      </c>
    </row>
    <row r="478" spans="1:10" x14ac:dyDescent="0.2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73" t="s">
        <v>1793</v>
      </c>
    </row>
    <row r="479" spans="1:10" x14ac:dyDescent="0.2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1184</v>
      </c>
      <c r="G479" s="51">
        <v>784</v>
      </c>
      <c r="H479" s="51">
        <v>400</v>
      </c>
      <c r="I479" s="172"/>
      <c r="J479" s="173" t="s">
        <v>1793</v>
      </c>
    </row>
    <row r="480" spans="1:10" x14ac:dyDescent="0.2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 t="s">
        <v>1708</v>
      </c>
      <c r="G480" s="51" t="s">
        <v>1708</v>
      </c>
      <c r="H480" s="51" t="s">
        <v>1708</v>
      </c>
      <c r="I480" s="51"/>
      <c r="J480" s="164" t="s">
        <v>1708</v>
      </c>
    </row>
    <row r="481" spans="1:10" x14ac:dyDescent="0.2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73" t="s">
        <v>1831</v>
      </c>
    </row>
    <row r="482" spans="1:10" x14ac:dyDescent="0.2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2</v>
      </c>
      <c r="G482" s="51">
        <v>0</v>
      </c>
      <c r="H482" s="51">
        <v>2</v>
      </c>
      <c r="I482" s="172"/>
      <c r="J482" s="173" t="s">
        <v>1793</v>
      </c>
    </row>
    <row r="483" spans="1:10" x14ac:dyDescent="0.2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73" t="s">
        <v>1793</v>
      </c>
    </row>
    <row r="484" spans="1:10" x14ac:dyDescent="0.2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73" t="s">
        <v>1793</v>
      </c>
    </row>
    <row r="485" spans="1:10" x14ac:dyDescent="0.2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173" t="s">
        <v>1831</v>
      </c>
    </row>
    <row r="486" spans="1:10" x14ac:dyDescent="0.2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73" t="s">
        <v>1793</v>
      </c>
    </row>
    <row r="487" spans="1:10" x14ac:dyDescent="0.2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73" t="s">
        <v>1793</v>
      </c>
    </row>
    <row r="488" spans="1:10" x14ac:dyDescent="0.2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73" t="s">
        <v>1793</v>
      </c>
    </row>
    <row r="489" spans="1:10" x14ac:dyDescent="0.2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73" t="s">
        <v>1793</v>
      </c>
    </row>
    <row r="490" spans="1:10" x14ac:dyDescent="0.2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73" t="s">
        <v>1793</v>
      </c>
    </row>
    <row r="491" spans="1:10" x14ac:dyDescent="0.2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173" t="s">
        <v>1793</v>
      </c>
    </row>
    <row r="492" spans="1:10" x14ac:dyDescent="0.2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173" t="s">
        <v>1793</v>
      </c>
    </row>
    <row r="493" spans="1:10" x14ac:dyDescent="0.2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73" t="s">
        <v>1793</v>
      </c>
    </row>
    <row r="494" spans="1:10" x14ac:dyDescent="0.2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73" t="s">
        <v>1793</v>
      </c>
    </row>
    <row r="495" spans="1:10" x14ac:dyDescent="0.2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73" t="s">
        <v>1831</v>
      </c>
    </row>
    <row r="496" spans="1:10" x14ac:dyDescent="0.2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73" t="s">
        <v>1793</v>
      </c>
    </row>
    <row r="497" spans="1:10" x14ac:dyDescent="0.2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73" t="s">
        <v>1793</v>
      </c>
    </row>
    <row r="498" spans="1:10" x14ac:dyDescent="0.2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73" t="s">
        <v>1793</v>
      </c>
    </row>
    <row r="499" spans="1:10" x14ac:dyDescent="0.2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73" t="s">
        <v>1793</v>
      </c>
    </row>
    <row r="500" spans="1:10" x14ac:dyDescent="0.2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73" t="s">
        <v>1793</v>
      </c>
    </row>
    <row r="501" spans="1:10" x14ac:dyDescent="0.2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73" t="s">
        <v>1793</v>
      </c>
    </row>
    <row r="502" spans="1:10" x14ac:dyDescent="0.2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72"/>
      <c r="J502" s="173" t="s">
        <v>1831</v>
      </c>
    </row>
    <row r="503" spans="1:10" x14ac:dyDescent="0.2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73" t="s">
        <v>1831</v>
      </c>
    </row>
    <row r="504" spans="1:10" x14ac:dyDescent="0.2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73" t="s">
        <v>1793</v>
      </c>
    </row>
    <row r="505" spans="1:10" x14ac:dyDescent="0.2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73" t="s">
        <v>1793</v>
      </c>
    </row>
    <row r="506" spans="1:10" x14ac:dyDescent="0.2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73" t="s">
        <v>1793</v>
      </c>
    </row>
    <row r="507" spans="1:10" x14ac:dyDescent="0.2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72"/>
      <c r="J507" s="173" t="s">
        <v>1831</v>
      </c>
    </row>
    <row r="508" spans="1:10" x14ac:dyDescent="0.2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73" t="s">
        <v>1831</v>
      </c>
    </row>
    <row r="509" spans="1:10" x14ac:dyDescent="0.2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173" t="s">
        <v>1793</v>
      </c>
    </row>
    <row r="510" spans="1:10" x14ac:dyDescent="0.2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73" t="s">
        <v>1793</v>
      </c>
    </row>
    <row r="511" spans="1:10" x14ac:dyDescent="0.2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173" t="s">
        <v>1793</v>
      </c>
    </row>
    <row r="512" spans="1:10" x14ac:dyDescent="0.2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73" t="s">
        <v>1793</v>
      </c>
    </row>
    <row r="513" spans="1:10" x14ac:dyDescent="0.2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2</v>
      </c>
      <c r="G513" s="51">
        <v>2</v>
      </c>
      <c r="H513" s="51">
        <v>0</v>
      </c>
      <c r="I513" s="172"/>
      <c r="J513" s="173" t="s">
        <v>1793</v>
      </c>
    </row>
    <row r="514" spans="1:10" x14ac:dyDescent="0.2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173" t="s">
        <v>1793</v>
      </c>
    </row>
    <row r="515" spans="1:10" x14ac:dyDescent="0.2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 t="s">
        <v>1708</v>
      </c>
      <c r="G515" s="51" t="s">
        <v>1708</v>
      </c>
      <c r="H515" s="51" t="s">
        <v>1708</v>
      </c>
      <c r="I515" s="51"/>
      <c r="J515" s="164" t="s">
        <v>1708</v>
      </c>
    </row>
    <row r="516" spans="1:10" x14ac:dyDescent="0.2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73" t="s">
        <v>1793</v>
      </c>
    </row>
    <row r="517" spans="1:10" x14ac:dyDescent="0.2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73" t="s">
        <v>1831</v>
      </c>
    </row>
    <row r="518" spans="1:10" x14ac:dyDescent="0.2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173" t="s">
        <v>1793</v>
      </c>
    </row>
    <row r="519" spans="1:10" x14ac:dyDescent="0.2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73" t="s">
        <v>1793</v>
      </c>
    </row>
    <row r="520" spans="1:10" x14ac:dyDescent="0.2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73" t="s">
        <v>1793</v>
      </c>
    </row>
    <row r="521" spans="1:10" x14ac:dyDescent="0.2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73" t="s">
        <v>1793</v>
      </c>
    </row>
    <row r="522" spans="1:10" x14ac:dyDescent="0.2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0</v>
      </c>
      <c r="G522" s="51">
        <v>0</v>
      </c>
      <c r="H522" s="51">
        <v>0</v>
      </c>
      <c r="I522" s="51"/>
      <c r="J522" s="173" t="s">
        <v>1831</v>
      </c>
    </row>
    <row r="523" spans="1:10" x14ac:dyDescent="0.2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73" t="s">
        <v>1831</v>
      </c>
    </row>
    <row r="524" spans="1:10" x14ac:dyDescent="0.2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73" t="s">
        <v>1831</v>
      </c>
    </row>
    <row r="525" spans="1:10" x14ac:dyDescent="0.2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73" t="s">
        <v>1793</v>
      </c>
    </row>
    <row r="526" spans="1:10" x14ac:dyDescent="0.2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173" t="s">
        <v>1831</v>
      </c>
    </row>
    <row r="527" spans="1:10" x14ac:dyDescent="0.2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73" t="s">
        <v>1831</v>
      </c>
    </row>
    <row r="528" spans="1:10" x14ac:dyDescent="0.2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173" t="s">
        <v>1793</v>
      </c>
    </row>
    <row r="529" spans="1:10" x14ac:dyDescent="0.2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73" t="s">
        <v>1831</v>
      </c>
    </row>
    <row r="530" spans="1:10" x14ac:dyDescent="0.2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73" t="s">
        <v>1831</v>
      </c>
    </row>
    <row r="531" spans="1:10" x14ac:dyDescent="0.2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173" t="s">
        <v>1793</v>
      </c>
    </row>
    <row r="532" spans="1:10" x14ac:dyDescent="0.2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73" t="s">
        <v>1793</v>
      </c>
    </row>
    <row r="533" spans="1:10" x14ac:dyDescent="0.2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73" t="s">
        <v>1831</v>
      </c>
    </row>
    <row r="534" spans="1:10" x14ac:dyDescent="0.2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73" t="s">
        <v>1793</v>
      </c>
    </row>
    <row r="535" spans="1:10" x14ac:dyDescent="0.2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73" t="s">
        <v>1793</v>
      </c>
    </row>
    <row r="536" spans="1:10" x14ac:dyDescent="0.2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73" t="s">
        <v>1793</v>
      </c>
    </row>
    <row r="537" spans="1:10" x14ac:dyDescent="0.2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73" t="s">
        <v>1793</v>
      </c>
    </row>
    <row r="538" spans="1:10" x14ac:dyDescent="0.2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73" t="s">
        <v>1793</v>
      </c>
    </row>
    <row r="539" spans="1:10" x14ac:dyDescent="0.2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73" t="s">
        <v>1793</v>
      </c>
    </row>
    <row r="540" spans="1:10" x14ac:dyDescent="0.2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73" t="s">
        <v>1793</v>
      </c>
    </row>
    <row r="541" spans="1:10" x14ac:dyDescent="0.2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173" t="s">
        <v>1793</v>
      </c>
    </row>
    <row r="542" spans="1:10" x14ac:dyDescent="0.2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173" t="s">
        <v>1793</v>
      </c>
    </row>
    <row r="543" spans="1:10" x14ac:dyDescent="0.2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73" t="s">
        <v>1793</v>
      </c>
    </row>
    <row r="544" spans="1:10" x14ac:dyDescent="0.2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73" t="s">
        <v>1793</v>
      </c>
    </row>
    <row r="545" spans="1:10" x14ac:dyDescent="0.2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73" t="s">
        <v>1793</v>
      </c>
    </row>
    <row r="546" spans="1:10" x14ac:dyDescent="0.2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73" t="s">
        <v>1793</v>
      </c>
    </row>
    <row r="547" spans="1:10" x14ac:dyDescent="0.2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173" t="s">
        <v>1793</v>
      </c>
    </row>
    <row r="548" spans="1:10" x14ac:dyDescent="0.2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73" t="s">
        <v>1793</v>
      </c>
    </row>
    <row r="549" spans="1:10" x14ac:dyDescent="0.2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73" t="s">
        <v>1793</v>
      </c>
    </row>
    <row r="550" spans="1:10" x14ac:dyDescent="0.2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73" t="s">
        <v>1793</v>
      </c>
    </row>
    <row r="551" spans="1:10" x14ac:dyDescent="0.2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73" t="s">
        <v>1793</v>
      </c>
    </row>
    <row r="552" spans="1:10" x14ac:dyDescent="0.2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173" t="s">
        <v>1793</v>
      </c>
    </row>
    <row r="553" spans="1:10" x14ac:dyDescent="0.2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73" t="s">
        <v>1793</v>
      </c>
    </row>
    <row r="554" spans="1:10" x14ac:dyDescent="0.2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0</v>
      </c>
      <c r="G554" s="51">
        <v>0</v>
      </c>
      <c r="H554" s="51">
        <v>0</v>
      </c>
      <c r="I554" s="172"/>
      <c r="J554" s="173" t="s">
        <v>1831</v>
      </c>
    </row>
    <row r="555" spans="1:10" x14ac:dyDescent="0.2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73" t="s">
        <v>1831</v>
      </c>
    </row>
    <row r="556" spans="1:10" x14ac:dyDescent="0.2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73" t="s">
        <v>1793</v>
      </c>
    </row>
    <row r="557" spans="1:10" x14ac:dyDescent="0.2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3444</v>
      </c>
      <c r="G557" s="51">
        <v>3444</v>
      </c>
      <c r="H557" s="51">
        <v>0</v>
      </c>
      <c r="I557" s="172"/>
      <c r="J557" s="173" t="s">
        <v>1793</v>
      </c>
    </row>
    <row r="558" spans="1:10" x14ac:dyDescent="0.2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73" t="s">
        <v>1793</v>
      </c>
    </row>
    <row r="559" spans="1:10" x14ac:dyDescent="0.2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73" t="s">
        <v>1793</v>
      </c>
    </row>
    <row r="560" spans="1:10" x14ac:dyDescent="0.2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73" t="s">
        <v>1793</v>
      </c>
    </row>
    <row r="561" spans="1:10" x14ac:dyDescent="0.2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72"/>
      <c r="J561" s="173" t="s">
        <v>1793</v>
      </c>
    </row>
    <row r="562" spans="1:10" x14ac:dyDescent="0.2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73" t="s">
        <v>1793</v>
      </c>
    </row>
    <row r="563" spans="1:10" x14ac:dyDescent="0.2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73" t="s">
        <v>1793</v>
      </c>
    </row>
    <row r="564" spans="1:10" x14ac:dyDescent="0.2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73" t="s">
        <v>1793</v>
      </c>
    </row>
    <row r="565" spans="1:10" x14ac:dyDescent="0.2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73" t="s">
        <v>1793</v>
      </c>
    </row>
    <row r="566" spans="1:10" x14ac:dyDescent="0.2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73" t="s">
        <v>1793</v>
      </c>
    </row>
    <row r="567" spans="1:10" x14ac:dyDescent="0.2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73" t="s">
        <v>1793</v>
      </c>
    </row>
    <row r="568" spans="1:10" x14ac:dyDescent="0.2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73" t="s">
        <v>1793</v>
      </c>
    </row>
    <row r="569" spans="1:10" x14ac:dyDescent="0.2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72"/>
      <c r="J569" s="173" t="s">
        <v>1831</v>
      </c>
    </row>
    <row r="570" spans="1:10" x14ac:dyDescent="0.2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173" t="s">
        <v>1793</v>
      </c>
    </row>
    <row r="571" spans="1:10" x14ac:dyDescent="0.2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73" t="s">
        <v>1793</v>
      </c>
    </row>
    <row r="572" spans="1:10" x14ac:dyDescent="0.2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0</v>
      </c>
      <c r="G572" s="51">
        <v>0</v>
      </c>
      <c r="H572" s="51">
        <v>0</v>
      </c>
      <c r="I572" s="172"/>
      <c r="J572" s="173" t="s">
        <v>1831</v>
      </c>
    </row>
    <row r="573" spans="1:10" x14ac:dyDescent="0.2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173" t="s">
        <v>1793</v>
      </c>
    </row>
    <row r="574" spans="1:10" x14ac:dyDescent="0.2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 t="s">
        <v>1708</v>
      </c>
      <c r="G574" s="51" t="s">
        <v>1708</v>
      </c>
      <c r="H574" s="51" t="s">
        <v>1708</v>
      </c>
      <c r="I574" s="172"/>
      <c r="J574" s="164" t="s">
        <v>1708</v>
      </c>
    </row>
    <row r="575" spans="1:10" x14ac:dyDescent="0.2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1</v>
      </c>
      <c r="G575" s="51">
        <v>0</v>
      </c>
      <c r="H575" s="51">
        <v>1</v>
      </c>
      <c r="I575" s="172"/>
      <c r="J575" s="173" t="s">
        <v>1793</v>
      </c>
    </row>
    <row r="576" spans="1:10" x14ac:dyDescent="0.2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173" t="s">
        <v>1831</v>
      </c>
    </row>
    <row r="577" spans="1:10" x14ac:dyDescent="0.2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73" t="s">
        <v>1831</v>
      </c>
    </row>
    <row r="578" spans="1:10" x14ac:dyDescent="0.2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73" t="s">
        <v>1793</v>
      </c>
    </row>
    <row r="579" spans="1:10" x14ac:dyDescent="0.2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73" t="s">
        <v>1793</v>
      </c>
    </row>
    <row r="580" spans="1:10" x14ac:dyDescent="0.2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73" t="s">
        <v>1793</v>
      </c>
    </row>
    <row r="581" spans="1:10" x14ac:dyDescent="0.2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73" t="s">
        <v>1793</v>
      </c>
    </row>
    <row r="582" spans="1:10" x14ac:dyDescent="0.2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173" t="s">
        <v>1831</v>
      </c>
    </row>
    <row r="583" spans="1:10" x14ac:dyDescent="0.2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73" t="s">
        <v>1793</v>
      </c>
    </row>
    <row r="584" spans="1:10" x14ac:dyDescent="0.2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73" t="s">
        <v>1793</v>
      </c>
    </row>
    <row r="585" spans="1:10" x14ac:dyDescent="0.2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73" t="s">
        <v>1831</v>
      </c>
    </row>
    <row r="586" spans="1:10" x14ac:dyDescent="0.2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73" t="s">
        <v>1793</v>
      </c>
    </row>
    <row r="587" spans="1:10" x14ac:dyDescent="0.2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73" t="s">
        <v>1793</v>
      </c>
    </row>
    <row r="588" spans="1:10" x14ac:dyDescent="0.2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73" t="s">
        <v>1793</v>
      </c>
    </row>
    <row r="589" spans="1:10" x14ac:dyDescent="0.2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73" t="s">
        <v>1831</v>
      </c>
    </row>
    <row r="590" spans="1:10" x14ac:dyDescent="0.2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73" t="s">
        <v>1793</v>
      </c>
    </row>
    <row r="591" spans="1:10" x14ac:dyDescent="0.2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5"/>
      <c r="J591" s="173" t="s">
        <v>1793</v>
      </c>
    </row>
    <row r="592" spans="1:10" x14ac:dyDescent="0.2">
      <c r="A592" s="169">
        <v>562</v>
      </c>
      <c r="B592" s="176">
        <v>41090</v>
      </c>
      <c r="C592" s="171" t="s">
        <v>1737</v>
      </c>
      <c r="D592" s="170" t="s">
        <v>27</v>
      </c>
      <c r="E592" s="170" t="s">
        <v>1680</v>
      </c>
      <c r="F592" s="52" t="s">
        <v>1742</v>
      </c>
      <c r="G592" s="53"/>
      <c r="H592" s="53"/>
      <c r="I592" s="172"/>
      <c r="J592" s="199" t="s">
        <v>1794</v>
      </c>
    </row>
    <row r="593" spans="1:10" x14ac:dyDescent="0.2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73" t="s">
        <v>1793</v>
      </c>
    </row>
    <row r="594" spans="1:10" x14ac:dyDescent="0.2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73" t="s">
        <v>1793</v>
      </c>
    </row>
    <row r="595" spans="1:10" x14ac:dyDescent="0.2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73" t="s">
        <v>1831</v>
      </c>
    </row>
    <row r="596" spans="1:10" x14ac:dyDescent="0.2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1</v>
      </c>
      <c r="G596" s="51">
        <v>1</v>
      </c>
      <c r="H596" s="51">
        <v>0</v>
      </c>
      <c r="I596" s="172"/>
      <c r="J596" s="173" t="s">
        <v>1831</v>
      </c>
    </row>
    <row r="597" spans="1:10" x14ac:dyDescent="0.2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173" t="s">
        <v>1793</v>
      </c>
    </row>
    <row r="598" spans="1:10" x14ac:dyDescent="0.2">
      <c r="A598" s="169">
        <v>568</v>
      </c>
      <c r="B598" s="163"/>
      <c r="C598" s="171" t="s">
        <v>1695</v>
      </c>
      <c r="D598" s="170"/>
      <c r="E598" s="177" t="s">
        <v>1696</v>
      </c>
      <c r="F598" s="51">
        <v>3417</v>
      </c>
      <c r="G598" s="51">
        <v>1917</v>
      </c>
      <c r="H598" s="51">
        <v>1500</v>
      </c>
      <c r="I598" s="165"/>
      <c r="J598" s="173" t="s">
        <v>1831</v>
      </c>
    </row>
    <row r="599" spans="1:10" x14ac:dyDescent="0.2">
      <c r="C599" s="33"/>
      <c r="F599" s="155"/>
      <c r="G599" s="155"/>
      <c r="H599" s="155"/>
      <c r="J599" s="57"/>
    </row>
    <row r="600" spans="1:10" x14ac:dyDescent="0.2">
      <c r="C600" s="33"/>
      <c r="F600" s="51"/>
      <c r="G600" s="51"/>
      <c r="H600" s="51"/>
      <c r="J600" s="57"/>
    </row>
    <row r="601" spans="1:10" x14ac:dyDescent="0.2">
      <c r="C601" s="33"/>
      <c r="F601" s="51"/>
      <c r="G601" s="51"/>
      <c r="H601" s="51"/>
      <c r="J601" s="57"/>
    </row>
    <row r="602" spans="1:10" x14ac:dyDescent="0.2">
      <c r="C602" s="33"/>
      <c r="F602" s="51"/>
      <c r="G602" s="51"/>
      <c r="H602" s="51"/>
      <c r="J602" s="57"/>
    </row>
    <row r="603" spans="1:10" x14ac:dyDescent="0.2">
      <c r="C603" s="33"/>
      <c r="F603" s="51"/>
      <c r="G603" s="51"/>
      <c r="H603" s="51"/>
      <c r="J603" s="57"/>
    </row>
    <row r="604" spans="1:10" x14ac:dyDescent="0.2">
      <c r="C604" s="33"/>
      <c r="F604" s="51"/>
      <c r="G604" s="51"/>
      <c r="H604" s="51"/>
      <c r="J604" s="57"/>
    </row>
    <row r="605" spans="1:10" x14ac:dyDescent="0.2">
      <c r="C605" s="33"/>
      <c r="F605" s="51"/>
      <c r="G605" s="51"/>
      <c r="H605" s="51"/>
      <c r="J605" s="57"/>
    </row>
    <row r="606" spans="1:10" x14ac:dyDescent="0.2">
      <c r="C606" s="33"/>
      <c r="F606" s="51"/>
      <c r="G606" s="51"/>
      <c r="H606" s="51"/>
      <c r="J606" s="57"/>
    </row>
    <row r="607" spans="1:10" x14ac:dyDescent="0.2">
      <c r="C607" s="33"/>
      <c r="F607" s="51"/>
      <c r="G607" s="51"/>
      <c r="H607" s="51"/>
      <c r="J607" s="18"/>
    </row>
    <row r="608" spans="1:10" x14ac:dyDescent="0.2">
      <c r="C608" s="33"/>
      <c r="F608" s="51"/>
      <c r="G608" s="51"/>
      <c r="H608" s="51"/>
      <c r="J608" s="57"/>
    </row>
    <row r="609" spans="3:10" x14ac:dyDescent="0.2">
      <c r="C609" s="33"/>
      <c r="F609" s="51"/>
      <c r="G609" s="51"/>
      <c r="H609" s="51"/>
      <c r="J609" s="57"/>
    </row>
    <row r="610" spans="3:10" x14ac:dyDescent="0.2">
      <c r="C610" s="33"/>
      <c r="F610" s="51"/>
      <c r="G610" s="51"/>
      <c r="H610" s="51"/>
      <c r="J610" s="57"/>
    </row>
    <row r="611" spans="3:10" x14ac:dyDescent="0.2">
      <c r="C611" s="33"/>
      <c r="F611" s="51"/>
      <c r="G611" s="51"/>
      <c r="H611" s="51"/>
      <c r="J611" s="57"/>
    </row>
    <row r="612" spans="3:10" x14ac:dyDescent="0.2">
      <c r="C612" s="33"/>
      <c r="F612" s="51"/>
      <c r="G612" s="51"/>
      <c r="H612" s="51"/>
      <c r="J612" s="57"/>
    </row>
    <row r="613" spans="3:10" x14ac:dyDescent="0.2">
      <c r="C613" s="33"/>
      <c r="F613" s="51"/>
      <c r="G613" s="51"/>
      <c r="H613" s="51"/>
      <c r="J613" s="57"/>
    </row>
    <row r="614" spans="3:10" x14ac:dyDescent="0.2">
      <c r="C614" s="33"/>
      <c r="F614" s="51"/>
      <c r="G614" s="51"/>
      <c r="H614" s="51"/>
      <c r="J614" s="57"/>
    </row>
    <row r="615" spans="3:10" x14ac:dyDescent="0.2">
      <c r="C615" s="33"/>
      <c r="F615" s="51"/>
      <c r="G615" s="51"/>
      <c r="H615" s="51"/>
      <c r="J615" s="57"/>
    </row>
    <row r="616" spans="3:10" x14ac:dyDescent="0.2">
      <c r="C616" s="33"/>
      <c r="F616" s="51"/>
      <c r="G616" s="51"/>
      <c r="H616" s="51"/>
      <c r="J616" s="57"/>
    </row>
    <row r="617" spans="3:10" x14ac:dyDescent="0.2">
      <c r="C617" s="33"/>
      <c r="F617" s="51"/>
      <c r="G617" s="51"/>
      <c r="H617" s="51"/>
      <c r="J617" s="57"/>
    </row>
    <row r="618" spans="3:10" x14ac:dyDescent="0.2">
      <c r="C618" s="33"/>
      <c r="F618" s="51"/>
      <c r="G618" s="51"/>
      <c r="H618" s="51"/>
      <c r="J618" s="57"/>
    </row>
    <row r="619" spans="3:10" x14ac:dyDescent="0.2">
      <c r="C619" s="33"/>
      <c r="F619" s="51"/>
      <c r="G619" s="51"/>
      <c r="H619" s="51"/>
      <c r="J619" s="57"/>
    </row>
    <row r="620" spans="3:10" x14ac:dyDescent="0.2">
      <c r="C620" s="33"/>
      <c r="F620" s="51"/>
      <c r="G620" s="51"/>
      <c r="H620" s="51"/>
      <c r="J620" s="57"/>
    </row>
    <row r="621" spans="3:10" x14ac:dyDescent="0.2">
      <c r="C621" s="33"/>
      <c r="F621" s="51"/>
      <c r="G621" s="51"/>
      <c r="H621" s="51"/>
      <c r="J621" s="57"/>
    </row>
    <row r="622" spans="3:10" x14ac:dyDescent="0.2">
      <c r="C622" s="33"/>
      <c r="F622" s="51"/>
      <c r="G622" s="51"/>
      <c r="H622" s="51"/>
      <c r="J622" s="57"/>
    </row>
    <row r="623" spans="3:10" x14ac:dyDescent="0.2">
      <c r="C623" s="33"/>
      <c r="F623" s="51"/>
      <c r="G623" s="51"/>
      <c r="H623" s="51"/>
      <c r="J623" s="57"/>
    </row>
    <row r="624" spans="3:10" x14ac:dyDescent="0.2">
      <c r="C624" s="33"/>
      <c r="F624" s="51"/>
      <c r="G624" s="51"/>
      <c r="H624" s="51"/>
      <c r="J624" s="57"/>
    </row>
    <row r="625" spans="3:10" x14ac:dyDescent="0.2">
      <c r="C625" s="33"/>
      <c r="F625" s="51"/>
      <c r="G625" s="51"/>
      <c r="H625" s="51"/>
      <c r="J625" s="57"/>
    </row>
    <row r="626" spans="3:10" x14ac:dyDescent="0.2">
      <c r="C626" s="33"/>
      <c r="F626" s="51"/>
      <c r="G626" s="51"/>
      <c r="H626" s="51"/>
      <c r="J626" s="57"/>
    </row>
    <row r="627" spans="3:10" x14ac:dyDescent="0.2">
      <c r="C627" s="33"/>
      <c r="F627" s="51"/>
      <c r="G627" s="51"/>
      <c r="H627" s="51"/>
      <c r="J627" s="57"/>
    </row>
    <row r="628" spans="3:10" x14ac:dyDescent="0.2">
      <c r="C628" s="33"/>
      <c r="F628" s="51"/>
      <c r="G628" s="51"/>
      <c r="H628" s="51"/>
      <c r="J628" s="57"/>
    </row>
    <row r="629" spans="3:10" x14ac:dyDescent="0.2">
      <c r="C629" s="33"/>
      <c r="F629" s="51"/>
      <c r="G629" s="51"/>
      <c r="H629" s="51"/>
      <c r="J629" s="57"/>
    </row>
    <row r="630" spans="3:10" x14ac:dyDescent="0.2">
      <c r="C630" s="33"/>
      <c r="F630" s="51"/>
      <c r="G630" s="51"/>
      <c r="H630" s="51"/>
      <c r="J630" s="57"/>
    </row>
    <row r="631" spans="3:10" x14ac:dyDescent="0.2">
      <c r="C631" s="33"/>
      <c r="F631" s="51"/>
      <c r="G631" s="51"/>
      <c r="H631" s="51"/>
      <c r="J631" s="57"/>
    </row>
    <row r="632" spans="3:10" x14ac:dyDescent="0.2">
      <c r="C632" s="33"/>
      <c r="F632" s="51"/>
      <c r="G632" s="51"/>
      <c r="H632" s="51"/>
      <c r="J632" s="57"/>
    </row>
    <row r="633" spans="3:10" x14ac:dyDescent="0.2">
      <c r="C633" s="33"/>
      <c r="F633" s="51"/>
      <c r="G633" s="51"/>
      <c r="H633" s="51"/>
      <c r="J633" s="57"/>
    </row>
    <row r="634" spans="3:10" x14ac:dyDescent="0.2">
      <c r="C634" s="33"/>
      <c r="F634" s="51"/>
      <c r="G634" s="51"/>
      <c r="H634" s="51"/>
      <c r="J634" s="57"/>
    </row>
    <row r="635" spans="3:10" x14ac:dyDescent="0.2">
      <c r="C635" s="33"/>
      <c r="F635" s="51"/>
      <c r="G635" s="51"/>
      <c r="H635" s="51"/>
      <c r="J635" s="57"/>
    </row>
    <row r="636" spans="3:10" x14ac:dyDescent="0.2">
      <c r="C636" s="33"/>
      <c r="F636" s="51"/>
      <c r="G636" s="51"/>
      <c r="H636" s="51"/>
      <c r="J636" s="57"/>
    </row>
    <row r="637" spans="3:10" x14ac:dyDescent="0.2">
      <c r="C637" s="33"/>
      <c r="F637" s="51"/>
      <c r="G637" s="51"/>
      <c r="H637" s="51"/>
      <c r="J637" s="57"/>
    </row>
    <row r="638" spans="3:10" x14ac:dyDescent="0.2">
      <c r="C638" s="33"/>
      <c r="F638" s="51"/>
      <c r="G638" s="51"/>
      <c r="H638" s="51"/>
      <c r="J638" s="57"/>
    </row>
    <row r="639" spans="3:10" x14ac:dyDescent="0.2">
      <c r="C639" s="33"/>
      <c r="F639" s="51"/>
      <c r="G639" s="51"/>
      <c r="H639" s="51"/>
      <c r="J639" s="57"/>
    </row>
    <row r="640" spans="3:10" x14ac:dyDescent="0.2">
      <c r="C640" s="33"/>
      <c r="F640" s="51"/>
      <c r="G640" s="51"/>
      <c r="H640" s="51"/>
      <c r="J640" s="57"/>
    </row>
    <row r="641" spans="3:10" x14ac:dyDescent="0.2">
      <c r="C641" s="33"/>
      <c r="F641" s="51"/>
      <c r="G641" s="51"/>
      <c r="H641" s="51"/>
      <c r="J641" s="57"/>
    </row>
    <row r="642" spans="3:10" x14ac:dyDescent="0.2">
      <c r="C642" s="33"/>
      <c r="F642" s="51"/>
      <c r="G642" s="51"/>
      <c r="H642" s="51"/>
      <c r="J642" s="57"/>
    </row>
    <row r="643" spans="3:10" x14ac:dyDescent="0.2">
      <c r="C643" s="33"/>
      <c r="F643" s="51"/>
      <c r="G643" s="51"/>
      <c r="H643" s="51"/>
      <c r="J643" s="57"/>
    </row>
    <row r="644" spans="3:10" x14ac:dyDescent="0.2">
      <c r="C644" s="33"/>
      <c r="F644" s="51"/>
      <c r="G644" s="51"/>
      <c r="H644" s="51"/>
      <c r="J644" s="57"/>
    </row>
    <row r="645" spans="3:10" x14ac:dyDescent="0.2">
      <c r="C645" s="33"/>
      <c r="F645" s="51"/>
      <c r="G645" s="51"/>
      <c r="H645" s="51"/>
      <c r="J645" s="57"/>
    </row>
    <row r="646" spans="3:10" x14ac:dyDescent="0.2">
      <c r="C646" s="33"/>
      <c r="F646" s="51"/>
      <c r="G646" s="51"/>
      <c r="H646" s="51"/>
      <c r="J646" s="57"/>
    </row>
    <row r="647" spans="3:10" x14ac:dyDescent="0.2">
      <c r="C647" s="33"/>
      <c r="F647" s="51"/>
      <c r="G647" s="51"/>
      <c r="H647" s="51"/>
      <c r="J647" s="57"/>
    </row>
    <row r="648" spans="3:10" x14ac:dyDescent="0.2">
      <c r="C648" s="33"/>
      <c r="F648" s="51"/>
      <c r="G648" s="51"/>
      <c r="H648" s="51"/>
      <c r="J648" s="57"/>
    </row>
    <row r="649" spans="3:10" x14ac:dyDescent="0.2">
      <c r="C649" s="33"/>
      <c r="F649" s="51"/>
      <c r="G649" s="51"/>
      <c r="H649" s="51"/>
      <c r="J649" s="57"/>
    </row>
    <row r="650" spans="3:10" x14ac:dyDescent="0.2">
      <c r="C650" s="33"/>
      <c r="F650" s="51"/>
      <c r="G650" s="51"/>
      <c r="H650" s="51"/>
      <c r="J650" s="57"/>
    </row>
    <row r="651" spans="3:10" x14ac:dyDescent="0.2">
      <c r="C651" s="33"/>
      <c r="F651" s="51"/>
      <c r="G651" s="51"/>
      <c r="H651" s="51"/>
      <c r="J651" s="57"/>
    </row>
    <row r="652" spans="3:10" x14ac:dyDescent="0.2">
      <c r="C652" s="33"/>
      <c r="F652" s="51"/>
      <c r="G652" s="51"/>
      <c r="H652" s="51"/>
      <c r="J652" s="57"/>
    </row>
    <row r="653" spans="3:10" x14ac:dyDescent="0.2">
      <c r="C653" s="33"/>
      <c r="F653" s="51"/>
      <c r="G653" s="51"/>
      <c r="H653" s="51"/>
      <c r="J653" s="57"/>
    </row>
    <row r="654" spans="3:10" x14ac:dyDescent="0.2">
      <c r="C654" s="33"/>
      <c r="F654" s="51"/>
      <c r="G654" s="51"/>
      <c r="H654" s="51"/>
      <c r="J654" s="18"/>
    </row>
    <row r="655" spans="3:10" x14ac:dyDescent="0.2">
      <c r="C655" s="33"/>
      <c r="F655" s="51"/>
      <c r="G655" s="51"/>
      <c r="H655" s="51"/>
      <c r="J655" s="57"/>
    </row>
    <row r="656" spans="3:10" x14ac:dyDescent="0.2">
      <c r="C656" s="33"/>
      <c r="F656" s="51"/>
      <c r="G656" s="51"/>
      <c r="H656" s="51"/>
      <c r="J656" s="57"/>
    </row>
    <row r="657" spans="3:10" x14ac:dyDescent="0.2">
      <c r="C657" s="33"/>
      <c r="F657" s="51"/>
      <c r="G657" s="51"/>
      <c r="H657" s="51"/>
      <c r="J657" s="57"/>
    </row>
    <row r="658" spans="3:10" x14ac:dyDescent="0.2">
      <c r="C658" s="33"/>
      <c r="F658" s="51"/>
      <c r="G658" s="51"/>
      <c r="H658" s="51"/>
      <c r="J658" s="57"/>
    </row>
    <row r="659" spans="3:10" x14ac:dyDescent="0.2">
      <c r="C659" s="33"/>
      <c r="F659" s="51"/>
      <c r="G659" s="51"/>
      <c r="H659" s="51"/>
      <c r="J659" s="57"/>
    </row>
    <row r="660" spans="3:10" x14ac:dyDescent="0.2">
      <c r="C660" s="33"/>
      <c r="F660" s="51"/>
      <c r="G660" s="51"/>
      <c r="H660" s="51"/>
      <c r="J660" s="57"/>
    </row>
    <row r="661" spans="3:10" x14ac:dyDescent="0.2">
      <c r="C661" s="33"/>
      <c r="F661" s="51"/>
      <c r="G661" s="51"/>
      <c r="H661" s="51"/>
      <c r="J661" s="57"/>
    </row>
    <row r="662" spans="3:10" x14ac:dyDescent="0.2">
      <c r="C662" s="33"/>
      <c r="F662" s="51"/>
      <c r="G662" s="51"/>
      <c r="H662" s="51"/>
      <c r="J662" s="57"/>
    </row>
    <row r="663" spans="3:10" x14ac:dyDescent="0.2">
      <c r="C663" s="33"/>
      <c r="F663" s="51"/>
      <c r="G663" s="51"/>
      <c r="H663" s="51"/>
      <c r="J663" s="57"/>
    </row>
    <row r="664" spans="3:10" x14ac:dyDescent="0.2">
      <c r="C664" s="33"/>
      <c r="F664" s="51"/>
      <c r="G664" s="51"/>
      <c r="H664" s="51"/>
      <c r="J664" s="57"/>
    </row>
    <row r="665" spans="3:10" x14ac:dyDescent="0.2">
      <c r="C665" s="33"/>
      <c r="F665" s="51"/>
      <c r="G665" s="51"/>
      <c r="H665" s="51"/>
      <c r="J665" s="57"/>
    </row>
    <row r="666" spans="3:10" x14ac:dyDescent="0.2">
      <c r="C666" s="33"/>
      <c r="F666" s="51"/>
      <c r="G666" s="51"/>
      <c r="H666" s="51"/>
      <c r="J666" s="57"/>
    </row>
    <row r="667" spans="3:10" x14ac:dyDescent="0.2">
      <c r="C667" s="33"/>
      <c r="F667" s="51"/>
      <c r="G667" s="51"/>
      <c r="H667" s="51"/>
      <c r="J667" s="57"/>
    </row>
    <row r="668" spans="3:10" x14ac:dyDescent="0.2">
      <c r="C668" s="33"/>
      <c r="F668" s="51"/>
      <c r="G668" s="51"/>
      <c r="H668" s="51"/>
      <c r="J668" s="57"/>
    </row>
    <row r="669" spans="3:10" x14ac:dyDescent="0.2">
      <c r="C669" s="33"/>
      <c r="F669" s="51"/>
      <c r="G669" s="51"/>
      <c r="H669" s="51"/>
      <c r="J669" s="57"/>
    </row>
    <row r="670" spans="3:10" x14ac:dyDescent="0.2">
      <c r="C670" s="33"/>
      <c r="F670" s="51"/>
      <c r="G670" s="51"/>
      <c r="H670" s="51"/>
      <c r="J670" s="57"/>
    </row>
    <row r="671" spans="3:10" x14ac:dyDescent="0.2">
      <c r="C671" s="33"/>
      <c r="F671" s="51"/>
      <c r="G671" s="51"/>
      <c r="H671" s="51"/>
      <c r="J671" s="57"/>
    </row>
    <row r="672" spans="3:10" x14ac:dyDescent="0.2">
      <c r="C672" s="33"/>
      <c r="F672" s="51"/>
      <c r="G672" s="51"/>
      <c r="H672" s="51"/>
      <c r="J672" s="57"/>
    </row>
    <row r="673" spans="3:10" x14ac:dyDescent="0.2">
      <c r="C673" s="33"/>
      <c r="F673" s="51"/>
      <c r="G673" s="51"/>
      <c r="H673" s="51"/>
      <c r="J673" s="57"/>
    </row>
    <row r="674" spans="3:10" x14ac:dyDescent="0.2">
      <c r="C674" s="33"/>
      <c r="F674" s="51"/>
      <c r="G674" s="51"/>
      <c r="H674" s="51"/>
      <c r="J674" s="57"/>
    </row>
    <row r="675" spans="3:10" x14ac:dyDescent="0.2">
      <c r="C675" s="33"/>
      <c r="F675" s="51"/>
      <c r="G675" s="51"/>
      <c r="H675" s="51"/>
      <c r="J675" s="57"/>
    </row>
    <row r="676" spans="3:10" x14ac:dyDescent="0.2">
      <c r="C676" s="33"/>
      <c r="F676" s="51"/>
      <c r="G676" s="51"/>
      <c r="H676" s="51"/>
      <c r="J676" s="57"/>
    </row>
    <row r="677" spans="3:10" x14ac:dyDescent="0.2">
      <c r="C677" s="33"/>
      <c r="F677" s="51"/>
      <c r="G677" s="51"/>
      <c r="H677" s="51"/>
      <c r="J677" s="57"/>
    </row>
    <row r="678" spans="3:10" x14ac:dyDescent="0.2">
      <c r="C678" s="33"/>
      <c r="F678" s="51"/>
      <c r="G678" s="51"/>
      <c r="H678" s="51"/>
      <c r="J678" s="57"/>
    </row>
    <row r="679" spans="3:10" x14ac:dyDescent="0.2">
      <c r="C679" s="33"/>
      <c r="F679" s="51"/>
      <c r="G679" s="51"/>
      <c r="H679" s="51"/>
      <c r="J679" s="57"/>
    </row>
    <row r="680" spans="3:10" x14ac:dyDescent="0.2">
      <c r="C680" s="33"/>
      <c r="F680" s="51"/>
      <c r="G680" s="51"/>
      <c r="H680" s="51"/>
      <c r="J680" s="57"/>
    </row>
    <row r="681" spans="3:10" x14ac:dyDescent="0.2">
      <c r="C681" s="33"/>
      <c r="F681" s="51"/>
      <c r="G681" s="51"/>
      <c r="H681" s="51"/>
      <c r="J681" s="57"/>
    </row>
    <row r="682" spans="3:10" x14ac:dyDescent="0.2">
      <c r="C682" s="33"/>
      <c r="F682" s="51"/>
      <c r="G682" s="51"/>
      <c r="H682" s="51"/>
      <c r="J682" s="57"/>
    </row>
    <row r="683" spans="3:10" x14ac:dyDescent="0.2">
      <c r="C683" s="33"/>
      <c r="F683" s="51"/>
      <c r="G683" s="51"/>
      <c r="H683" s="51"/>
      <c r="J683" s="57"/>
    </row>
    <row r="684" spans="3:10" x14ac:dyDescent="0.2">
      <c r="C684" s="33"/>
      <c r="F684" s="51"/>
      <c r="G684" s="51"/>
      <c r="H684" s="51"/>
      <c r="J684" s="57"/>
    </row>
    <row r="685" spans="3:10" x14ac:dyDescent="0.2">
      <c r="C685" s="33"/>
      <c r="F685" s="51"/>
      <c r="G685" s="51"/>
      <c r="H685" s="51"/>
      <c r="J685" s="57"/>
    </row>
    <row r="686" spans="3:10" x14ac:dyDescent="0.2">
      <c r="C686" s="33"/>
      <c r="F686" s="51"/>
      <c r="G686" s="51"/>
      <c r="H686" s="51"/>
      <c r="J686" s="57"/>
    </row>
    <row r="687" spans="3:10" x14ac:dyDescent="0.2">
      <c r="C687" s="33"/>
      <c r="F687" s="51"/>
      <c r="G687" s="51"/>
      <c r="H687" s="51"/>
      <c r="J687" s="57"/>
    </row>
    <row r="688" spans="3:10" x14ac:dyDescent="0.2">
      <c r="C688" s="33"/>
      <c r="F688" s="51"/>
      <c r="G688" s="51"/>
      <c r="H688" s="51"/>
      <c r="J688" s="57"/>
    </row>
    <row r="689" spans="3:10" x14ac:dyDescent="0.2">
      <c r="C689" s="33"/>
      <c r="F689" s="51"/>
      <c r="G689" s="51"/>
      <c r="H689" s="51"/>
      <c r="J689" s="57"/>
    </row>
    <row r="690" spans="3:10" x14ac:dyDescent="0.2">
      <c r="C690" s="33"/>
      <c r="F690" s="51"/>
      <c r="G690" s="51"/>
      <c r="H690" s="51"/>
      <c r="J690" s="18"/>
    </row>
    <row r="691" spans="3:10" x14ac:dyDescent="0.2">
      <c r="C691" s="33"/>
      <c r="F691" s="51"/>
      <c r="G691" s="51"/>
      <c r="H691" s="51"/>
      <c r="J691" s="57"/>
    </row>
    <row r="692" spans="3:10" x14ac:dyDescent="0.2">
      <c r="C692" s="33"/>
      <c r="F692" s="51"/>
      <c r="G692" s="51"/>
      <c r="H692" s="51"/>
      <c r="J692" s="57"/>
    </row>
    <row r="693" spans="3:10" x14ac:dyDescent="0.2">
      <c r="C693" s="33"/>
      <c r="F693" s="51"/>
      <c r="G693" s="51"/>
      <c r="H693" s="51"/>
      <c r="J693" s="57"/>
    </row>
    <row r="694" spans="3:10" x14ac:dyDescent="0.2">
      <c r="C694" s="33"/>
      <c r="F694" s="51"/>
      <c r="G694" s="51"/>
      <c r="H694" s="51"/>
      <c r="J694" s="57"/>
    </row>
    <row r="695" spans="3:10" x14ac:dyDescent="0.2">
      <c r="C695" s="33"/>
      <c r="F695" s="51"/>
      <c r="G695" s="51"/>
      <c r="H695" s="51"/>
      <c r="J695" s="57"/>
    </row>
    <row r="696" spans="3:10" x14ac:dyDescent="0.2">
      <c r="C696" s="33"/>
      <c r="F696" s="51"/>
      <c r="G696" s="51"/>
      <c r="H696" s="51"/>
      <c r="J696" s="57"/>
    </row>
    <row r="697" spans="3:10" x14ac:dyDescent="0.2">
      <c r="C697" s="33"/>
      <c r="F697" s="51"/>
      <c r="G697" s="51"/>
      <c r="H697" s="51"/>
      <c r="J697" s="57"/>
    </row>
    <row r="698" spans="3:10" x14ac:dyDescent="0.2">
      <c r="C698" s="33"/>
      <c r="F698" s="51"/>
      <c r="G698" s="51"/>
      <c r="H698" s="51"/>
      <c r="J698" s="57"/>
    </row>
    <row r="699" spans="3:10" x14ac:dyDescent="0.2">
      <c r="C699" s="33"/>
      <c r="F699" s="51"/>
      <c r="G699" s="51"/>
      <c r="H699" s="51"/>
      <c r="J699" s="57"/>
    </row>
    <row r="700" spans="3:10" x14ac:dyDescent="0.2">
      <c r="C700" s="33"/>
      <c r="F700" s="51"/>
      <c r="G700" s="51"/>
      <c r="H700" s="51"/>
      <c r="J700" s="57"/>
    </row>
    <row r="701" spans="3:10" x14ac:dyDescent="0.2">
      <c r="C701" s="33"/>
      <c r="F701" s="51"/>
      <c r="G701" s="51"/>
      <c r="H701" s="51"/>
      <c r="J701" s="57"/>
    </row>
    <row r="702" spans="3:10" x14ac:dyDescent="0.2">
      <c r="C702" s="33"/>
      <c r="F702" s="51"/>
      <c r="G702" s="51"/>
      <c r="H702" s="51"/>
      <c r="J702" s="57"/>
    </row>
    <row r="703" spans="3:10" x14ac:dyDescent="0.2">
      <c r="C703" s="33"/>
      <c r="F703" s="51"/>
      <c r="G703" s="51"/>
      <c r="H703" s="51"/>
      <c r="J703" s="57"/>
    </row>
    <row r="704" spans="3:10" x14ac:dyDescent="0.2">
      <c r="C704" s="33"/>
      <c r="F704" s="51"/>
      <c r="G704" s="51"/>
      <c r="H704" s="51"/>
      <c r="J704" s="57"/>
    </row>
    <row r="705" spans="3:10" x14ac:dyDescent="0.2">
      <c r="C705" s="33"/>
      <c r="F705" s="51"/>
      <c r="G705" s="51"/>
      <c r="H705" s="51"/>
      <c r="J705" s="57"/>
    </row>
    <row r="706" spans="3:10" x14ac:dyDescent="0.2">
      <c r="C706" s="33"/>
      <c r="F706" s="51"/>
      <c r="G706" s="51"/>
      <c r="H706" s="51"/>
      <c r="J706" s="57"/>
    </row>
    <row r="707" spans="3:10" x14ac:dyDescent="0.2">
      <c r="C707" s="33"/>
      <c r="F707" s="51"/>
      <c r="G707" s="51"/>
      <c r="H707" s="51"/>
      <c r="J707" s="57"/>
    </row>
    <row r="708" spans="3:10" x14ac:dyDescent="0.2">
      <c r="C708" s="33"/>
      <c r="F708" s="51"/>
      <c r="G708" s="51"/>
      <c r="H708" s="51"/>
      <c r="J708" s="57"/>
    </row>
    <row r="709" spans="3:10" x14ac:dyDescent="0.2">
      <c r="C709" s="33"/>
      <c r="F709" s="51"/>
      <c r="G709" s="51"/>
      <c r="H709" s="51"/>
      <c r="J709" s="57"/>
    </row>
    <row r="710" spans="3:10" x14ac:dyDescent="0.2">
      <c r="C710" s="33"/>
      <c r="F710" s="51"/>
      <c r="G710" s="51"/>
      <c r="H710" s="51"/>
      <c r="J710" s="18"/>
    </row>
    <row r="711" spans="3:10" x14ac:dyDescent="0.2">
      <c r="C711" s="33"/>
      <c r="F711" s="51"/>
      <c r="G711" s="51"/>
      <c r="H711" s="51"/>
      <c r="J711" s="57"/>
    </row>
    <row r="712" spans="3:10" x14ac:dyDescent="0.2">
      <c r="C712" s="33"/>
      <c r="F712" s="51"/>
      <c r="G712" s="51"/>
      <c r="H712" s="51"/>
      <c r="J712" s="57"/>
    </row>
    <row r="713" spans="3:10" x14ac:dyDescent="0.2">
      <c r="C713" s="33"/>
      <c r="F713" s="51"/>
      <c r="G713" s="51"/>
      <c r="H713" s="51"/>
      <c r="J713" s="57"/>
    </row>
    <row r="714" spans="3:10" x14ac:dyDescent="0.2">
      <c r="C714" s="33"/>
      <c r="F714" s="51"/>
      <c r="G714" s="51"/>
      <c r="H714" s="51"/>
      <c r="J714" s="18"/>
    </row>
    <row r="715" spans="3:10" x14ac:dyDescent="0.2">
      <c r="C715" s="33"/>
      <c r="F715" s="51"/>
      <c r="G715" s="51"/>
      <c r="H715" s="51"/>
      <c r="J715" s="57"/>
    </row>
    <row r="716" spans="3:10" x14ac:dyDescent="0.2">
      <c r="C716" s="33"/>
      <c r="F716" s="51"/>
      <c r="G716" s="51"/>
      <c r="H716" s="51"/>
      <c r="J716" s="57"/>
    </row>
    <row r="717" spans="3:10" x14ac:dyDescent="0.2">
      <c r="C717" s="33"/>
      <c r="F717" s="51"/>
      <c r="G717" s="51"/>
      <c r="H717" s="51"/>
      <c r="J717" s="57"/>
    </row>
    <row r="718" spans="3:10" x14ac:dyDescent="0.2">
      <c r="C718" s="33"/>
      <c r="F718" s="51"/>
      <c r="G718" s="51"/>
      <c r="H718" s="51"/>
      <c r="J718" s="57"/>
    </row>
    <row r="719" spans="3:10" x14ac:dyDescent="0.2">
      <c r="C719" s="33"/>
      <c r="F719" s="51"/>
      <c r="G719" s="51"/>
      <c r="H719" s="51"/>
      <c r="J719" s="18"/>
    </row>
    <row r="720" spans="3:10" x14ac:dyDescent="0.2">
      <c r="C720" s="33"/>
      <c r="F720" s="51"/>
      <c r="G720" s="51"/>
      <c r="H720" s="51"/>
      <c r="J720" s="57"/>
    </row>
    <row r="721" spans="3:10" x14ac:dyDescent="0.2">
      <c r="C721" s="33"/>
      <c r="F721" s="51"/>
      <c r="G721" s="51"/>
      <c r="H721" s="51"/>
      <c r="J721" s="57"/>
    </row>
    <row r="722" spans="3:10" x14ac:dyDescent="0.2">
      <c r="C722" s="33"/>
      <c r="F722" s="51"/>
      <c r="G722" s="51"/>
      <c r="H722" s="51"/>
      <c r="J722" s="57"/>
    </row>
    <row r="723" spans="3:10" x14ac:dyDescent="0.2">
      <c r="C723" s="33"/>
      <c r="F723" s="51"/>
      <c r="G723" s="51"/>
      <c r="H723" s="51"/>
      <c r="J723" s="57"/>
    </row>
    <row r="724" spans="3:10" x14ac:dyDescent="0.2">
      <c r="C724" s="33"/>
      <c r="F724" s="51"/>
      <c r="G724" s="51"/>
      <c r="H724" s="51"/>
      <c r="J724" s="57"/>
    </row>
    <row r="725" spans="3:10" x14ac:dyDescent="0.2">
      <c r="C725" s="33"/>
      <c r="F725" s="51"/>
      <c r="G725" s="51"/>
      <c r="H725" s="51"/>
      <c r="J725" s="57"/>
    </row>
    <row r="726" spans="3:10" x14ac:dyDescent="0.2">
      <c r="C726" s="33"/>
      <c r="F726" s="51"/>
      <c r="G726" s="51"/>
      <c r="H726" s="51"/>
      <c r="J726" s="57"/>
    </row>
    <row r="727" spans="3:10" x14ac:dyDescent="0.2">
      <c r="C727" s="33"/>
      <c r="F727" s="51"/>
      <c r="G727" s="51"/>
      <c r="H727" s="51"/>
      <c r="J727" s="57"/>
    </row>
    <row r="728" spans="3:10" x14ac:dyDescent="0.2">
      <c r="C728" s="33"/>
      <c r="F728" s="51"/>
      <c r="G728" s="51"/>
      <c r="H728" s="51"/>
      <c r="J728" s="57"/>
    </row>
    <row r="729" spans="3:10" x14ac:dyDescent="0.2">
      <c r="C729" s="33"/>
      <c r="F729" s="51"/>
      <c r="G729" s="51"/>
      <c r="H729" s="51"/>
      <c r="J729" s="57"/>
    </row>
    <row r="730" spans="3:10" x14ac:dyDescent="0.2">
      <c r="C730" s="33"/>
      <c r="F730" s="51"/>
      <c r="G730" s="51"/>
      <c r="H730" s="51"/>
      <c r="J730" s="57"/>
    </row>
    <row r="731" spans="3:10" x14ac:dyDescent="0.2">
      <c r="C731" s="33"/>
      <c r="F731" s="51"/>
      <c r="G731" s="51"/>
      <c r="H731" s="51"/>
      <c r="J731" s="57"/>
    </row>
    <row r="732" spans="3:10" x14ac:dyDescent="0.2">
      <c r="C732" s="33"/>
      <c r="F732" s="51"/>
      <c r="G732" s="51"/>
      <c r="H732" s="51"/>
      <c r="J732" s="57"/>
    </row>
    <row r="733" spans="3:10" x14ac:dyDescent="0.2">
      <c r="C733" s="33"/>
      <c r="F733" s="51"/>
      <c r="G733" s="51"/>
      <c r="H733" s="51"/>
      <c r="J733" s="57"/>
    </row>
    <row r="734" spans="3:10" x14ac:dyDescent="0.2">
      <c r="C734" s="33"/>
      <c r="F734" s="51"/>
      <c r="G734" s="51"/>
      <c r="H734" s="51"/>
      <c r="J734" s="57"/>
    </row>
    <row r="735" spans="3:10" x14ac:dyDescent="0.2">
      <c r="C735" s="33"/>
      <c r="F735" s="51"/>
      <c r="G735" s="51"/>
      <c r="H735" s="51"/>
      <c r="J735" s="18"/>
    </row>
    <row r="736" spans="3:10" x14ac:dyDescent="0.2">
      <c r="C736" s="33"/>
      <c r="F736" s="51"/>
      <c r="G736" s="51"/>
      <c r="H736" s="51"/>
      <c r="J736" s="57"/>
    </row>
    <row r="737" spans="3:10" x14ac:dyDescent="0.2">
      <c r="C737" s="33"/>
      <c r="F737" s="51"/>
      <c r="G737" s="51"/>
      <c r="H737" s="51"/>
      <c r="J737" s="57"/>
    </row>
    <row r="738" spans="3:10" x14ac:dyDescent="0.2">
      <c r="C738" s="33"/>
      <c r="F738" s="51"/>
      <c r="G738" s="51"/>
      <c r="H738" s="51"/>
      <c r="J738" s="57"/>
    </row>
    <row r="739" spans="3:10" x14ac:dyDescent="0.2">
      <c r="C739" s="33"/>
      <c r="F739" s="51"/>
      <c r="G739" s="51"/>
      <c r="H739" s="51"/>
      <c r="J739" s="57"/>
    </row>
    <row r="740" spans="3:10" x14ac:dyDescent="0.2">
      <c r="C740" s="33"/>
      <c r="F740" s="51"/>
      <c r="G740" s="51"/>
      <c r="H740" s="51"/>
      <c r="J740" s="57"/>
    </row>
    <row r="741" spans="3:10" x14ac:dyDescent="0.2">
      <c r="C741" s="33"/>
      <c r="F741" s="51"/>
      <c r="G741" s="51"/>
      <c r="H741" s="51"/>
      <c r="J741" s="57"/>
    </row>
    <row r="742" spans="3:10" x14ac:dyDescent="0.2">
      <c r="C742" s="33"/>
      <c r="F742" s="51"/>
      <c r="G742" s="51"/>
      <c r="H742" s="51"/>
      <c r="J742" s="57"/>
    </row>
    <row r="743" spans="3:10" x14ac:dyDescent="0.2">
      <c r="C743" s="33"/>
      <c r="F743" s="51"/>
      <c r="G743" s="51"/>
      <c r="H743" s="51"/>
      <c r="J743" s="57"/>
    </row>
    <row r="744" spans="3:10" x14ac:dyDescent="0.2">
      <c r="C744" s="33"/>
      <c r="F744" s="51"/>
      <c r="G744" s="51"/>
      <c r="H744" s="51"/>
      <c r="J744" s="57"/>
    </row>
    <row r="745" spans="3:10" x14ac:dyDescent="0.2">
      <c r="C745" s="33"/>
      <c r="F745" s="51"/>
      <c r="G745" s="51"/>
      <c r="H745" s="51"/>
      <c r="J745" s="57"/>
    </row>
    <row r="746" spans="3:10" x14ac:dyDescent="0.2">
      <c r="C746" s="33"/>
      <c r="F746" s="51"/>
      <c r="G746" s="51"/>
      <c r="H746" s="51"/>
      <c r="J746" s="57"/>
    </row>
    <row r="747" spans="3:10" x14ac:dyDescent="0.2">
      <c r="C747" s="33"/>
      <c r="F747" s="51"/>
      <c r="G747" s="51"/>
      <c r="H747" s="51"/>
      <c r="J747" s="57"/>
    </row>
    <row r="748" spans="3:10" x14ac:dyDescent="0.2">
      <c r="C748" s="33"/>
      <c r="F748" s="51"/>
      <c r="G748" s="51"/>
      <c r="H748" s="51"/>
      <c r="J748" s="57"/>
    </row>
    <row r="749" spans="3:10" x14ac:dyDescent="0.2">
      <c r="C749" s="33"/>
      <c r="F749" s="51"/>
      <c r="G749" s="51"/>
      <c r="H749" s="51"/>
      <c r="J749" s="57"/>
    </row>
    <row r="750" spans="3:10" x14ac:dyDescent="0.2">
      <c r="C750" s="33"/>
      <c r="F750" s="51"/>
      <c r="G750" s="51"/>
      <c r="H750" s="51"/>
      <c r="J750" s="57"/>
    </row>
    <row r="751" spans="3:10" x14ac:dyDescent="0.2">
      <c r="C751" s="33"/>
      <c r="F751" s="51"/>
      <c r="G751" s="51"/>
      <c r="H751" s="51"/>
      <c r="J751" s="57"/>
    </row>
    <row r="752" spans="3:10" x14ac:dyDescent="0.2">
      <c r="C752" s="33"/>
      <c r="F752" s="51"/>
      <c r="G752" s="51"/>
      <c r="H752" s="51"/>
      <c r="J752" s="57"/>
    </row>
    <row r="753" spans="3:10" x14ac:dyDescent="0.2">
      <c r="C753" s="33"/>
      <c r="F753" s="51"/>
      <c r="G753" s="51"/>
      <c r="H753" s="51"/>
      <c r="J753" s="57"/>
    </row>
    <row r="754" spans="3:10" x14ac:dyDescent="0.2">
      <c r="C754" s="33"/>
      <c r="F754" s="51"/>
      <c r="G754" s="51"/>
      <c r="H754" s="51"/>
      <c r="J754" s="18"/>
    </row>
    <row r="755" spans="3:10" x14ac:dyDescent="0.2">
      <c r="C755" s="33"/>
      <c r="F755" s="51"/>
      <c r="G755" s="51"/>
      <c r="H755" s="51"/>
      <c r="J755" s="57"/>
    </row>
    <row r="756" spans="3:10" x14ac:dyDescent="0.2">
      <c r="C756" s="33"/>
      <c r="F756" s="51"/>
      <c r="G756" s="51"/>
      <c r="H756" s="51"/>
      <c r="J756" s="57"/>
    </row>
    <row r="757" spans="3:10" x14ac:dyDescent="0.2">
      <c r="C757" s="33"/>
      <c r="F757" s="51"/>
      <c r="G757" s="51"/>
      <c r="H757" s="51"/>
      <c r="J757" s="18"/>
    </row>
    <row r="758" spans="3:10" x14ac:dyDescent="0.2">
      <c r="C758" s="33"/>
      <c r="F758" s="51"/>
      <c r="G758" s="51"/>
      <c r="H758" s="51"/>
      <c r="J758" s="57"/>
    </row>
    <row r="759" spans="3:10" x14ac:dyDescent="0.2">
      <c r="C759" s="33"/>
      <c r="F759" s="51"/>
      <c r="G759" s="51"/>
      <c r="H759" s="51"/>
      <c r="J759" s="57"/>
    </row>
    <row r="760" spans="3:10" x14ac:dyDescent="0.2">
      <c r="C760" s="33"/>
      <c r="F760" s="51"/>
      <c r="G760" s="51"/>
      <c r="H760" s="51"/>
      <c r="J760" s="57"/>
    </row>
    <row r="761" spans="3:10" x14ac:dyDescent="0.2">
      <c r="C761" s="33"/>
      <c r="F761" s="51"/>
      <c r="G761" s="51"/>
      <c r="H761" s="51"/>
      <c r="J761" s="57"/>
    </row>
    <row r="762" spans="3:10" x14ac:dyDescent="0.2">
      <c r="C762" s="33"/>
      <c r="F762" s="51"/>
      <c r="G762" s="51"/>
      <c r="H762" s="51"/>
      <c r="J762" s="57"/>
    </row>
    <row r="763" spans="3:10" x14ac:dyDescent="0.2">
      <c r="C763" s="33"/>
      <c r="F763" s="51"/>
      <c r="G763" s="51"/>
      <c r="H763" s="51"/>
      <c r="J763" s="18"/>
    </row>
    <row r="764" spans="3:10" x14ac:dyDescent="0.2">
      <c r="C764" s="33"/>
      <c r="F764" s="51"/>
      <c r="G764" s="51"/>
      <c r="H764" s="51"/>
      <c r="J764" s="57"/>
    </row>
    <row r="765" spans="3:10" x14ac:dyDescent="0.2">
      <c r="C765" s="33"/>
      <c r="F765" s="51"/>
      <c r="G765" s="51"/>
      <c r="H765" s="51"/>
      <c r="J765" s="57"/>
    </row>
    <row r="766" spans="3:10" x14ac:dyDescent="0.2">
      <c r="C766" s="33"/>
      <c r="F766" s="51"/>
      <c r="G766" s="51"/>
      <c r="H766" s="51"/>
      <c r="J766" s="57"/>
    </row>
    <row r="767" spans="3:10" x14ac:dyDescent="0.2">
      <c r="C767" s="33"/>
      <c r="F767" s="51"/>
      <c r="G767" s="51"/>
      <c r="H767" s="51"/>
      <c r="J767" s="57"/>
    </row>
    <row r="768" spans="3:10" x14ac:dyDescent="0.2">
      <c r="C768" s="33"/>
      <c r="F768" s="51"/>
      <c r="G768" s="51"/>
      <c r="H768" s="51"/>
      <c r="J768" s="57"/>
    </row>
    <row r="769" spans="3:10" x14ac:dyDescent="0.2">
      <c r="C769" s="33"/>
      <c r="F769" s="51"/>
      <c r="G769" s="51"/>
      <c r="H769" s="51"/>
      <c r="J769" s="57"/>
    </row>
    <row r="770" spans="3:10" x14ac:dyDescent="0.2">
      <c r="C770" s="33"/>
      <c r="F770" s="51"/>
      <c r="G770" s="51"/>
      <c r="H770" s="51"/>
      <c r="J770" s="57"/>
    </row>
    <row r="771" spans="3:10" x14ac:dyDescent="0.2">
      <c r="C771" s="33"/>
      <c r="F771" s="51"/>
      <c r="G771" s="51"/>
      <c r="H771" s="51"/>
      <c r="J771" s="57"/>
    </row>
    <row r="772" spans="3:10" x14ac:dyDescent="0.2">
      <c r="C772" s="33"/>
      <c r="F772" s="51"/>
      <c r="G772" s="51"/>
      <c r="H772" s="51"/>
      <c r="J772" s="57"/>
    </row>
    <row r="773" spans="3:10" x14ac:dyDescent="0.2">
      <c r="C773" s="33"/>
      <c r="F773" s="51"/>
      <c r="G773" s="51"/>
      <c r="H773" s="51"/>
      <c r="J773" s="57"/>
    </row>
    <row r="774" spans="3:10" x14ac:dyDescent="0.2">
      <c r="C774" s="33"/>
      <c r="F774" s="51"/>
      <c r="G774" s="51"/>
      <c r="H774" s="51"/>
      <c r="J774" s="57"/>
    </row>
    <row r="775" spans="3:10" x14ac:dyDescent="0.2">
      <c r="C775" s="33"/>
      <c r="F775" s="51"/>
      <c r="G775" s="51"/>
      <c r="H775" s="51"/>
      <c r="J775" s="57"/>
    </row>
    <row r="776" spans="3:10" x14ac:dyDescent="0.2">
      <c r="C776" s="33"/>
      <c r="F776" s="51"/>
      <c r="G776" s="51"/>
      <c r="H776" s="51"/>
      <c r="J776" s="57"/>
    </row>
    <row r="777" spans="3:10" x14ac:dyDescent="0.2">
      <c r="C777" s="33"/>
      <c r="F777" s="51"/>
      <c r="G777" s="51"/>
      <c r="H777" s="51"/>
      <c r="J777" s="57"/>
    </row>
    <row r="778" spans="3:10" x14ac:dyDescent="0.2">
      <c r="C778" s="33"/>
      <c r="F778" s="51"/>
      <c r="G778" s="51"/>
      <c r="H778" s="51"/>
      <c r="J778" s="57"/>
    </row>
    <row r="779" spans="3:10" x14ac:dyDescent="0.2">
      <c r="C779" s="33"/>
      <c r="F779" s="51"/>
      <c r="G779" s="51"/>
      <c r="H779" s="51"/>
      <c r="J779" s="57"/>
    </row>
    <row r="780" spans="3:10" x14ac:dyDescent="0.2">
      <c r="C780" s="33"/>
      <c r="F780" s="51"/>
      <c r="G780" s="51"/>
      <c r="H780" s="51"/>
      <c r="J780" s="57"/>
    </row>
    <row r="781" spans="3:10" x14ac:dyDescent="0.2">
      <c r="C781" s="33"/>
      <c r="F781" s="51"/>
      <c r="G781" s="51"/>
      <c r="H781" s="51"/>
      <c r="J781" s="57"/>
    </row>
    <row r="782" spans="3:10" x14ac:dyDescent="0.2">
      <c r="C782" s="33"/>
      <c r="F782" s="51"/>
      <c r="G782" s="51"/>
      <c r="H782" s="51"/>
      <c r="J782" s="57"/>
    </row>
    <row r="783" spans="3:10" x14ac:dyDescent="0.2">
      <c r="C783" s="33"/>
      <c r="F783" s="51"/>
      <c r="G783" s="51"/>
      <c r="H783" s="51"/>
      <c r="J783" s="57"/>
    </row>
    <row r="784" spans="3:10" x14ac:dyDescent="0.2">
      <c r="C784" s="33"/>
      <c r="F784" s="51"/>
      <c r="G784" s="51"/>
      <c r="H784" s="51"/>
      <c r="J784" s="57"/>
    </row>
    <row r="785" spans="3:10" x14ac:dyDescent="0.2">
      <c r="C785" s="33"/>
      <c r="F785" s="51"/>
      <c r="G785" s="51"/>
      <c r="H785" s="51"/>
      <c r="J785" s="57"/>
    </row>
    <row r="786" spans="3:10" x14ac:dyDescent="0.2">
      <c r="C786" s="33"/>
      <c r="F786" s="51"/>
      <c r="G786" s="51"/>
      <c r="H786" s="51"/>
      <c r="J786" s="57"/>
    </row>
    <row r="787" spans="3:10" x14ac:dyDescent="0.2">
      <c r="C787" s="33"/>
      <c r="F787" s="51"/>
      <c r="G787" s="51"/>
      <c r="H787" s="51"/>
      <c r="J787" s="57"/>
    </row>
    <row r="788" spans="3:10" x14ac:dyDescent="0.2">
      <c r="C788" s="33"/>
      <c r="F788" s="51"/>
      <c r="G788" s="51"/>
      <c r="H788" s="51"/>
      <c r="J788" s="18"/>
    </row>
    <row r="789" spans="3:10" x14ac:dyDescent="0.2">
      <c r="C789" s="33"/>
      <c r="F789" s="51"/>
      <c r="G789" s="51"/>
      <c r="H789" s="51"/>
      <c r="J789" s="57"/>
    </row>
    <row r="790" spans="3:10" x14ac:dyDescent="0.2">
      <c r="C790" s="33"/>
      <c r="F790" s="51"/>
      <c r="G790" s="51"/>
      <c r="H790" s="51"/>
      <c r="J790" s="57"/>
    </row>
    <row r="791" spans="3:10" x14ac:dyDescent="0.2">
      <c r="C791" s="33"/>
      <c r="F791" s="51"/>
      <c r="G791" s="51"/>
      <c r="H791" s="51"/>
      <c r="J791" s="57"/>
    </row>
    <row r="792" spans="3:10" x14ac:dyDescent="0.2">
      <c r="C792" s="33"/>
      <c r="F792" s="51"/>
      <c r="G792" s="51"/>
      <c r="H792" s="51"/>
      <c r="J792" s="57"/>
    </row>
    <row r="793" spans="3:10" x14ac:dyDescent="0.2">
      <c r="C793" s="33"/>
      <c r="F793" s="51"/>
      <c r="G793" s="51"/>
      <c r="H793" s="51"/>
      <c r="J793" s="57"/>
    </row>
    <row r="794" spans="3:10" x14ac:dyDescent="0.2">
      <c r="C794" s="33"/>
      <c r="F794" s="51"/>
      <c r="G794" s="51"/>
      <c r="H794" s="51"/>
      <c r="J794" s="18"/>
    </row>
    <row r="795" spans="3:10" x14ac:dyDescent="0.2">
      <c r="C795" s="33"/>
      <c r="F795" s="51"/>
      <c r="G795" s="51"/>
      <c r="H795" s="51"/>
      <c r="J795" s="57"/>
    </row>
    <row r="796" spans="3:10" x14ac:dyDescent="0.2">
      <c r="C796" s="33"/>
      <c r="F796" s="51"/>
      <c r="G796" s="51"/>
      <c r="H796" s="51"/>
      <c r="J796" s="57"/>
    </row>
    <row r="797" spans="3:10" x14ac:dyDescent="0.2">
      <c r="C797" s="33"/>
      <c r="F797" s="51"/>
      <c r="G797" s="51"/>
      <c r="H797" s="51"/>
      <c r="J797" s="57"/>
    </row>
    <row r="798" spans="3:10" x14ac:dyDescent="0.2">
      <c r="C798" s="33"/>
      <c r="F798" s="51"/>
      <c r="G798" s="51"/>
      <c r="H798" s="51"/>
      <c r="J798" s="57"/>
    </row>
    <row r="799" spans="3:10" x14ac:dyDescent="0.2">
      <c r="C799" s="33"/>
      <c r="F799" s="51"/>
      <c r="G799" s="51"/>
      <c r="H799" s="51"/>
      <c r="J799" s="57"/>
    </row>
    <row r="800" spans="3:10" x14ac:dyDescent="0.2">
      <c r="C800" s="33"/>
      <c r="F800" s="51"/>
      <c r="G800" s="51"/>
      <c r="H800" s="51"/>
      <c r="J800" s="57"/>
    </row>
    <row r="801" spans="3:10" x14ac:dyDescent="0.2">
      <c r="C801" s="33"/>
      <c r="F801" s="51"/>
      <c r="G801" s="51"/>
      <c r="H801" s="51"/>
      <c r="J801" s="57"/>
    </row>
    <row r="802" spans="3:10" x14ac:dyDescent="0.2">
      <c r="C802" s="33"/>
      <c r="F802" s="51"/>
      <c r="G802" s="51"/>
      <c r="H802" s="51"/>
      <c r="J802" s="57"/>
    </row>
    <row r="803" spans="3:10" x14ac:dyDescent="0.2">
      <c r="C803" s="33"/>
      <c r="F803" s="51"/>
      <c r="G803" s="51"/>
      <c r="H803" s="51"/>
      <c r="J803" s="57"/>
    </row>
    <row r="804" spans="3:10" x14ac:dyDescent="0.2">
      <c r="C804" s="33"/>
      <c r="F804" s="51"/>
      <c r="G804" s="51"/>
      <c r="H804" s="51"/>
      <c r="J804" s="57"/>
    </row>
    <row r="805" spans="3:10" x14ac:dyDescent="0.2">
      <c r="C805" s="33"/>
      <c r="F805" s="51"/>
      <c r="G805" s="51"/>
      <c r="H805" s="51"/>
      <c r="J805" s="57"/>
    </row>
    <row r="806" spans="3:10" x14ac:dyDescent="0.2">
      <c r="C806" s="33"/>
      <c r="F806" s="51"/>
      <c r="G806" s="51"/>
      <c r="H806" s="51"/>
      <c r="J806" s="57"/>
    </row>
    <row r="807" spans="3:10" x14ac:dyDescent="0.2">
      <c r="C807" s="33"/>
      <c r="F807" s="51"/>
      <c r="G807" s="51"/>
      <c r="H807" s="51"/>
      <c r="J807" s="57"/>
    </row>
    <row r="808" spans="3:10" x14ac:dyDescent="0.2">
      <c r="C808" s="33"/>
      <c r="F808" s="51"/>
      <c r="G808" s="51"/>
      <c r="H808" s="51"/>
      <c r="J808" s="57"/>
    </row>
    <row r="809" spans="3:10" x14ac:dyDescent="0.2">
      <c r="C809" s="33"/>
      <c r="F809" s="51"/>
      <c r="G809" s="51"/>
      <c r="H809" s="51"/>
      <c r="J809" s="57"/>
    </row>
    <row r="810" spans="3:10" x14ac:dyDescent="0.2">
      <c r="C810" s="33"/>
      <c r="F810" s="51"/>
      <c r="G810" s="51"/>
      <c r="H810" s="51"/>
      <c r="J810" s="57"/>
    </row>
    <row r="811" spans="3:10" x14ac:dyDescent="0.2">
      <c r="C811" s="33"/>
      <c r="F811" s="51"/>
      <c r="G811" s="51"/>
      <c r="H811" s="51"/>
      <c r="J811" s="57"/>
    </row>
    <row r="812" spans="3:10" x14ac:dyDescent="0.2">
      <c r="C812" s="33"/>
      <c r="F812" s="51"/>
      <c r="G812" s="51"/>
      <c r="H812" s="51"/>
      <c r="J812" s="57"/>
    </row>
    <row r="813" spans="3:10" x14ac:dyDescent="0.2">
      <c r="C813" s="33"/>
      <c r="F813" s="51"/>
      <c r="G813" s="51"/>
      <c r="H813" s="51"/>
      <c r="J813" s="18"/>
    </row>
    <row r="814" spans="3:10" x14ac:dyDescent="0.2">
      <c r="C814" s="33"/>
      <c r="F814" s="51"/>
      <c r="G814" s="51"/>
      <c r="H814" s="51"/>
      <c r="J814" s="57"/>
    </row>
    <row r="815" spans="3:10" x14ac:dyDescent="0.2">
      <c r="C815" s="33"/>
      <c r="F815" s="51"/>
      <c r="G815" s="51"/>
      <c r="H815" s="51"/>
      <c r="J815" s="57"/>
    </row>
    <row r="816" spans="3:10" x14ac:dyDescent="0.2">
      <c r="C816" s="33"/>
      <c r="F816" s="51"/>
      <c r="G816" s="51"/>
      <c r="H816" s="51"/>
      <c r="J816" s="57"/>
    </row>
    <row r="817" spans="3:10" x14ac:dyDescent="0.2">
      <c r="C817" s="33"/>
      <c r="F817" s="51"/>
      <c r="G817" s="51"/>
      <c r="H817" s="51"/>
      <c r="J817" s="57"/>
    </row>
    <row r="818" spans="3:10" x14ac:dyDescent="0.2">
      <c r="C818" s="33"/>
      <c r="F818" s="51"/>
      <c r="G818" s="51"/>
      <c r="H818" s="51"/>
      <c r="J818" s="57"/>
    </row>
    <row r="819" spans="3:10" x14ac:dyDescent="0.2">
      <c r="C819" s="33"/>
      <c r="F819" s="51"/>
      <c r="G819" s="51"/>
      <c r="H819" s="51"/>
      <c r="J819" s="57"/>
    </row>
    <row r="820" spans="3:10" x14ac:dyDescent="0.2">
      <c r="C820" s="33"/>
      <c r="F820" s="51"/>
      <c r="G820" s="51"/>
      <c r="H820" s="51"/>
      <c r="J820" s="57"/>
    </row>
    <row r="821" spans="3:10" x14ac:dyDescent="0.2">
      <c r="C821" s="33"/>
      <c r="F821" s="51"/>
      <c r="G821" s="51"/>
      <c r="H821" s="51"/>
      <c r="J821" s="57"/>
    </row>
    <row r="822" spans="3:10" x14ac:dyDescent="0.2">
      <c r="C822" s="33"/>
      <c r="F822" s="51"/>
      <c r="G822" s="51"/>
      <c r="H822" s="51"/>
      <c r="J822" s="57"/>
    </row>
    <row r="823" spans="3:10" x14ac:dyDescent="0.2">
      <c r="C823" s="33"/>
      <c r="F823" s="51"/>
      <c r="G823" s="51"/>
      <c r="H823" s="51"/>
      <c r="J823" s="57"/>
    </row>
    <row r="824" spans="3:10" x14ac:dyDescent="0.2">
      <c r="C824" s="33"/>
      <c r="F824" s="51"/>
      <c r="G824" s="51"/>
      <c r="H824" s="51"/>
      <c r="J824" s="57"/>
    </row>
    <row r="825" spans="3:10" x14ac:dyDescent="0.2">
      <c r="C825" s="33"/>
      <c r="F825" s="51"/>
      <c r="G825" s="51"/>
      <c r="H825" s="51"/>
      <c r="J825" s="57"/>
    </row>
    <row r="826" spans="3:10" x14ac:dyDescent="0.2">
      <c r="C826" s="33"/>
      <c r="F826" s="51"/>
      <c r="G826" s="51"/>
      <c r="H826" s="51"/>
      <c r="J826" s="57"/>
    </row>
    <row r="827" spans="3:10" x14ac:dyDescent="0.2">
      <c r="C827" s="33"/>
      <c r="F827" s="51"/>
      <c r="G827" s="51"/>
      <c r="H827" s="51"/>
      <c r="J827" s="57"/>
    </row>
    <row r="828" spans="3:10" x14ac:dyDescent="0.2">
      <c r="C828" s="33"/>
      <c r="F828" s="51"/>
      <c r="G828" s="51"/>
      <c r="H828" s="51"/>
      <c r="J828" s="57"/>
    </row>
    <row r="829" spans="3:10" x14ac:dyDescent="0.2">
      <c r="C829" s="33"/>
      <c r="F829" s="51"/>
      <c r="G829" s="51"/>
      <c r="H829" s="51"/>
      <c r="J829" s="57"/>
    </row>
    <row r="830" spans="3:10" x14ac:dyDescent="0.2">
      <c r="C830" s="33"/>
      <c r="F830" s="51"/>
      <c r="G830" s="51"/>
      <c r="H830" s="51"/>
      <c r="J830" s="57"/>
    </row>
    <row r="831" spans="3:10" x14ac:dyDescent="0.2">
      <c r="C831" s="33"/>
      <c r="F831" s="51"/>
      <c r="G831" s="51"/>
      <c r="H831" s="51"/>
      <c r="J831" s="57"/>
    </row>
    <row r="832" spans="3:10" x14ac:dyDescent="0.2">
      <c r="C832" s="33"/>
      <c r="F832" s="51"/>
      <c r="G832" s="51"/>
      <c r="H832" s="51"/>
      <c r="J832" s="57"/>
    </row>
    <row r="833" spans="3:10" x14ac:dyDescent="0.2">
      <c r="C833" s="33"/>
      <c r="F833" s="51"/>
      <c r="G833" s="51"/>
      <c r="H833" s="51"/>
      <c r="J833" s="57"/>
    </row>
    <row r="834" spans="3:10" x14ac:dyDescent="0.2">
      <c r="C834" s="33"/>
      <c r="F834" s="51"/>
      <c r="G834" s="51"/>
      <c r="H834" s="51"/>
      <c r="J834" s="57"/>
    </row>
    <row r="835" spans="3:10" x14ac:dyDescent="0.2">
      <c r="C835" s="33"/>
      <c r="F835" s="51"/>
      <c r="G835" s="51"/>
      <c r="H835" s="51"/>
      <c r="J835" s="57"/>
    </row>
    <row r="836" spans="3:10" x14ac:dyDescent="0.2">
      <c r="C836" s="33"/>
      <c r="F836" s="51"/>
      <c r="G836" s="51"/>
      <c r="H836" s="51"/>
      <c r="J836" s="57"/>
    </row>
    <row r="837" spans="3:10" x14ac:dyDescent="0.2">
      <c r="C837" s="33"/>
      <c r="F837" s="51"/>
      <c r="G837" s="51"/>
      <c r="H837" s="51"/>
      <c r="J837" s="57"/>
    </row>
    <row r="838" spans="3:10" x14ac:dyDescent="0.2">
      <c r="C838" s="33"/>
      <c r="F838" s="51"/>
      <c r="G838" s="51"/>
      <c r="H838" s="51"/>
      <c r="J838" s="57"/>
    </row>
    <row r="839" spans="3:10" x14ac:dyDescent="0.2">
      <c r="C839" s="33"/>
      <c r="F839" s="51"/>
      <c r="G839" s="51"/>
      <c r="H839" s="51"/>
      <c r="J839" s="57"/>
    </row>
    <row r="840" spans="3:10" x14ac:dyDescent="0.2">
      <c r="C840" s="33"/>
      <c r="F840" s="51"/>
      <c r="G840" s="51"/>
      <c r="H840" s="51"/>
      <c r="J840" s="57"/>
    </row>
    <row r="841" spans="3:10" x14ac:dyDescent="0.2">
      <c r="C841" s="33"/>
      <c r="F841" s="51"/>
      <c r="G841" s="51"/>
      <c r="H841" s="51"/>
      <c r="J841" s="57"/>
    </row>
    <row r="842" spans="3:10" x14ac:dyDescent="0.2">
      <c r="C842" s="33"/>
      <c r="F842" s="51"/>
      <c r="G842" s="51"/>
      <c r="H842" s="51"/>
      <c r="J842" s="57"/>
    </row>
    <row r="843" spans="3:10" x14ac:dyDescent="0.2">
      <c r="C843" s="33"/>
      <c r="F843" s="51"/>
      <c r="G843" s="51"/>
      <c r="H843" s="51"/>
      <c r="J843" s="57"/>
    </row>
    <row r="844" spans="3:10" x14ac:dyDescent="0.2">
      <c r="C844" s="33"/>
      <c r="F844" s="51"/>
      <c r="G844" s="51"/>
      <c r="H844" s="51"/>
      <c r="J844" s="57"/>
    </row>
    <row r="845" spans="3:10" x14ac:dyDescent="0.2">
      <c r="C845" s="33"/>
      <c r="F845" s="51"/>
      <c r="G845" s="51"/>
      <c r="H845" s="51"/>
      <c r="J845" s="57"/>
    </row>
    <row r="846" spans="3:10" x14ac:dyDescent="0.2">
      <c r="C846" s="33"/>
      <c r="F846" s="51"/>
      <c r="G846" s="51"/>
      <c r="H846" s="51"/>
      <c r="J846" s="57"/>
    </row>
    <row r="847" spans="3:10" x14ac:dyDescent="0.2">
      <c r="C847" s="33"/>
      <c r="F847" s="51"/>
      <c r="G847" s="51"/>
      <c r="H847" s="51"/>
      <c r="J847" s="57"/>
    </row>
    <row r="848" spans="3:10" x14ac:dyDescent="0.2">
      <c r="C848" s="33"/>
      <c r="F848" s="51"/>
      <c r="G848" s="51"/>
      <c r="H848" s="51"/>
      <c r="J848" s="57"/>
    </row>
    <row r="849" spans="3:10" x14ac:dyDescent="0.2">
      <c r="C849" s="33"/>
      <c r="F849" s="51"/>
      <c r="G849" s="51"/>
      <c r="H849" s="51"/>
      <c r="J849" s="57"/>
    </row>
    <row r="850" spans="3:10" x14ac:dyDescent="0.2">
      <c r="C850" s="33"/>
      <c r="F850" s="52"/>
      <c r="G850" s="51"/>
      <c r="H850" s="51"/>
      <c r="J850" s="18"/>
    </row>
    <row r="851" spans="3:10" x14ac:dyDescent="0.2">
      <c r="C851" s="33"/>
      <c r="F851" s="51"/>
      <c r="G851" s="51"/>
      <c r="H851" s="51"/>
      <c r="J851" s="57"/>
    </row>
    <row r="852" spans="3:10" x14ac:dyDescent="0.2">
      <c r="C852" s="33"/>
      <c r="F852" s="51"/>
      <c r="G852" s="51"/>
      <c r="H852" s="51"/>
      <c r="J852" s="57"/>
    </row>
    <row r="853" spans="3:10" x14ac:dyDescent="0.2">
      <c r="C853" s="33"/>
      <c r="F853" s="51"/>
      <c r="G853" s="51"/>
      <c r="H853" s="51"/>
      <c r="J853" s="57"/>
    </row>
    <row r="854" spans="3:10" x14ac:dyDescent="0.2">
      <c r="C854" s="33"/>
      <c r="F854" s="51"/>
      <c r="G854" s="51"/>
      <c r="H854" s="51"/>
      <c r="J854" s="57"/>
    </row>
    <row r="855" spans="3:10" x14ac:dyDescent="0.2">
      <c r="C855" s="33"/>
      <c r="F855" s="51"/>
      <c r="G855" s="51"/>
      <c r="H855" s="51"/>
      <c r="J855" s="57"/>
    </row>
    <row r="856" spans="3:10" x14ac:dyDescent="0.2">
      <c r="C856" s="33"/>
      <c r="F856" s="51"/>
      <c r="G856" s="51"/>
      <c r="H856" s="51"/>
      <c r="J856" s="57"/>
    </row>
    <row r="857" spans="3:10" x14ac:dyDescent="0.2">
      <c r="C857" s="33"/>
      <c r="F857" s="51"/>
      <c r="G857" s="51"/>
      <c r="H857" s="51"/>
      <c r="J857" s="57"/>
    </row>
    <row r="858" spans="3:10" x14ac:dyDescent="0.2">
      <c r="C858" s="33"/>
      <c r="F858" s="51"/>
      <c r="G858" s="51"/>
      <c r="H858" s="51"/>
      <c r="J858" s="18"/>
    </row>
    <row r="859" spans="3:10" x14ac:dyDescent="0.2">
      <c r="C859" s="33"/>
      <c r="F859" s="51"/>
      <c r="G859" s="51"/>
      <c r="H859" s="51"/>
      <c r="J859" s="57"/>
    </row>
    <row r="860" spans="3:10" x14ac:dyDescent="0.2">
      <c r="C860" s="33"/>
      <c r="F860" s="51"/>
      <c r="G860" s="51"/>
      <c r="H860" s="51"/>
      <c r="J860" s="57"/>
    </row>
    <row r="861" spans="3:10" x14ac:dyDescent="0.2">
      <c r="C861" s="33"/>
      <c r="F861" s="51"/>
      <c r="G861" s="51"/>
      <c r="H861" s="51"/>
      <c r="J861" s="57"/>
    </row>
    <row r="862" spans="3:10" x14ac:dyDescent="0.2">
      <c r="C862" s="33"/>
      <c r="F862" s="51"/>
      <c r="G862" s="51"/>
      <c r="H862" s="51"/>
      <c r="J862" s="57"/>
    </row>
    <row r="863" spans="3:10" x14ac:dyDescent="0.2">
      <c r="C863" s="33"/>
      <c r="F863" s="51"/>
      <c r="G863" s="51"/>
      <c r="H863" s="51"/>
      <c r="J863" s="57"/>
    </row>
    <row r="864" spans="3:10" x14ac:dyDescent="0.2">
      <c r="C864" s="33"/>
      <c r="F864" s="51"/>
      <c r="G864" s="51"/>
      <c r="H864" s="51"/>
      <c r="J864" s="57"/>
    </row>
    <row r="865" spans="3:10" x14ac:dyDescent="0.2">
      <c r="C865" s="33"/>
      <c r="F865" s="51"/>
      <c r="G865" s="51"/>
      <c r="H865" s="51"/>
      <c r="J865" s="57"/>
    </row>
    <row r="866" spans="3:10" x14ac:dyDescent="0.2">
      <c r="C866" s="33"/>
      <c r="F866" s="51"/>
      <c r="G866" s="51"/>
      <c r="H866" s="51"/>
      <c r="J866" s="57"/>
    </row>
    <row r="867" spans="3:10" x14ac:dyDescent="0.2">
      <c r="C867" s="33"/>
      <c r="F867" s="51"/>
      <c r="G867" s="51"/>
      <c r="H867" s="51"/>
      <c r="J867" s="57"/>
    </row>
    <row r="868" spans="3:10" x14ac:dyDescent="0.2">
      <c r="C868" s="33"/>
      <c r="F868" s="51"/>
      <c r="G868" s="51"/>
      <c r="H868" s="51"/>
      <c r="J868" s="57"/>
    </row>
    <row r="869" spans="3:10" x14ac:dyDescent="0.2">
      <c r="C869" s="33"/>
      <c r="F869" s="51"/>
      <c r="G869" s="51"/>
      <c r="H869" s="51"/>
      <c r="J869" s="57"/>
    </row>
    <row r="870" spans="3:10" x14ac:dyDescent="0.2">
      <c r="C870" s="33"/>
      <c r="F870" s="51"/>
      <c r="G870" s="51"/>
      <c r="H870" s="51"/>
      <c r="J870" s="57"/>
    </row>
    <row r="871" spans="3:10" x14ac:dyDescent="0.2">
      <c r="C871" s="33"/>
      <c r="F871" s="51"/>
      <c r="G871" s="51"/>
      <c r="H871" s="51"/>
      <c r="J871" s="57"/>
    </row>
    <row r="872" spans="3:10" x14ac:dyDescent="0.2">
      <c r="C872" s="33"/>
      <c r="F872" s="51"/>
      <c r="G872" s="51"/>
      <c r="H872" s="51"/>
      <c r="J872" s="57"/>
    </row>
    <row r="873" spans="3:10" x14ac:dyDescent="0.2">
      <c r="C873" s="33"/>
      <c r="F873" s="51"/>
      <c r="G873" s="51"/>
      <c r="H873" s="51"/>
      <c r="J873" s="57"/>
    </row>
    <row r="874" spans="3:10" x14ac:dyDescent="0.2">
      <c r="C874" s="33"/>
      <c r="F874" s="51"/>
      <c r="G874" s="51"/>
      <c r="H874" s="51"/>
      <c r="J874" s="57"/>
    </row>
    <row r="875" spans="3:10" x14ac:dyDescent="0.2">
      <c r="C875" s="33"/>
      <c r="F875" s="51"/>
      <c r="G875" s="51"/>
      <c r="H875" s="51"/>
      <c r="J875" s="57"/>
    </row>
    <row r="876" spans="3:10" x14ac:dyDescent="0.2">
      <c r="C876" s="33"/>
      <c r="F876" s="51"/>
      <c r="G876" s="51"/>
      <c r="H876" s="51"/>
      <c r="J876" s="57"/>
    </row>
    <row r="877" spans="3:10" x14ac:dyDescent="0.2">
      <c r="F877" s="51"/>
      <c r="G877" s="51"/>
      <c r="H877" s="51"/>
      <c r="J877" s="57"/>
    </row>
    <row r="878" spans="3:10" x14ac:dyDescent="0.2">
      <c r="F878" s="51"/>
      <c r="G878" s="51"/>
      <c r="H878" s="51"/>
      <c r="J878" s="57"/>
    </row>
    <row r="879" spans="3:10" x14ac:dyDescent="0.2">
      <c r="F879" s="51"/>
      <c r="G879" s="51"/>
      <c r="H879" s="51"/>
      <c r="J879" s="57"/>
    </row>
    <row r="880" spans="3:10" x14ac:dyDescent="0.2">
      <c r="F880" s="51"/>
      <c r="G880" s="51"/>
      <c r="H880" s="51"/>
      <c r="J880" s="57"/>
    </row>
    <row r="881" spans="6:10" x14ac:dyDescent="0.2">
      <c r="F881" s="51"/>
      <c r="G881" s="51"/>
      <c r="H881" s="51"/>
      <c r="J881" s="57"/>
    </row>
    <row r="882" spans="6:10" x14ac:dyDescent="0.2">
      <c r="F882" s="51"/>
      <c r="G882" s="51"/>
      <c r="H882" s="51"/>
      <c r="J882" s="57"/>
    </row>
    <row r="883" spans="6:10" x14ac:dyDescent="0.2">
      <c r="F883" s="51"/>
      <c r="G883" s="51"/>
      <c r="H883" s="51"/>
      <c r="J883" s="57"/>
    </row>
    <row r="884" spans="6:10" x14ac:dyDescent="0.2">
      <c r="F884" s="51"/>
      <c r="G884" s="51"/>
      <c r="H884" s="51"/>
      <c r="J884" s="57"/>
    </row>
    <row r="885" spans="6:10" x14ac:dyDescent="0.2">
      <c r="F885" s="51"/>
      <c r="G885" s="51"/>
      <c r="H885" s="51"/>
      <c r="J885" s="57"/>
    </row>
    <row r="886" spans="6:10" x14ac:dyDescent="0.2">
      <c r="F886" s="51"/>
      <c r="G886" s="51"/>
      <c r="H886" s="51"/>
      <c r="J886" s="57"/>
    </row>
    <row r="887" spans="6:10" x14ac:dyDescent="0.2">
      <c r="F887" s="51"/>
      <c r="G887" s="51"/>
      <c r="H887" s="51"/>
      <c r="J887" s="57"/>
    </row>
    <row r="888" spans="6:10" x14ac:dyDescent="0.2">
      <c r="F888" s="51"/>
      <c r="G888" s="51"/>
      <c r="H888" s="51"/>
      <c r="J888" s="57"/>
    </row>
    <row r="889" spans="6:10" x14ac:dyDescent="0.2">
      <c r="F889" s="51"/>
      <c r="G889" s="51"/>
      <c r="H889" s="51"/>
      <c r="J889" s="57"/>
    </row>
    <row r="890" spans="6:10" x14ac:dyDescent="0.2">
      <c r="F890" s="51"/>
      <c r="G890" s="51"/>
      <c r="H890" s="51"/>
      <c r="J890" s="57"/>
    </row>
    <row r="891" spans="6:10" x14ac:dyDescent="0.2">
      <c r="F891" s="51"/>
      <c r="G891" s="51"/>
      <c r="H891" s="51"/>
      <c r="J891" s="57"/>
    </row>
    <row r="892" spans="6:10" x14ac:dyDescent="0.2">
      <c r="F892" s="51"/>
      <c r="G892" s="51"/>
      <c r="H892" s="51"/>
      <c r="J892" s="57"/>
    </row>
    <row r="893" spans="6:10" x14ac:dyDescent="0.2">
      <c r="F893" s="51"/>
      <c r="G893" s="51"/>
      <c r="H893" s="51"/>
      <c r="J893" s="57"/>
    </row>
    <row r="894" spans="6:10" x14ac:dyDescent="0.2">
      <c r="F894" s="51"/>
      <c r="G894" s="51"/>
      <c r="H894" s="51"/>
      <c r="J894" s="57"/>
    </row>
    <row r="895" spans="6:10" x14ac:dyDescent="0.2">
      <c r="F895" s="51"/>
      <c r="G895" s="51"/>
      <c r="H895" s="51"/>
      <c r="J895" s="18"/>
    </row>
    <row r="896" spans="6:10" x14ac:dyDescent="0.2">
      <c r="F896" s="51"/>
      <c r="G896" s="51"/>
      <c r="H896" s="51"/>
      <c r="J896" s="18"/>
    </row>
    <row r="897" spans="6:10" x14ac:dyDescent="0.2">
      <c r="F897" s="51"/>
      <c r="G897" s="51"/>
      <c r="H897" s="51"/>
      <c r="J897" s="57"/>
    </row>
    <row r="898" spans="6:10" x14ac:dyDescent="0.2">
      <c r="F898" s="51"/>
      <c r="G898" s="51"/>
      <c r="H898" s="51"/>
      <c r="J898" s="57"/>
    </row>
    <row r="899" spans="6:10" x14ac:dyDescent="0.2">
      <c r="F899" s="51"/>
      <c r="G899" s="51"/>
      <c r="H899" s="51"/>
      <c r="J899" s="57"/>
    </row>
    <row r="900" spans="6:10" x14ac:dyDescent="0.2">
      <c r="F900" s="51"/>
      <c r="G900" s="51"/>
      <c r="H900" s="51"/>
      <c r="J900" s="18"/>
    </row>
    <row r="901" spans="6:10" x14ac:dyDescent="0.2">
      <c r="F901" s="51"/>
      <c r="G901" s="51"/>
      <c r="H901" s="51"/>
      <c r="J901" s="57"/>
    </row>
    <row r="902" spans="6:10" x14ac:dyDescent="0.2">
      <c r="F902" s="51"/>
      <c r="G902" s="51"/>
      <c r="H902" s="51"/>
      <c r="J902" s="57"/>
    </row>
    <row r="903" spans="6:10" x14ac:dyDescent="0.2">
      <c r="F903" s="51"/>
      <c r="G903" s="51"/>
      <c r="H903" s="51"/>
      <c r="J903" s="57"/>
    </row>
    <row r="904" spans="6:10" x14ac:dyDescent="0.2">
      <c r="F904" s="51"/>
      <c r="G904" s="51"/>
      <c r="H904" s="51"/>
      <c r="J904" s="57"/>
    </row>
    <row r="905" spans="6:10" x14ac:dyDescent="0.2">
      <c r="F905" s="51"/>
      <c r="G905" s="51"/>
      <c r="H905" s="51"/>
      <c r="J905" s="57"/>
    </row>
    <row r="906" spans="6:10" x14ac:dyDescent="0.2">
      <c r="F906" s="51"/>
      <c r="G906" s="51"/>
      <c r="H906" s="51"/>
      <c r="J906" s="57"/>
    </row>
    <row r="907" spans="6:10" x14ac:dyDescent="0.2">
      <c r="F907" s="51"/>
      <c r="G907" s="51"/>
      <c r="H907" s="51"/>
      <c r="J907" s="57"/>
    </row>
    <row r="908" spans="6:10" x14ac:dyDescent="0.2">
      <c r="F908" s="51"/>
      <c r="G908" s="51"/>
      <c r="H908" s="51"/>
      <c r="J908" s="57"/>
    </row>
    <row r="909" spans="6:10" x14ac:dyDescent="0.2">
      <c r="F909" s="51"/>
      <c r="G909" s="51"/>
      <c r="H909" s="51"/>
      <c r="J909" s="57"/>
    </row>
    <row r="910" spans="6:10" x14ac:dyDescent="0.2">
      <c r="F910" s="51"/>
      <c r="G910" s="51"/>
      <c r="H910" s="51"/>
      <c r="J910" s="57"/>
    </row>
    <row r="911" spans="6:10" x14ac:dyDescent="0.2">
      <c r="F911" s="51"/>
      <c r="G911" s="51"/>
      <c r="H911" s="51"/>
      <c r="J911" s="57"/>
    </row>
    <row r="912" spans="6:10" x14ac:dyDescent="0.2">
      <c r="F912" s="51"/>
      <c r="G912" s="51"/>
      <c r="H912" s="51"/>
      <c r="J912" s="57"/>
    </row>
    <row r="913" spans="6:10" x14ac:dyDescent="0.2">
      <c r="F913" s="51"/>
      <c r="G913" s="51"/>
      <c r="H913" s="51"/>
      <c r="J913" s="57"/>
    </row>
    <row r="914" spans="6:10" x14ac:dyDescent="0.2">
      <c r="F914" s="51"/>
      <c r="G914" s="51"/>
      <c r="H914" s="51"/>
      <c r="J914" s="57"/>
    </row>
    <row r="915" spans="6:10" x14ac:dyDescent="0.2">
      <c r="F915" s="51"/>
      <c r="G915" s="51"/>
      <c r="H915" s="51"/>
      <c r="J915" s="57"/>
    </row>
    <row r="916" spans="6:10" x14ac:dyDescent="0.2">
      <c r="F916" s="51"/>
      <c r="G916" s="51"/>
      <c r="H916" s="51"/>
      <c r="J916" s="57"/>
    </row>
    <row r="917" spans="6:10" x14ac:dyDescent="0.2">
      <c r="F917" s="51"/>
      <c r="G917" s="51"/>
      <c r="H917" s="51"/>
      <c r="J917" s="57"/>
    </row>
    <row r="918" spans="6:10" x14ac:dyDescent="0.2">
      <c r="F918" s="51"/>
      <c r="G918" s="51"/>
      <c r="H918" s="51"/>
      <c r="J918" s="57"/>
    </row>
    <row r="919" spans="6:10" x14ac:dyDescent="0.2">
      <c r="F919" s="51"/>
      <c r="G919" s="51"/>
      <c r="H919" s="51"/>
      <c r="J919" s="57"/>
    </row>
    <row r="920" spans="6:10" x14ac:dyDescent="0.2">
      <c r="F920" s="51"/>
      <c r="G920" s="51"/>
      <c r="H920" s="51"/>
      <c r="J920" s="57"/>
    </row>
    <row r="921" spans="6:10" x14ac:dyDescent="0.2">
      <c r="F921" s="51"/>
      <c r="G921" s="51"/>
      <c r="H921" s="51"/>
      <c r="J921" s="57"/>
    </row>
    <row r="922" spans="6:10" x14ac:dyDescent="0.2">
      <c r="F922" s="51"/>
      <c r="G922" s="51"/>
      <c r="H922" s="51"/>
      <c r="J922" s="57"/>
    </row>
    <row r="923" spans="6:10" x14ac:dyDescent="0.2">
      <c r="F923" s="51"/>
      <c r="G923" s="51"/>
      <c r="H923" s="51"/>
      <c r="J923" s="57"/>
    </row>
    <row r="924" spans="6:10" x14ac:dyDescent="0.2">
      <c r="F924" s="51"/>
      <c r="G924" s="51"/>
      <c r="H924" s="51"/>
      <c r="J924" s="57"/>
    </row>
    <row r="925" spans="6:10" x14ac:dyDescent="0.2">
      <c r="F925" s="51"/>
      <c r="G925" s="51"/>
      <c r="H925" s="51"/>
      <c r="J925" s="57"/>
    </row>
    <row r="926" spans="6:10" x14ac:dyDescent="0.2">
      <c r="F926" s="51"/>
      <c r="G926" s="51"/>
      <c r="H926" s="51"/>
      <c r="J926" s="57"/>
    </row>
    <row r="927" spans="6:10" x14ac:dyDescent="0.2">
      <c r="F927" s="51"/>
      <c r="G927" s="51"/>
      <c r="H927" s="51"/>
      <c r="J927" s="57"/>
    </row>
    <row r="928" spans="6:10" x14ac:dyDescent="0.2">
      <c r="F928" s="51"/>
      <c r="G928" s="51"/>
      <c r="H928" s="51"/>
      <c r="J928" s="57"/>
    </row>
    <row r="929" spans="6:10" x14ac:dyDescent="0.2">
      <c r="F929" s="51"/>
      <c r="G929" s="51"/>
      <c r="H929" s="51"/>
      <c r="J929" s="57"/>
    </row>
    <row r="930" spans="6:10" x14ac:dyDescent="0.2">
      <c r="F930" s="51"/>
      <c r="G930" s="51"/>
      <c r="H930" s="51"/>
      <c r="J930" s="57"/>
    </row>
    <row r="931" spans="6:10" x14ac:dyDescent="0.2">
      <c r="F931" s="51"/>
      <c r="G931" s="51"/>
      <c r="H931" s="51"/>
      <c r="J931" s="57"/>
    </row>
    <row r="932" spans="6:10" x14ac:dyDescent="0.2">
      <c r="F932" s="51"/>
      <c r="G932" s="51"/>
      <c r="H932" s="51"/>
      <c r="J932" s="57"/>
    </row>
    <row r="933" spans="6:10" x14ac:dyDescent="0.2">
      <c r="F933" s="51"/>
      <c r="G933" s="51"/>
      <c r="H933" s="51"/>
      <c r="J933" s="57"/>
    </row>
    <row r="934" spans="6:10" x14ac:dyDescent="0.2">
      <c r="F934" s="51"/>
      <c r="G934" s="51"/>
      <c r="H934" s="51"/>
      <c r="J934" s="57"/>
    </row>
    <row r="935" spans="6:10" x14ac:dyDescent="0.2">
      <c r="F935" s="51"/>
      <c r="G935" s="51"/>
      <c r="H935" s="51"/>
      <c r="J935" s="57"/>
    </row>
    <row r="936" spans="6:10" x14ac:dyDescent="0.2">
      <c r="F936" s="51"/>
      <c r="G936" s="51"/>
      <c r="H936" s="51"/>
      <c r="J936" s="57"/>
    </row>
    <row r="937" spans="6:10" x14ac:dyDescent="0.2">
      <c r="F937" s="51"/>
      <c r="G937" s="51"/>
      <c r="H937" s="51"/>
      <c r="J937" s="57"/>
    </row>
    <row r="938" spans="6:10" x14ac:dyDescent="0.2">
      <c r="F938" s="51"/>
      <c r="G938" s="51"/>
      <c r="H938" s="51"/>
      <c r="J938" s="57"/>
    </row>
    <row r="939" spans="6:10" x14ac:dyDescent="0.2">
      <c r="F939" s="51"/>
      <c r="G939" s="51"/>
      <c r="H939" s="51"/>
      <c r="J939" s="57"/>
    </row>
    <row r="940" spans="6:10" x14ac:dyDescent="0.2">
      <c r="F940" s="51"/>
      <c r="G940" s="51"/>
      <c r="H940" s="51"/>
      <c r="J940" s="57"/>
    </row>
    <row r="941" spans="6:10" x14ac:dyDescent="0.2">
      <c r="F941" s="51"/>
      <c r="G941" s="51"/>
      <c r="H941" s="51"/>
      <c r="J941" s="57"/>
    </row>
    <row r="942" spans="6:10" x14ac:dyDescent="0.2">
      <c r="F942" s="51"/>
      <c r="G942" s="51"/>
      <c r="H942" s="51"/>
      <c r="J942" s="57"/>
    </row>
    <row r="943" spans="6:10" x14ac:dyDescent="0.2">
      <c r="F943" s="51"/>
      <c r="G943" s="51"/>
      <c r="H943" s="51"/>
      <c r="J943" s="57"/>
    </row>
    <row r="944" spans="6:10" x14ac:dyDescent="0.2">
      <c r="F944" s="51"/>
      <c r="G944" s="51"/>
      <c r="H944" s="51"/>
      <c r="J944" s="57"/>
    </row>
    <row r="945" spans="6:10" x14ac:dyDescent="0.2">
      <c r="F945" s="51"/>
      <c r="G945" s="51"/>
      <c r="H945" s="51"/>
      <c r="J945" s="57"/>
    </row>
    <row r="946" spans="6:10" x14ac:dyDescent="0.2">
      <c r="F946" s="51"/>
      <c r="G946" s="51"/>
      <c r="H946" s="51"/>
      <c r="J946" s="57"/>
    </row>
    <row r="947" spans="6:10" x14ac:dyDescent="0.2">
      <c r="F947" s="51"/>
      <c r="G947" s="51"/>
      <c r="H947" s="51"/>
      <c r="J947" s="57"/>
    </row>
    <row r="948" spans="6:10" x14ac:dyDescent="0.2">
      <c r="F948" s="51"/>
      <c r="G948" s="51"/>
      <c r="H948" s="51"/>
      <c r="J948" s="57"/>
    </row>
    <row r="949" spans="6:10" x14ac:dyDescent="0.2">
      <c r="F949" s="51"/>
      <c r="G949" s="51"/>
      <c r="H949" s="51"/>
      <c r="J949" s="57"/>
    </row>
    <row r="950" spans="6:10" x14ac:dyDescent="0.2">
      <c r="F950" s="51"/>
      <c r="G950" s="51"/>
      <c r="H950" s="51"/>
      <c r="J950" s="57"/>
    </row>
    <row r="951" spans="6:10" x14ac:dyDescent="0.2">
      <c r="F951" s="51"/>
      <c r="G951" s="51"/>
      <c r="H951" s="51"/>
      <c r="J951" s="57"/>
    </row>
    <row r="952" spans="6:10" x14ac:dyDescent="0.2">
      <c r="F952" s="51"/>
      <c r="G952" s="51"/>
      <c r="H952" s="51"/>
      <c r="J952" s="57"/>
    </row>
    <row r="953" spans="6:10" x14ac:dyDescent="0.2">
      <c r="F953" s="51"/>
      <c r="G953" s="51"/>
      <c r="H953" s="51"/>
      <c r="J953" s="57"/>
    </row>
    <row r="954" spans="6:10" x14ac:dyDescent="0.2">
      <c r="F954" s="51"/>
      <c r="G954" s="51"/>
      <c r="H954" s="51"/>
      <c r="J954" s="57"/>
    </row>
    <row r="955" spans="6:10" x14ac:dyDescent="0.2">
      <c r="F955" s="51"/>
      <c r="G955" s="51"/>
      <c r="H955" s="51"/>
      <c r="J955" s="57"/>
    </row>
    <row r="956" spans="6:10" x14ac:dyDescent="0.2">
      <c r="F956" s="51"/>
      <c r="G956" s="51"/>
      <c r="H956" s="51"/>
      <c r="J956" s="57"/>
    </row>
    <row r="957" spans="6:10" x14ac:dyDescent="0.2">
      <c r="F957" s="51"/>
      <c r="G957" s="51"/>
      <c r="H957" s="51"/>
      <c r="J957" s="57"/>
    </row>
    <row r="958" spans="6:10" x14ac:dyDescent="0.2">
      <c r="F958" s="51"/>
      <c r="G958" s="51"/>
      <c r="H958" s="51"/>
      <c r="J958" s="57"/>
    </row>
    <row r="959" spans="6:10" x14ac:dyDescent="0.2">
      <c r="F959" s="51"/>
      <c r="G959" s="51"/>
      <c r="H959" s="51"/>
      <c r="J959" s="57"/>
    </row>
    <row r="960" spans="6:10" x14ac:dyDescent="0.2">
      <c r="F960" s="51"/>
      <c r="G960" s="51"/>
      <c r="H960" s="51"/>
      <c r="J960" s="57"/>
    </row>
    <row r="961" spans="6:10" x14ac:dyDescent="0.2">
      <c r="F961" s="51"/>
      <c r="G961" s="51"/>
      <c r="H961" s="51"/>
      <c r="J961" s="57"/>
    </row>
    <row r="962" spans="6:10" x14ac:dyDescent="0.2">
      <c r="F962" s="51"/>
      <c r="G962" s="51"/>
      <c r="H962" s="51"/>
      <c r="J962" s="57"/>
    </row>
    <row r="963" spans="6:10" x14ac:dyDescent="0.2">
      <c r="F963" s="51"/>
      <c r="G963" s="51"/>
      <c r="H963" s="51"/>
      <c r="J963" s="57"/>
    </row>
    <row r="964" spans="6:10" x14ac:dyDescent="0.2">
      <c r="F964" s="51"/>
      <c r="G964" s="51"/>
      <c r="H964" s="51"/>
      <c r="J964" s="57"/>
    </row>
    <row r="965" spans="6:10" x14ac:dyDescent="0.2">
      <c r="F965" s="51"/>
      <c r="G965" s="51"/>
      <c r="H965" s="51"/>
      <c r="J965" s="57"/>
    </row>
    <row r="966" spans="6:10" x14ac:dyDescent="0.2">
      <c r="F966" s="51"/>
      <c r="G966" s="51"/>
      <c r="H966" s="51"/>
      <c r="J966" s="57"/>
    </row>
    <row r="967" spans="6:10" x14ac:dyDescent="0.2">
      <c r="F967" s="51"/>
      <c r="G967" s="51"/>
      <c r="H967" s="51"/>
      <c r="J967" s="57"/>
    </row>
    <row r="968" spans="6:10" x14ac:dyDescent="0.2">
      <c r="F968" s="51"/>
      <c r="G968" s="51"/>
      <c r="H968" s="51"/>
      <c r="J968" s="57"/>
    </row>
    <row r="969" spans="6:10" x14ac:dyDescent="0.2">
      <c r="F969" s="51"/>
      <c r="G969" s="51"/>
      <c r="H969" s="51"/>
      <c r="J969" s="57"/>
    </row>
    <row r="970" spans="6:10" x14ac:dyDescent="0.2">
      <c r="F970" s="51"/>
      <c r="G970" s="51"/>
      <c r="H970" s="51"/>
      <c r="J970" s="57"/>
    </row>
    <row r="971" spans="6:10" x14ac:dyDescent="0.2">
      <c r="F971" s="51"/>
      <c r="G971" s="51"/>
      <c r="H971" s="51"/>
      <c r="J971" s="57"/>
    </row>
    <row r="972" spans="6:10" x14ac:dyDescent="0.2">
      <c r="F972" s="51"/>
      <c r="G972" s="51"/>
      <c r="H972" s="51"/>
      <c r="J972" s="57"/>
    </row>
    <row r="973" spans="6:10" x14ac:dyDescent="0.2">
      <c r="F973" s="51"/>
      <c r="G973" s="51"/>
      <c r="H973" s="51"/>
      <c r="J973" s="57"/>
    </row>
    <row r="974" spans="6:10" x14ac:dyDescent="0.2">
      <c r="F974" s="51"/>
      <c r="G974" s="51"/>
      <c r="H974" s="51"/>
      <c r="J974" s="57"/>
    </row>
    <row r="975" spans="6:10" x14ac:dyDescent="0.2">
      <c r="F975" s="51"/>
      <c r="G975" s="51"/>
      <c r="H975" s="51"/>
      <c r="J975" s="57"/>
    </row>
    <row r="976" spans="6:10" x14ac:dyDescent="0.2">
      <c r="F976" s="51"/>
      <c r="G976" s="51"/>
      <c r="H976" s="51"/>
      <c r="J976" s="57"/>
    </row>
    <row r="977" spans="6:10" x14ac:dyDescent="0.2">
      <c r="F977" s="51"/>
      <c r="G977" s="51"/>
      <c r="H977" s="51"/>
      <c r="J977" s="57"/>
    </row>
    <row r="978" spans="6:10" x14ac:dyDescent="0.2">
      <c r="F978" s="51"/>
      <c r="G978" s="51"/>
      <c r="H978" s="51"/>
      <c r="J978" s="57"/>
    </row>
    <row r="979" spans="6:10" x14ac:dyDescent="0.2">
      <c r="F979" s="51"/>
      <c r="G979" s="51"/>
      <c r="H979" s="51"/>
      <c r="J979" s="57"/>
    </row>
    <row r="980" spans="6:10" x14ac:dyDescent="0.2">
      <c r="F980" s="51"/>
      <c r="G980" s="51"/>
      <c r="H980" s="51"/>
      <c r="J980" s="57"/>
    </row>
    <row r="981" spans="6:10" x14ac:dyDescent="0.2">
      <c r="F981" s="51"/>
      <c r="G981" s="51"/>
      <c r="H981" s="51"/>
      <c r="J981" s="57"/>
    </row>
    <row r="982" spans="6:10" x14ac:dyDescent="0.2">
      <c r="F982" s="51"/>
      <c r="G982" s="51"/>
      <c r="H982" s="51"/>
      <c r="J982" s="57"/>
    </row>
    <row r="983" spans="6:10" x14ac:dyDescent="0.2">
      <c r="F983" s="51"/>
      <c r="G983" s="51"/>
      <c r="H983" s="51"/>
      <c r="J983" s="57"/>
    </row>
    <row r="984" spans="6:10" x14ac:dyDescent="0.2">
      <c r="F984" s="51"/>
      <c r="G984" s="51"/>
      <c r="H984" s="51"/>
      <c r="J984" s="57"/>
    </row>
    <row r="985" spans="6:10" x14ac:dyDescent="0.2">
      <c r="F985" s="51"/>
      <c r="G985" s="51"/>
      <c r="H985" s="51"/>
      <c r="J985" s="57"/>
    </row>
    <row r="986" spans="6:10" x14ac:dyDescent="0.2">
      <c r="F986" s="51"/>
      <c r="G986" s="51"/>
      <c r="H986" s="51"/>
      <c r="J986" s="57"/>
    </row>
    <row r="987" spans="6:10" x14ac:dyDescent="0.2">
      <c r="F987" s="51"/>
      <c r="G987" s="51"/>
      <c r="H987" s="51"/>
      <c r="J987" s="57"/>
    </row>
    <row r="988" spans="6:10" x14ac:dyDescent="0.2">
      <c r="F988" s="51"/>
      <c r="G988" s="51"/>
      <c r="H988" s="51"/>
      <c r="J988" s="57"/>
    </row>
    <row r="989" spans="6:10" x14ac:dyDescent="0.2">
      <c r="F989" s="51"/>
      <c r="G989" s="51"/>
      <c r="H989" s="51"/>
      <c r="J989" s="57"/>
    </row>
    <row r="990" spans="6:10" x14ac:dyDescent="0.2">
      <c r="F990" s="51"/>
      <c r="G990" s="51"/>
      <c r="H990" s="51"/>
      <c r="J990" s="57"/>
    </row>
    <row r="991" spans="6:10" x14ac:dyDescent="0.2">
      <c r="F991" s="51"/>
      <c r="G991" s="51"/>
      <c r="H991" s="51"/>
      <c r="J991" s="57"/>
    </row>
    <row r="992" spans="6:10" x14ac:dyDescent="0.2">
      <c r="F992" s="51"/>
      <c r="G992" s="51"/>
      <c r="H992" s="51"/>
      <c r="J992" s="57"/>
    </row>
    <row r="993" spans="6:10" x14ac:dyDescent="0.2">
      <c r="F993" s="51"/>
      <c r="G993" s="51"/>
      <c r="H993" s="51"/>
      <c r="J993" s="57"/>
    </row>
    <row r="994" spans="6:10" x14ac:dyDescent="0.2">
      <c r="F994" s="51"/>
      <c r="G994" s="51"/>
      <c r="H994" s="51"/>
      <c r="J994" s="57"/>
    </row>
    <row r="995" spans="6:10" x14ac:dyDescent="0.2">
      <c r="F995" s="51"/>
      <c r="G995" s="51"/>
      <c r="H995" s="51"/>
      <c r="J995" s="57"/>
    </row>
    <row r="996" spans="6:10" x14ac:dyDescent="0.2">
      <c r="F996" s="51"/>
      <c r="G996" s="51"/>
      <c r="H996" s="51"/>
      <c r="J996" s="57"/>
    </row>
    <row r="997" spans="6:10" x14ac:dyDescent="0.2">
      <c r="F997" s="51"/>
      <c r="G997" s="51"/>
      <c r="H997" s="51"/>
      <c r="J997" s="18"/>
    </row>
    <row r="998" spans="6:10" x14ac:dyDescent="0.2">
      <c r="F998" s="51"/>
      <c r="G998" s="51"/>
      <c r="H998" s="51"/>
      <c r="J998" s="57"/>
    </row>
    <row r="999" spans="6:10" x14ac:dyDescent="0.2">
      <c r="F999" s="51"/>
      <c r="G999" s="51"/>
      <c r="H999" s="51"/>
      <c r="J999" s="57"/>
    </row>
    <row r="1000" spans="6:10" x14ac:dyDescent="0.2">
      <c r="F1000" s="51"/>
      <c r="G1000" s="51"/>
      <c r="H1000" s="51"/>
      <c r="J1000" s="57"/>
    </row>
    <row r="1001" spans="6:10" x14ac:dyDescent="0.2">
      <c r="F1001" s="51"/>
      <c r="G1001" s="51"/>
      <c r="H1001" s="51"/>
      <c r="J1001" s="57"/>
    </row>
    <row r="1002" spans="6:10" x14ac:dyDescent="0.2">
      <c r="F1002" s="51"/>
      <c r="G1002" s="51"/>
      <c r="H1002" s="51"/>
      <c r="J1002" s="57"/>
    </row>
    <row r="1003" spans="6:10" x14ac:dyDescent="0.2">
      <c r="F1003" s="51"/>
      <c r="G1003" s="51"/>
      <c r="H1003" s="51"/>
      <c r="J1003" s="57"/>
    </row>
    <row r="1004" spans="6:10" x14ac:dyDescent="0.2">
      <c r="F1004" s="51"/>
      <c r="G1004" s="51"/>
      <c r="H1004" s="51"/>
      <c r="J1004" s="57"/>
    </row>
    <row r="1005" spans="6:10" x14ac:dyDescent="0.2">
      <c r="F1005" s="51"/>
      <c r="G1005" s="51"/>
      <c r="H1005" s="51"/>
      <c r="J1005" s="57"/>
    </row>
    <row r="1006" spans="6:10" x14ac:dyDescent="0.2">
      <c r="F1006" s="51"/>
      <c r="G1006" s="51"/>
      <c r="H1006" s="51"/>
      <c r="J1006" s="57"/>
    </row>
    <row r="1007" spans="6:10" x14ac:dyDescent="0.2">
      <c r="F1007" s="51"/>
      <c r="G1007" s="51"/>
      <c r="H1007" s="51"/>
      <c r="J1007" s="57"/>
    </row>
    <row r="1008" spans="6:10" x14ac:dyDescent="0.2">
      <c r="F1008" s="51"/>
      <c r="G1008" s="51"/>
      <c r="H1008" s="51"/>
      <c r="J1008" s="57"/>
    </row>
    <row r="1009" spans="6:10" x14ac:dyDescent="0.2">
      <c r="F1009" s="51"/>
      <c r="G1009" s="51"/>
      <c r="H1009" s="51"/>
      <c r="J1009" s="57"/>
    </row>
    <row r="1010" spans="6:10" x14ac:dyDescent="0.2">
      <c r="F1010" s="51"/>
      <c r="G1010" s="51"/>
      <c r="H1010" s="51"/>
      <c r="J1010" s="57"/>
    </row>
    <row r="1011" spans="6:10" x14ac:dyDescent="0.2">
      <c r="F1011" s="51"/>
      <c r="G1011" s="51"/>
      <c r="H1011" s="51"/>
      <c r="J1011" s="57"/>
    </row>
    <row r="1012" spans="6:10" x14ac:dyDescent="0.2">
      <c r="F1012" s="51"/>
      <c r="G1012" s="51"/>
      <c r="H1012" s="51"/>
      <c r="J1012" s="57"/>
    </row>
    <row r="1013" spans="6:10" x14ac:dyDescent="0.2">
      <c r="F1013" s="51"/>
      <c r="G1013" s="51"/>
      <c r="H1013" s="51"/>
      <c r="J1013" s="57"/>
    </row>
    <row r="1014" spans="6:10" x14ac:dyDescent="0.2">
      <c r="F1014" s="51"/>
      <c r="G1014" s="51"/>
      <c r="H1014" s="51"/>
      <c r="J1014" s="57"/>
    </row>
    <row r="1015" spans="6:10" x14ac:dyDescent="0.2">
      <c r="F1015" s="51"/>
      <c r="G1015" s="51"/>
      <c r="H1015" s="51"/>
      <c r="J1015" s="57"/>
    </row>
    <row r="1016" spans="6:10" x14ac:dyDescent="0.2">
      <c r="F1016" s="51"/>
      <c r="G1016" s="51"/>
      <c r="H1016" s="51"/>
      <c r="J1016" s="57"/>
    </row>
    <row r="1017" spans="6:10" x14ac:dyDescent="0.2">
      <c r="F1017" s="51"/>
      <c r="G1017" s="51"/>
      <c r="H1017" s="51"/>
      <c r="J1017" s="57"/>
    </row>
    <row r="1018" spans="6:10" x14ac:dyDescent="0.2">
      <c r="F1018" s="51"/>
      <c r="G1018" s="51"/>
      <c r="H1018" s="51"/>
      <c r="J1018" s="57"/>
    </row>
    <row r="1019" spans="6:10" x14ac:dyDescent="0.2">
      <c r="F1019" s="51"/>
      <c r="G1019" s="51"/>
      <c r="H1019" s="51"/>
      <c r="J1019" s="57"/>
    </row>
    <row r="1020" spans="6:10" x14ac:dyDescent="0.2">
      <c r="F1020" s="51"/>
      <c r="G1020" s="51"/>
      <c r="H1020" s="51"/>
      <c r="J1020" s="57"/>
    </row>
    <row r="1021" spans="6:10" x14ac:dyDescent="0.2">
      <c r="F1021" s="51"/>
      <c r="G1021" s="51"/>
      <c r="H1021" s="51"/>
      <c r="J1021" s="57"/>
    </row>
    <row r="1022" spans="6:10" x14ac:dyDescent="0.2">
      <c r="F1022" s="51"/>
      <c r="G1022" s="51"/>
      <c r="H1022" s="51"/>
      <c r="J1022" s="57"/>
    </row>
    <row r="1023" spans="6:10" x14ac:dyDescent="0.2">
      <c r="F1023" s="51"/>
      <c r="G1023" s="51"/>
      <c r="H1023" s="51"/>
      <c r="J1023" s="57"/>
    </row>
    <row r="1024" spans="6:10" x14ac:dyDescent="0.2">
      <c r="F1024" s="51"/>
      <c r="G1024" s="51"/>
      <c r="H1024" s="51"/>
      <c r="J1024" s="57"/>
    </row>
    <row r="1025" spans="6:10" x14ac:dyDescent="0.2">
      <c r="F1025" s="51"/>
      <c r="G1025" s="51"/>
      <c r="H1025" s="51"/>
      <c r="J1025" s="57"/>
    </row>
    <row r="1026" spans="6:10" x14ac:dyDescent="0.2">
      <c r="F1026" s="51"/>
      <c r="G1026" s="51"/>
      <c r="H1026" s="51"/>
      <c r="J1026" s="18"/>
    </row>
    <row r="1027" spans="6:10" x14ac:dyDescent="0.2">
      <c r="F1027" s="51"/>
      <c r="G1027" s="51"/>
      <c r="H1027" s="51"/>
      <c r="J1027" s="57"/>
    </row>
    <row r="1028" spans="6:10" x14ac:dyDescent="0.2">
      <c r="F1028" s="51"/>
      <c r="G1028" s="51"/>
      <c r="H1028" s="51"/>
      <c r="J1028" s="57"/>
    </row>
    <row r="1029" spans="6:10" x14ac:dyDescent="0.2">
      <c r="F1029" s="51"/>
      <c r="G1029" s="51"/>
      <c r="H1029" s="51"/>
      <c r="J1029" s="57"/>
    </row>
    <row r="1030" spans="6:10" x14ac:dyDescent="0.2">
      <c r="F1030" s="51"/>
      <c r="G1030" s="51"/>
      <c r="H1030" s="51"/>
      <c r="J1030" s="57"/>
    </row>
    <row r="1031" spans="6:10" x14ac:dyDescent="0.2">
      <c r="F1031" s="51"/>
      <c r="G1031" s="51"/>
      <c r="H1031" s="51"/>
      <c r="J1031" s="57"/>
    </row>
    <row r="1032" spans="6:10" x14ac:dyDescent="0.2">
      <c r="F1032" s="51"/>
      <c r="G1032" s="51"/>
      <c r="H1032" s="51"/>
      <c r="J1032" s="57"/>
    </row>
    <row r="1033" spans="6:10" x14ac:dyDescent="0.2">
      <c r="F1033" s="51"/>
      <c r="G1033" s="51"/>
      <c r="H1033" s="51"/>
      <c r="J1033" s="57"/>
    </row>
    <row r="1034" spans="6:10" x14ac:dyDescent="0.2">
      <c r="F1034" s="51"/>
      <c r="G1034" s="51"/>
      <c r="H1034" s="51"/>
      <c r="J1034" s="57"/>
    </row>
    <row r="1035" spans="6:10" x14ac:dyDescent="0.2">
      <c r="F1035" s="51"/>
      <c r="G1035" s="51"/>
      <c r="H1035" s="51"/>
      <c r="J1035" s="18"/>
    </row>
    <row r="1036" spans="6:10" x14ac:dyDescent="0.2">
      <c r="F1036" s="51"/>
      <c r="G1036" s="51"/>
      <c r="H1036" s="51"/>
      <c r="J1036" s="57"/>
    </row>
    <row r="1037" spans="6:10" x14ac:dyDescent="0.2">
      <c r="F1037" s="51"/>
      <c r="G1037" s="51"/>
      <c r="H1037" s="51"/>
      <c r="J1037" s="57"/>
    </row>
    <row r="1038" spans="6:10" x14ac:dyDescent="0.2">
      <c r="F1038" s="51"/>
      <c r="G1038" s="51"/>
      <c r="H1038" s="51"/>
      <c r="J1038" s="57"/>
    </row>
    <row r="1039" spans="6:10" x14ac:dyDescent="0.2">
      <c r="F1039" s="51"/>
      <c r="G1039" s="51"/>
      <c r="H1039" s="51"/>
      <c r="J1039" s="57"/>
    </row>
    <row r="1040" spans="6:10" x14ac:dyDescent="0.2">
      <c r="F1040" s="51"/>
      <c r="G1040" s="51"/>
      <c r="H1040" s="51"/>
      <c r="J1040" s="57"/>
    </row>
    <row r="1041" spans="6:10" x14ac:dyDescent="0.2">
      <c r="F1041" s="51"/>
      <c r="G1041" s="51"/>
      <c r="H1041" s="51"/>
      <c r="J1041" s="57"/>
    </row>
    <row r="1042" spans="6:10" x14ac:dyDescent="0.2">
      <c r="F1042" s="51"/>
      <c r="G1042" s="51"/>
      <c r="H1042" s="51"/>
      <c r="J1042" s="18"/>
    </row>
    <row r="1043" spans="6:10" x14ac:dyDescent="0.2">
      <c r="F1043" s="51"/>
      <c r="G1043" s="51"/>
      <c r="H1043" s="51"/>
      <c r="J1043" s="57"/>
    </row>
    <row r="1044" spans="6:10" x14ac:dyDescent="0.2">
      <c r="F1044" s="51"/>
      <c r="G1044" s="51"/>
      <c r="H1044" s="51"/>
      <c r="J1044" s="57"/>
    </row>
    <row r="1045" spans="6:10" x14ac:dyDescent="0.2">
      <c r="F1045" s="51"/>
      <c r="G1045" s="51"/>
      <c r="H1045" s="51"/>
      <c r="J1045" s="57"/>
    </row>
    <row r="1046" spans="6:10" x14ac:dyDescent="0.2">
      <c r="F1046" s="51"/>
      <c r="G1046" s="51"/>
      <c r="H1046" s="51"/>
      <c r="J1046" s="57"/>
    </row>
    <row r="1047" spans="6:10" x14ac:dyDescent="0.2">
      <c r="F1047" s="51"/>
      <c r="G1047" s="51"/>
      <c r="H1047" s="51"/>
      <c r="J1047" s="57"/>
    </row>
    <row r="1048" spans="6:10" x14ac:dyDescent="0.2">
      <c r="F1048" s="51"/>
      <c r="G1048" s="51"/>
      <c r="H1048" s="51"/>
      <c r="J1048" s="57"/>
    </row>
    <row r="1049" spans="6:10" x14ac:dyDescent="0.2">
      <c r="F1049" s="51"/>
      <c r="G1049" s="51"/>
      <c r="H1049" s="51"/>
      <c r="J1049" s="18"/>
    </row>
    <row r="1050" spans="6:10" x14ac:dyDescent="0.2">
      <c r="F1050" s="51"/>
      <c r="G1050" s="51"/>
      <c r="H1050" s="51"/>
      <c r="J1050" s="57"/>
    </row>
    <row r="1051" spans="6:10" x14ac:dyDescent="0.2">
      <c r="F1051" s="51"/>
      <c r="G1051" s="51"/>
      <c r="H1051" s="51"/>
      <c r="J1051" s="57"/>
    </row>
    <row r="1052" spans="6:10" x14ac:dyDescent="0.2">
      <c r="F1052" s="51"/>
      <c r="G1052" s="51"/>
      <c r="H1052" s="51"/>
      <c r="J1052" s="57"/>
    </row>
    <row r="1053" spans="6:10" x14ac:dyDescent="0.2">
      <c r="F1053" s="51"/>
      <c r="G1053" s="51"/>
      <c r="H1053" s="51"/>
      <c r="J1053" s="57"/>
    </row>
    <row r="1054" spans="6:10" x14ac:dyDescent="0.2">
      <c r="F1054" s="51"/>
      <c r="G1054" s="51"/>
      <c r="H1054" s="51"/>
      <c r="J1054" s="57"/>
    </row>
    <row r="1055" spans="6:10" x14ac:dyDescent="0.2">
      <c r="F1055" s="51"/>
      <c r="G1055" s="51"/>
      <c r="H1055" s="51"/>
      <c r="J1055" s="57"/>
    </row>
    <row r="1056" spans="6:10" x14ac:dyDescent="0.2">
      <c r="F1056" s="51"/>
      <c r="G1056" s="51"/>
      <c r="H1056" s="51"/>
      <c r="J1056" s="57"/>
    </row>
    <row r="1057" spans="6:10" x14ac:dyDescent="0.2">
      <c r="F1057" s="51"/>
      <c r="G1057" s="51"/>
      <c r="H1057" s="51"/>
      <c r="J1057" s="18"/>
    </row>
    <row r="1058" spans="6:10" x14ac:dyDescent="0.2">
      <c r="F1058" s="51"/>
      <c r="G1058" s="51"/>
      <c r="H1058" s="51"/>
      <c r="J1058" s="57"/>
    </row>
    <row r="1059" spans="6:10" x14ac:dyDescent="0.2">
      <c r="F1059" s="51"/>
      <c r="G1059" s="51"/>
      <c r="H1059" s="51"/>
      <c r="J1059" s="57"/>
    </row>
    <row r="1060" spans="6:10" x14ac:dyDescent="0.2">
      <c r="F1060" s="51"/>
      <c r="G1060" s="51"/>
      <c r="H1060" s="51"/>
      <c r="J1060" s="57"/>
    </row>
    <row r="1061" spans="6:10" x14ac:dyDescent="0.2">
      <c r="F1061" s="51"/>
      <c r="G1061" s="51"/>
      <c r="H1061" s="51"/>
      <c r="J1061" s="57"/>
    </row>
    <row r="1062" spans="6:10" x14ac:dyDescent="0.2">
      <c r="F1062" s="51"/>
      <c r="G1062" s="51"/>
      <c r="H1062" s="51"/>
      <c r="J1062" s="57"/>
    </row>
    <row r="1063" spans="6:10" x14ac:dyDescent="0.2">
      <c r="F1063" s="51"/>
      <c r="G1063" s="51"/>
      <c r="H1063" s="51"/>
      <c r="J1063" s="57"/>
    </row>
    <row r="1064" spans="6:10" x14ac:dyDescent="0.2">
      <c r="F1064" s="51"/>
      <c r="G1064" s="51"/>
      <c r="H1064" s="51"/>
      <c r="J1064" s="57"/>
    </row>
    <row r="1065" spans="6:10" x14ac:dyDescent="0.2">
      <c r="F1065" s="51"/>
      <c r="G1065" s="51"/>
      <c r="H1065" s="51"/>
      <c r="J1065" s="57"/>
    </row>
    <row r="1066" spans="6:10" x14ac:dyDescent="0.2">
      <c r="F1066" s="51"/>
      <c r="G1066" s="51"/>
      <c r="H1066" s="51"/>
      <c r="J1066" s="57"/>
    </row>
    <row r="1067" spans="6:10" x14ac:dyDescent="0.2">
      <c r="F1067" s="51"/>
      <c r="G1067" s="51"/>
      <c r="H1067" s="51"/>
      <c r="J1067" s="57"/>
    </row>
    <row r="1068" spans="6:10" x14ac:dyDescent="0.2">
      <c r="F1068" s="51"/>
      <c r="G1068" s="51"/>
      <c r="H1068" s="51"/>
      <c r="J1068" s="57"/>
    </row>
    <row r="1069" spans="6:10" x14ac:dyDescent="0.2">
      <c r="F1069" s="51"/>
      <c r="G1069" s="51"/>
      <c r="H1069" s="51"/>
      <c r="J1069" s="57"/>
    </row>
    <row r="1070" spans="6:10" x14ac:dyDescent="0.2">
      <c r="F1070" s="51"/>
      <c r="G1070" s="51"/>
      <c r="H1070" s="51"/>
      <c r="J1070" s="57"/>
    </row>
    <row r="1071" spans="6:10" x14ac:dyDescent="0.2">
      <c r="F1071" s="51"/>
      <c r="G1071" s="51"/>
      <c r="H1071" s="51"/>
      <c r="J1071" s="57"/>
    </row>
    <row r="1072" spans="6:10" x14ac:dyDescent="0.2">
      <c r="F1072" s="51"/>
      <c r="G1072" s="51"/>
      <c r="H1072" s="51"/>
      <c r="J1072" s="57"/>
    </row>
    <row r="1073" spans="6:10" x14ac:dyDescent="0.2">
      <c r="F1073" s="51"/>
      <c r="G1073" s="51"/>
      <c r="H1073" s="51"/>
      <c r="J1073" s="57"/>
    </row>
    <row r="1074" spans="6:10" x14ac:dyDescent="0.2">
      <c r="F1074" s="51"/>
      <c r="G1074" s="51"/>
      <c r="H1074" s="51"/>
      <c r="J1074" s="57"/>
    </row>
    <row r="1075" spans="6:10" x14ac:dyDescent="0.2">
      <c r="F1075" s="51"/>
      <c r="G1075" s="51"/>
      <c r="H1075" s="51"/>
      <c r="J1075" s="57"/>
    </row>
    <row r="1076" spans="6:10" x14ac:dyDescent="0.2">
      <c r="F1076" s="51"/>
      <c r="G1076" s="51"/>
      <c r="H1076" s="51"/>
      <c r="J1076" s="57"/>
    </row>
    <row r="1077" spans="6:10" x14ac:dyDescent="0.2">
      <c r="F1077" s="51"/>
      <c r="G1077" s="51"/>
      <c r="H1077" s="51"/>
      <c r="J1077" s="57"/>
    </row>
    <row r="1078" spans="6:10" x14ac:dyDescent="0.2">
      <c r="F1078" s="51"/>
      <c r="G1078" s="51"/>
      <c r="H1078" s="51"/>
      <c r="J1078" s="57"/>
    </row>
    <row r="1079" spans="6:10" x14ac:dyDescent="0.2">
      <c r="F1079" s="51"/>
      <c r="G1079" s="51"/>
      <c r="H1079" s="51"/>
      <c r="J1079" s="57"/>
    </row>
    <row r="1080" spans="6:10" x14ac:dyDescent="0.2">
      <c r="F1080" s="51"/>
      <c r="G1080" s="51"/>
      <c r="H1080" s="51"/>
      <c r="J1080" s="57"/>
    </row>
    <row r="1081" spans="6:10" x14ac:dyDescent="0.2">
      <c r="F1081" s="51"/>
      <c r="G1081" s="51"/>
      <c r="H1081" s="51"/>
      <c r="J1081" s="57"/>
    </row>
    <row r="1082" spans="6:10" x14ac:dyDescent="0.2">
      <c r="F1082" s="51"/>
      <c r="G1082" s="51"/>
      <c r="H1082" s="51"/>
      <c r="J1082" s="57"/>
    </row>
    <row r="1083" spans="6:10" x14ac:dyDescent="0.2">
      <c r="F1083" s="51"/>
      <c r="G1083" s="51"/>
      <c r="H1083" s="51"/>
      <c r="J1083" s="57"/>
    </row>
    <row r="1084" spans="6:10" x14ac:dyDescent="0.2">
      <c r="F1084" s="51"/>
      <c r="G1084" s="51"/>
      <c r="H1084" s="51"/>
      <c r="J1084" s="57"/>
    </row>
    <row r="1085" spans="6:10" x14ac:dyDescent="0.2">
      <c r="F1085" s="51"/>
      <c r="G1085" s="51"/>
      <c r="H1085" s="51"/>
      <c r="J1085" s="57"/>
    </row>
    <row r="1086" spans="6:10" x14ac:dyDescent="0.2">
      <c r="F1086" s="51"/>
      <c r="G1086" s="51"/>
      <c r="H1086" s="51"/>
      <c r="J1086" s="57"/>
    </row>
    <row r="1087" spans="6:10" x14ac:dyDescent="0.2">
      <c r="F1087" s="51"/>
      <c r="G1087" s="51"/>
      <c r="H1087" s="51"/>
      <c r="J1087" s="57"/>
    </row>
    <row r="1088" spans="6:10" x14ac:dyDescent="0.2">
      <c r="F1088" s="51"/>
      <c r="G1088" s="51"/>
      <c r="H1088" s="51"/>
      <c r="J1088" s="57"/>
    </row>
    <row r="1089" spans="6:10" x14ac:dyDescent="0.2">
      <c r="F1089" s="51"/>
      <c r="G1089" s="51"/>
      <c r="H1089" s="51"/>
      <c r="J1089" s="57"/>
    </row>
    <row r="1090" spans="6:10" x14ac:dyDescent="0.2">
      <c r="F1090" s="51"/>
      <c r="G1090" s="51"/>
      <c r="H1090" s="51"/>
      <c r="J1090" s="57"/>
    </row>
    <row r="1091" spans="6:10" x14ac:dyDescent="0.2">
      <c r="F1091" s="51"/>
      <c r="G1091" s="51"/>
      <c r="H1091" s="51"/>
      <c r="J1091" s="57"/>
    </row>
    <row r="1092" spans="6:10" x14ac:dyDescent="0.2">
      <c r="F1092" s="51"/>
      <c r="G1092" s="51"/>
      <c r="H1092" s="51"/>
      <c r="J1092" s="18"/>
    </row>
    <row r="1093" spans="6:10" x14ac:dyDescent="0.2">
      <c r="F1093" s="51"/>
      <c r="G1093" s="51"/>
      <c r="H1093" s="51"/>
      <c r="J1093" s="57"/>
    </row>
    <row r="1094" spans="6:10" x14ac:dyDescent="0.2">
      <c r="F1094" s="51"/>
      <c r="G1094" s="51"/>
      <c r="H1094" s="51"/>
      <c r="J1094" s="57"/>
    </row>
    <row r="1095" spans="6:10" x14ac:dyDescent="0.2">
      <c r="F1095" s="51"/>
      <c r="G1095" s="51"/>
      <c r="H1095" s="51"/>
      <c r="J1095" s="57"/>
    </row>
    <row r="1096" spans="6:10" x14ac:dyDescent="0.2">
      <c r="F1096" s="51"/>
      <c r="G1096" s="51"/>
      <c r="H1096" s="51"/>
      <c r="J1096" s="57"/>
    </row>
    <row r="1097" spans="6:10" x14ac:dyDescent="0.2">
      <c r="F1097" s="51"/>
      <c r="G1097" s="51"/>
      <c r="H1097" s="51"/>
      <c r="J1097" s="57"/>
    </row>
    <row r="1098" spans="6:10" x14ac:dyDescent="0.2">
      <c r="F1098" s="51"/>
      <c r="G1098" s="51"/>
      <c r="H1098" s="51"/>
      <c r="J1098" s="57"/>
    </row>
    <row r="1099" spans="6:10" x14ac:dyDescent="0.2">
      <c r="F1099" s="51"/>
      <c r="G1099" s="51"/>
      <c r="H1099" s="51"/>
      <c r="J1099" s="57"/>
    </row>
    <row r="1100" spans="6:10" x14ac:dyDescent="0.2">
      <c r="F1100" s="51"/>
      <c r="G1100" s="51"/>
      <c r="H1100" s="51"/>
      <c r="J1100" s="57"/>
    </row>
    <row r="1101" spans="6:10" x14ac:dyDescent="0.2">
      <c r="F1101" s="51"/>
      <c r="G1101" s="51"/>
      <c r="H1101" s="51"/>
      <c r="J1101" s="57"/>
    </row>
    <row r="1102" spans="6:10" x14ac:dyDescent="0.2">
      <c r="F1102" s="51"/>
      <c r="G1102" s="51"/>
      <c r="H1102" s="51"/>
      <c r="J1102" s="57"/>
    </row>
    <row r="1103" spans="6:10" x14ac:dyDescent="0.2">
      <c r="F1103" s="51"/>
      <c r="G1103" s="51"/>
      <c r="H1103" s="51"/>
      <c r="J1103" s="57"/>
    </row>
    <row r="1104" spans="6:10" x14ac:dyDescent="0.2">
      <c r="F1104" s="51"/>
      <c r="G1104" s="51"/>
      <c r="H1104" s="51"/>
      <c r="J1104" s="57"/>
    </row>
    <row r="1105" spans="6:10" x14ac:dyDescent="0.2">
      <c r="F1105" s="51"/>
      <c r="G1105" s="51"/>
      <c r="H1105" s="51"/>
      <c r="J1105" s="57"/>
    </row>
    <row r="1106" spans="6:10" x14ac:dyDescent="0.2">
      <c r="F1106" s="51"/>
      <c r="G1106" s="51"/>
      <c r="H1106" s="51"/>
      <c r="J1106" s="57"/>
    </row>
    <row r="1107" spans="6:10" x14ac:dyDescent="0.2">
      <c r="F1107" s="51"/>
      <c r="G1107" s="51"/>
      <c r="H1107" s="51"/>
      <c r="J1107" s="57"/>
    </row>
    <row r="1108" spans="6:10" x14ac:dyDescent="0.2">
      <c r="F1108" s="51"/>
      <c r="G1108" s="51"/>
      <c r="H1108" s="51"/>
      <c r="J1108" s="57"/>
    </row>
    <row r="1109" spans="6:10" x14ac:dyDescent="0.2">
      <c r="F1109" s="51"/>
      <c r="G1109" s="51"/>
      <c r="H1109" s="51"/>
      <c r="J1109" s="57"/>
    </row>
    <row r="1110" spans="6:10" x14ac:dyDescent="0.2">
      <c r="F1110" s="51"/>
      <c r="G1110" s="51"/>
      <c r="H1110" s="51"/>
      <c r="J1110" s="57"/>
    </row>
    <row r="1111" spans="6:10" x14ac:dyDescent="0.2">
      <c r="F1111" s="51"/>
      <c r="G1111" s="51"/>
      <c r="H1111" s="51"/>
      <c r="J1111" s="57"/>
    </row>
    <row r="1112" spans="6:10" x14ac:dyDescent="0.2">
      <c r="F1112" s="51"/>
      <c r="G1112" s="51"/>
      <c r="H1112" s="51"/>
      <c r="J1112" s="57"/>
    </row>
    <row r="1113" spans="6:10" x14ac:dyDescent="0.2">
      <c r="F1113" s="51"/>
      <c r="G1113" s="51"/>
      <c r="H1113" s="51"/>
      <c r="J1113" s="57"/>
    </row>
    <row r="1114" spans="6:10" x14ac:dyDescent="0.2">
      <c r="F1114" s="51"/>
      <c r="G1114" s="51"/>
      <c r="H1114" s="51"/>
      <c r="J1114" s="57"/>
    </row>
    <row r="1115" spans="6:10" x14ac:dyDescent="0.2">
      <c r="F1115" s="51"/>
      <c r="G1115" s="51"/>
      <c r="H1115" s="51"/>
      <c r="J1115" s="57"/>
    </row>
    <row r="1116" spans="6:10" x14ac:dyDescent="0.2">
      <c r="F1116" s="51"/>
      <c r="G1116" s="51"/>
      <c r="H1116" s="51"/>
      <c r="J1116" s="57"/>
    </row>
    <row r="1117" spans="6:10" x14ac:dyDescent="0.2">
      <c r="F1117" s="51"/>
      <c r="G1117" s="51"/>
      <c r="H1117" s="51"/>
      <c r="J1117" s="57"/>
    </row>
    <row r="1118" spans="6:10" x14ac:dyDescent="0.2">
      <c r="F1118" s="51"/>
      <c r="G1118" s="51"/>
      <c r="H1118" s="51"/>
      <c r="J1118" s="57"/>
    </row>
    <row r="1119" spans="6:10" x14ac:dyDescent="0.2">
      <c r="F1119" s="52"/>
      <c r="G1119" s="53"/>
      <c r="H1119" s="53"/>
      <c r="J1119" s="57"/>
    </row>
    <row r="1120" spans="6:10" x14ac:dyDescent="0.2">
      <c r="F1120" s="51"/>
      <c r="G1120" s="51"/>
      <c r="H1120" s="51"/>
      <c r="J1120" s="57"/>
    </row>
    <row r="1121" spans="6:10" x14ac:dyDescent="0.2">
      <c r="F1121" s="51"/>
      <c r="G1121" s="51"/>
      <c r="H1121" s="51"/>
      <c r="J1121" s="57"/>
    </row>
    <row r="1122" spans="6:10" x14ac:dyDescent="0.2">
      <c r="F1122" s="51"/>
      <c r="G1122" s="51"/>
      <c r="H1122" s="51"/>
      <c r="J1122" s="57"/>
    </row>
    <row r="1123" spans="6:10" x14ac:dyDescent="0.2">
      <c r="F1123" s="51"/>
      <c r="G1123" s="51"/>
      <c r="H1123" s="51"/>
      <c r="J1123" s="57"/>
    </row>
    <row r="1124" spans="6:10" x14ac:dyDescent="0.2">
      <c r="F1124" s="51"/>
      <c r="G1124" s="51"/>
      <c r="H1124" s="51"/>
      <c r="J1124" s="57"/>
    </row>
    <row r="1125" spans="6:10" x14ac:dyDescent="0.2">
      <c r="F1125" s="51"/>
      <c r="G1125" s="51"/>
      <c r="H1125" s="51"/>
      <c r="J1125" s="57"/>
    </row>
  </sheetData>
  <sortState ref="A31:J598">
    <sortCondition ref="A31"/>
  </sortState>
  <phoneticPr fontId="0" type="noConversion"/>
  <pageMargins left="0.75" right="0.75" top="1" bottom="1" header="0.5" footer="0.5"/>
  <pageSetup scale="83" fitToHeight="16" orientation="landscape" r:id="rId1"/>
  <headerFooter alignWithMargins="0">
    <oddFooter>&amp;C&amp;P</oddFooter>
  </headerFooter>
  <ignoredErrors>
    <ignoredError sqref="F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F69855-BF1D-4195-800D-D152E1D6E6C1}"/>
</file>

<file path=customXml/itemProps2.xml><?xml version="1.0" encoding="utf-8"?>
<ds:datastoreItem xmlns:ds="http://schemas.openxmlformats.org/officeDocument/2006/customXml" ds:itemID="{DE50ED19-CCA6-460A-AAFD-096471BCB7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top20_ytd</vt:lpstr>
      <vt:lpstr>top20</vt:lpstr>
      <vt:lpstr>office_ytd</vt:lpstr>
      <vt:lpstr>office</vt:lpstr>
      <vt:lpstr>office!Print_Area</vt:lpstr>
      <vt:lpstr>office_ytd!Print_Area</vt:lpstr>
      <vt:lpstr>office!Print_Titles</vt:lpstr>
      <vt:lpstr>office_ytd!Print_Titles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2010-08-17T16:15:28Z</cp:lastPrinted>
  <dcterms:created xsi:type="dcterms:W3CDTF">2005-03-15T14:00:27Z</dcterms:created>
  <dcterms:modified xsi:type="dcterms:W3CDTF">2016-05-31T12:44:31Z</dcterms:modified>
</cp:coreProperties>
</file>