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<sst xmlns="http://schemas.openxmlformats.org/spreadsheetml/2006/main" count="3954" uniqueCount="1914">
  <si>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</si>
  <si>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</si>
  <si>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</si>
  <si>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</si>
  <si>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</si>
  <si>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</si>
  <si>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</si>
  <si>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</si>
  <si>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</si>
  <si>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</si>
  <si>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</si>
  <si>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</si>
  <si>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</si>
  <si>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</si>
  <si>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</si>
  <si>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</si>
  <si>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</si>
  <si>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</si>
  <si>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</si>
  <si>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</si>
  <si>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</si>
  <si>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</si>
  <si>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</si>
  <si>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</si>
  <si>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</si>
  <si>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</si>
  <si>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</si>
  <si>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</si>
  <si>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</si>
  <si>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</si>
  <si>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</si>
  <si>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</si>
  <si>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</si>
  <si>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</si>
  <si>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</si>
  <si>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</si>
  <si>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</si>
  <si>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</si>
  <si>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</si>
  <si>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</si>
  <si>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</si>
  <si>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</si>
  <si>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</si>
  <si>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</si>
  <si>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</si>
  <si>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</si>
  <si>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</si>
  <si>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</si>
  <si>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</si>
  <si>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</si>
  <si>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</si>
  <si>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</si>
  <si>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</si>
  <si>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</si>
  <si>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</si>
  <si>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</si>
  <si>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</si>
  <si>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</si>
  <si>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</si>
  <si>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</si>
  <si>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</si>
  <si>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</si>
  <si>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</si>
  <si>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</si>
  <si>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</si>
  <si>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</si>
  <si>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</si>
  <si>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</si>
  <si>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</si>
  <si>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</si>
  <si>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</si>
  <si>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</si>
  <si>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</si>
  <si>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</si>
  <si>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</si>
  <si>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</si>
  <si>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</si>
  <si>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</si>
  <si>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</si>
  <si>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</si>
  <si>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</si>
  <si>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</si>
  <si>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</si>
  <si>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</si>
  <si>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</si>
  <si>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</si>
  <si>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</si>
  <si>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</si>
  <si>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</si>
  <si>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</si>
  <si>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</si>
  <si>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</si>
  <si>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</si>
  <si>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</si>
  <si>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</si>
  <si>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</si>
  <si>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</si>
  <si>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</si>
  <si>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</si>
  <si>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</si>
  <si>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</si>
  <si>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</si>
  <si>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</si>
  <si>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</si>
  <si>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</si>
  <si>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</si>
  <si>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</si>
  <si>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</si>
  <si>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</si>
  <si>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</si>
  <si>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</si>
  <si>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</si>
  <si>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</si>
  <si>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</si>
  <si>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</si>
  <si>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</si>
  <si>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</si>
  <si>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</si>
  <si>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</si>
  <si>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</si>
  <si>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</si>
  <si>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</si>
  <si>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</si>
  <si>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</si>
  <si>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</si>
  <si>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</si>
  <si>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</si>
  <si>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</si>
  <si>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</si>
  <si>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</si>
  <si>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</si>
  <si>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</si>
  <si>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</si>
  <si>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</si>
  <si>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</si>
  <si>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</si>
  <si>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</si>
  <si>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</si>
  <si>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</si>
  <si>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</si>
  <si>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</si>
  <si>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</si>
  <si>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</si>
  <si>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</si>
  <si>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</si>
  <si>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</si>
  <si>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</si>
  <si>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</si>
  <si>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</si>
  <si>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</si>
  <si>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</si>
  <si>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</si>
  <si>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</si>
  <si>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</si>
  <si>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</si>
  <si>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</si>
  <si>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</si>
  <si>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</si>
  <si>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</si>
  <si>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</si>
  <si>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</si>
  <si>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</si>
  <si>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</si>
  <si>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</si>
  <si>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</si>
  <si>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</si>
  <si>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</si>
  <si>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</si>
  <si>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</si>
  <si>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</si>
  <si>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</si>
  <si>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</si>
  <si>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</si>
  <si>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</si>
  <si>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</si>
  <si>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</si>
  <si>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</si>
  <si>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</si>
  <si>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</si>
  <si>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</si>
  <si>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</si>
  <si>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</si>
  <si>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</si>
  <si>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</si>
  <si>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</si>
  <si>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</si>
  <si>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</si>
  <si>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</si>
  <si>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</si>
  <si>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</si>
  <si>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</si>
  <si>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</si>
  <si>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</si>
  <si>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</si>
  <si>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</si>
  <si>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</si>
  <si>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</si>
  <si>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</si>
  <si>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</si>
  <si>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</si>
  <si>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</si>
  <si>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</si>
  <si>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</si>
  <si>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</si>
  <si>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</si>
  <si>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</si>
  <si>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</si>
  <si>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</si>
  <si>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</si>
  <si>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</si>
  <si>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</si>
  <si>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</si>
  <si>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</si>
  <si>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</si>
  <si>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</si>
  <si>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</si>
  <si>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</si>
  <si>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</si>
  <si>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</si>
  <si>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</si>
  <si>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</si>
  <si>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</si>
  <si>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</si>
  <si>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</si>
  <si>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</si>
  <si>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</si>
  <si>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</si>
  <si>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</si>
  <si>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</si>
  <si>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</si>
  <si>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</si>
  <si>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</si>
  <si>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</si>
  <si>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</si>
  <si>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</si>
  <si>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</si>
  <si>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</si>
  <si>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</si>
  <si>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</si>
  <si>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</si>
  <si>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</si>
  <si>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</si>
  <si>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</si>
  <si>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</si>
  <si>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</si>
  <si>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</si>
  <si>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</si>
  <si>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</si>
  <si>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</si>
  <si>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</si>
  <si>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</si>
  <si>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</si>
  <si>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</si>
  <si>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</si>
  <si>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</si>
  <si>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</si>
  <si>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</si>
  <si>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</si>
  <si>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</si>
  <si>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</si>
  <si>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</si>
  <si>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</si>
  <si>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</si>
  <si>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</si>
  <si>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</si>
  <si>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</si>
  <si>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</si>
  <si>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</si>
  <si>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</si>
  <si>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</si>
  <si>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</si>
  <si>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</si>
  <si>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</si>
  <si>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</si>
  <si>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</si>
  <si>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</si>
  <si>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</si>
  <si>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</si>
  <si>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</si>
  <si>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</si>
  <si>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</si>
  <si>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</si>
  <si>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</si>
  <si>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</si>
  <si>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</si>
  <si>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</si>
  <si>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</si>
  <si>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</si>
  <si>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</si>
  <si>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</si>
  <si>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</si>
  <si>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</si>
  <si>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</si>
  <si>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</si>
  <si>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</si>
  <si>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</si>
  <si>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</si>
  <si>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</si>
  <si>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</si>
  <si>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</si>
  <si>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</si>
  <si>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</si>
  <si>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</si>
  <si>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</si>
  <si>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</si>
  <si>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</si>
  <si>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</si>
  <si>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</si>
  <si>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</si>
  <si>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</si>
  <si>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</si>
  <si>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</si>
  <si>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</si>
  <si>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</si>
  <si>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</si>
  <si>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</si>
  <si>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</si>
  <si>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</si>
  <si>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</si>
  <si>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</si>
  <si>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</si>
  <si>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</si>
  <si>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</si>
  <si>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</si>
  <si>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</si>
  <si>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</si>
  <si>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</si>
  <si>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</si>
  <si>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</si>
  <si>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</si>
  <si>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</si>
  <si>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</si>
  <si>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</si>
  <si>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</si>
  <si>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</si>
  <si>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</si>
  <si>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</si>
  <si>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</si>
  <si>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</si>
  <si>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</si>
  <si>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</si>
  <si>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</si>
  <si>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</si>
  <si>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</si>
  <si>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</si>
  <si>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</si>
  <si>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</si>
  <si>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</si>
  <si>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</si>
  <si>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</si>
  <si>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</si>
  <si>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</si>
  <si>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</si>
  <si>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</si>
  <si>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</si>
  <si>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</si>
  <si>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</si>
  <si>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</si>
  <si>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</si>
  <si>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</si>
  <si>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</si>
  <si>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</si>
  <si>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</si>
  <si>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</si>
  <si>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</si>
  <si>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</si>
  <si>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</si>
  <si>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</si>
  <si>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</si>
  <si>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</si>
  <si>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</si>
  <si>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</si>
  <si>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</si>
  <si>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</si>
  <si>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</si>
  <si>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</si>
  <si>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</si>
  <si>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</si>
  <si>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</si>
  <si>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</si>
  <si>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</si>
  <si>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</si>
  <si>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</si>
  <si>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</si>
  <si>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</si>
  <si>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</si>
  <si>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</si>
  <si>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</si>
  <si>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</si>
  <si>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</si>
  <si>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</si>
  <si>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</si>
  <si>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</si>
  <si>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</si>
  <si>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</si>
  <si>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</si>
  <si>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</si>
  <si>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</si>
  <si>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</si>
  <si>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</si>
  <si>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</si>
  <si>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</si>
  <si>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</si>
  <si>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</si>
  <si>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</si>
  <si>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</si>
  <si>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</si>
  <si>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</si>
  <si>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</si>
  <si>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</si>
  <si>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</si>
  <si>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</si>
  <si>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</si>
  <si>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</si>
  <si>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</si>
  <si>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</si>
  <si>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</si>
  <si>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</si>
  <si>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</si>
  <si>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</si>
  <si>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</si>
  <si>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</si>
  <si>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</si>
  <si>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</si>
  <si>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</si>
  <si>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</si>
  <si>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</si>
  <si>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</si>
  <si>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</si>
  <si>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</si>
  <si>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</si>
  <si>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</si>
  <si>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</si>
  <si>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</si>
  <si>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</si>
  <si>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</si>
  <si>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</si>
  <si>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</si>
  <si>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</si>
  <si>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</si>
  <si>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</si>
  <si>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</si>
  <si>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</si>
  <si>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</si>
  <si>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</si>
  <si>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</si>
  <si>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</si>
  <si>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</si>
  <si>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</si>
  <si>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</si>
  <si>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</si>
  <si>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</si>
  <si>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</si>
  <si>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</si>
  <si>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</si>
  <si>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</si>
  <si>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</si>
  <si>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</si>
  <si>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</si>
  <si>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</si>
  <si>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</si>
  <si>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</si>
  <si>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</si>
  <si>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</si>
  <si>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</si>
  <si>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</si>
  <si>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</si>
  <si>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</si>
  <si>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</si>
  <si>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</si>
  <si>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</si>
  <si>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</si>
  <si>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</si>
  <si>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</si>
  <si>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</si>
  <si>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</si>
  <si>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</si>
  <si>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</si>
  <si>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</si>
  <si>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</si>
  <si>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</si>
  <si>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</si>
  <si>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</si>
  <si>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</si>
  <si>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</si>
  <si>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</si>
  <si>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</si>
  <si>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</si>
  <si>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</si>
  <si>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</si>
  <si>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</si>
  <si>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</si>
  <si>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</si>
  <si>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</si>
  <si>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</si>
  <si>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</si>
  <si>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</si>
  <si>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</si>
  <si>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</si>
  <si>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</si>
  <si>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</si>
  <si>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</si>
  <si>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</si>
  <si>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</si>
  <si>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</si>
  <si>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</si>
  <si>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</si>
  <si>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</si>
  <si>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</si>
  <si>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</si>
  <si>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</si>
  <si>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</si>
  <si>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</si>
  <si>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</si>
  <si>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</si>
  <si>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</si>
  <si>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</si>
  <si>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</si>
  <si>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</si>
  <si>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</si>
  <si>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</si>
  <si>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</si>
  <si>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</si>
  <si>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</si>
  <si>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</si>
  <si>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</si>
  <si>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</si>
  <si>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</si>
  <si>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</si>
  <si>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</si>
  <si>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</si>
  <si>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</si>
  <si>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</si>
  <si>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</si>
  <si>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</si>
  <si>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</si>
  <si>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</si>
  <si>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</si>
  <si>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</si>
  <si>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</si>
  <si>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</si>
  <si>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</si>
  <si>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</si>
  <si>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</si>
  <si>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</si>
  <si>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</si>
  <si>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</si>
  <si>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</si>
  <si>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</si>
  <si>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</si>
  <si>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</si>
  <si>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</si>
  <si>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</si>
  <si>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</si>
  <si>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</si>
  <si>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</si>
  <si>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</si>
  <si>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</si>
  <si>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</si>
  <si>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</si>
  <si>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</si>
  <si>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</si>
  <si>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</si>
  <si>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</si>
  <si>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</si>
  <si>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</si>
  <si>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</si>
  <si>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</si>
  <si>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</si>
  <si>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</si>
  <si>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</si>
  <si>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</si>
  <si>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</si>
  <si>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</si>
  <si>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</si>
  <si>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</si>
  <si>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</si>
  <si>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</si>
  <si>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</si>
  <si>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</si>
  <si>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</si>
  <si>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</si>
  <si>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</si>
  <si>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</si>
  <si>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</si>
  <si>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</si>
  <si>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</si>
  <si>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</si>
  <si>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</si>
  <si>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</si>
  <si>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</si>
  <si>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</si>
  <si>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</si>
  <si>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</si>
  <si>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</si>
  <si>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</si>
  <si>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</si>
  <si>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</si>
  <si>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</si>
  <si>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</si>
  <si>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</si>
  <si>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</si>
  <si>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</si>
  <si>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</si>
  <si>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</si>
  <si>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</si>
  <si>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</si>
  <si>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</si>
  <si>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</si>
  <si>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</si>
  <si>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</si>
  <si>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</si>
  <si>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</si>
  <si>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</si>
  <si>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</si>
  <si>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</si>
  <si>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</si>
  <si>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</si>
  <si>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</si>
  <si>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</si>
  <si>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</si>
  <si>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</si>
  <si>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</si>
  <si>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</si>
  <si>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</si>
  <si>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</si>
  <si>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</si>
  <si>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</si>
  <si>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</si>
  <si>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</si>
  <si>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</si>
  <si>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</si>
  <si>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</si>
  <si>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</si>
  <si>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</si>
  <si>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</si>
  <si>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</si>
  <si>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</si>
  <si>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</si>
  <si>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</si>
  <si>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</si>
  <si>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</si>
  <si>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</si>
  <si>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</si>
  <si>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</si>
  <si>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</si>
  <si>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</si>
  <si>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</si>
  <si>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</si>
  <si>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</si>
  <si>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</si>
  <si>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</si>
  <si>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</si>
  <si>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</si>
  <si>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</si>
  <si>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</si>
  <si>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</si>
  <si>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</si>
  <si>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</si>
  <si>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</si>
  <si>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</si>
  <si>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</si>
  <si>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</si>
  <si>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</si>
  <si>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</si>
  <si>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</si>
  <si>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</si>
  <si>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</si>
  <si>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</si>
  <si>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</si>
  <si>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</si>
  <si>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</si>
  <si>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</si>
  <si>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</si>
  <si>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</si>
  <si>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</si>
  <si>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</si>
  <si>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</si>
  <si>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</si>
  <si>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</si>
  <si>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</si>
  <si>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</si>
  <si>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</si>
  <si>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</si>
  <si>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</si>
  <si>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</si>
  <si>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</si>
  <si>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</si>
  <si>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</si>
  <si>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</si>
  <si>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</si>
  <si>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</si>
  <si>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</si>
  <si>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</si>
  <si>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</si>
  <si>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</si>
  <si>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</si>
  <si>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</si>
  <si>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</si>
  <si>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</si>
  <si>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</si>
  <si>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</si>
  <si>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</si>
  <si>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</si>
  <si>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</si>
  <si>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</si>
  <si>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</si>
  <si>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</si>
  <si>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</si>
  <si>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</si>
  <si>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</si>
  <si>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</si>
  <si>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</si>
  <si>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</si>
  <si>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</si>
  <si>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</si>
  <si>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</si>
  <si>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</si>
  <si>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</si>
  <si>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</si>
  <si>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</si>
  <si>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</si>
  <si>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</si>
  <si>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</si>
  <si>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</si>
  <si>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</si>
  <si>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</si>
  <si>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</si>
  <si>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</si>
  <si>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</si>
  <si>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</si>
  <si>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</si>
  <si>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</si>
  <si>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</si>
  <si>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</si>
  <si>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</si>
  <si>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</si>
  <si>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</si>
  <si>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</si>
  <si>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</si>
  <si>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</si>
  <si>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</si>
  <si>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</si>
  <si>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</si>
  <si>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</si>
  <si>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</si>
  <si>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</si>
  <si>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</si>
  <si>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</si>
  <si>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</si>
  <si>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</si>
  <si>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</si>
  <si>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</si>
  <si>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</si>
  <si>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</si>
  <si>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</si>
  <si>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</si>
  <si>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</si>
  <si>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</si>
  <si>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</si>
  <si>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</si>
  <si>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</si>
  <si>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</si>
  <si>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</si>
  <si>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</si>
  <si>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</si>
  <si>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</si>
  <si>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</si>
  <si>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</si>
  <si>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</si>
  <si>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</si>
  <si>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</si>
  <si>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</si>
  <si>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</si>
  <si>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</si>
  <si>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</si>
  <si>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</si>
  <si>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</si>
  <si>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</si>
  <si>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</si>
  <si>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</si>
  <si>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</si>
  <si>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</si>
  <si>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</si>
  <si>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</si>
  <si>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</si>
  <si>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</si>
  <si>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</si>
  <si>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</si>
  <si>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</si>
  <si>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</si>
  <si>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</si>
  <si>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</si>
  <si>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</si>
  <si>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</si>
  <si>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</si>
  <si>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</si>
  <si>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</si>
  <si>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</si>
  <si>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</si>
  <si>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</si>
  <si>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</si>
  <si>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</si>
  <si>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</si>
  <si>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</si>
  <si>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</si>
  <si>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</si>
  <si>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</si>
  <si>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</si>
  <si>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</si>
  <si>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</si>
  <si>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</si>
  <si>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</si>
  <si>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</si>
  <si>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</si>
  <si>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</si>
  <si>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</si>
  <si>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</si>
  <si>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</si>
  <si>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</si>
  <si>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</si>
  <si>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</si>
  <si>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</si>
  <si>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</si>
  <si>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</si>
  <si>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</si>
  <si>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</si>
  <si>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</si>
  <si>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</si>
  <si>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</si>
  <si>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</si>
  <si>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</si>
  <si>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</si>
  <si>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</si>
  <si>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</si>
  <si>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</si>
  <si>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</si>
  <si>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</si>
  <si>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</si>
  <si>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</si>
  <si>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</si>
  <si>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</si>
  <si>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</si>
  <si>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</si>
  <si>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</si>
  <si>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</si>
  <si>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</si>
  <si>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</si>
  <si>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</si>
  <si>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</si>
  <si>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</si>
  <si>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</si>
  <si>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</si>
  <si>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</si>
  <si>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</si>
  <si>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</si>
  <si>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</si>
  <si>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</si>
  <si>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</si>
  <si>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</si>
  <si>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</si>
  <si>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</si>
  <si>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</si>
  <si>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</si>
  <si>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</si>
  <si>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</si>
  <si>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</si>
  <si>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</si>
  <si>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</si>
  <si>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</si>
  <si>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</si>
  <si>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</si>
  <si>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</si>
  <si>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</si>
  <si>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</si>
  <si>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</si>
  <si>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</si>
  <si>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</si>
  <si>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</si>
  <si>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</si>
  <si>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</si>
  <si>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</si>
  <si>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</si>
  <si>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</si>
  <si>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</si>
  <si>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</si>
  <si>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</si>
  <si>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</si>
  <si>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</si>
  <si>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</si>
  <si>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</si>
  <si>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</si>
  <si>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</si>
  <si>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</si>
  <si>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</si>
  <si>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</si>
  <si>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</si>
  <si>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</si>
  <si>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</si>
  <si>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</si>
  <si>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</si>
  <si>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</si>
  <si>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</si>
  <si>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</si>
  <si>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</si>
  <si>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</si>
  <si>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</si>
  <si>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</si>
  <si>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</si>
  <si>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</si>
  <si>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</si>
  <si>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</si>
  <si>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</si>
  <si>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</si>
  <si>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</si>
  <si>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</si>
  <si>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</si>
  <si>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</si>
  <si>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</si>
  <si>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</si>
  <si>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</si>
  <si>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</si>
  <si>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</si>
  <si>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</si>
  <si>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</si>
  <si>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</si>
  <si>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</si>
  <si>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</si>
  <si>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</si>
  <si>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</si>
  <si>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</si>
  <si>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</si>
  <si>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</si>
  <si>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</si>
  <si>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</si>
  <si>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</si>
  <si>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</si>
  <si>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</si>
  <si>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</si>
  <si>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</si>
  <si>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</si>
  <si>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</si>
  <si>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</si>
  <si>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</si>
  <si>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</si>
  <si>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</si>
  <si>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</si>
  <si>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</si>
  <si>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</si>
  <si>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</si>
  <si>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</si>
  <si>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</si>
  <si>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</si>
  <si>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</si>
  <si>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</si>
  <si>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</si>
  <si>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</si>
  <si>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</si>
  <si>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</si>
  <si>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</si>
  <si>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</si>
  <si>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</si>
  <si>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</si>
  <si>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</si>
  <si>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</si>
  <si>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</si>
  <si>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</si>
  <si>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</si>
  <si>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</si>
  <si>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</si>
  <si>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</si>
  <si>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</si>
  <si>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</si>
  <si>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</si>
  <si>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</si>
  <si>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</si>
  <si>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</si>
  <si>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</si>
  <si>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</si>
  <si>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</si>
  <si>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</si>
  <si>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</si>
  <si>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</si>
  <si>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</si>
  <si>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</si>
  <si>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</si>
  <si>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</si>
  <si>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</si>
  <si>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</si>
  <si>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</si>
  <si>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</si>
  <si>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</si>
  <si>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</si>
  <si>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</si>
  <si>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</si>
  <si>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</si>
  <si>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</si>
  <si>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</si>
  <si>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</si>
  <si>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</si>
  <si>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</si>
  <si>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</si>
  <si>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</si>
  <si>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</si>
  <si>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</si>
  <si>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</si>
  <si>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</si>
  <si>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</si>
  <si>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</si>
  <si>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</si>
  <si>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</si>
  <si>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</si>
  <si>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</si>
  <si>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</si>
  <si>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</si>
  <si>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</si>
  <si>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</si>
  <si>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</si>
  <si>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</si>
  <si>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</si>
  <si>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</si>
  <si>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</si>
  <si>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</si>
  <si>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</si>
  <si>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</si>
  <si>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</si>
  <si>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</si>
  <si>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</si>
  <si>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</si>
  <si>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</si>
  <si>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</si>
  <si>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</si>
  <si>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</si>
  <si>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</si>
  <si>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</si>
  <si>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</si>
  <si>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</si>
  <si>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</si>
  <si>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</si>
  <si>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</si>
  <si>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</si>
  <si>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</si>
  <si>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</si>
  <si>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</si>
  <si>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</si>
  <si>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</si>
  <si>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</si>
  <si>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</si>
  <si>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</si>
  <si>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</si>
  <si>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</si>
  <si>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</si>
  <si>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</si>
  <si>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</si>
  <si>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</si>
  <si>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</si>
  <si>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</si>
  <si>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</si>
  <si>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</si>
  <si>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</si>
  <si>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</si>
  <si>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</si>
  <si>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</si>
  <si>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</si>
  <si>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</si>
  <si>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</si>
  <si>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</si>
  <si>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</si>
  <si>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</si>
  <si>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</si>
  <si>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</si>
  <si>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</si>
  <si>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</si>
  <si>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</si>
  <si>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</si>
  <si>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</si>
  <si>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</si>
  <si>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</si>
  <si>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</si>
  <si>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</si>
  <si>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</si>
  <si>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</si>
  <si>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</si>
  <si>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</si>
  <si>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</si>
  <si>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</si>
  <si>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</si>
  <si>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</si>
  <si>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</si>
  <si>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</si>
  <si>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</si>
  <si>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</si>
  <si>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</si>
  <si>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</si>
  <si>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</si>
  <si>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</si>
  <si>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</si>
  <si>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</si>
  <si>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</si>
  <si>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</si>
  <si>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</si>
  <si>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</si>
  <si>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</si>
  <si>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</si>
  <si>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</si>
  <si>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</si>
  <si>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</si>
  <si>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</si>
  <si>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</si>
  <si>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</si>
  <si>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</si>
  <si>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</si>
  <si>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</si>
  <si>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</si>
  <si>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</si>
  <si>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</si>
  <si>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</si>
  <si>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</si>
  <si>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</si>
  <si>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</si>
  <si>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</si>
  <si>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</si>
  <si>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</si>
  <si>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</si>
  <si>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</si>
  <si>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</si>
  <si>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</si>
  <si>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</si>
  <si>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</si>
  <si>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</si>
  <si>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</si>
  <si>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</si>
  <si>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</si>
  <si>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</si>
  <si>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</si>
  <si>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</si>
  <si>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</si>
  <si>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</si>
  <si>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</si>
  <si>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</si>
  <si>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</si>
  <si>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</si>
  <si>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</si>
  <si>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</si>
  <si>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</si>
  <si>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</si>
  <si>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</si>
  <si>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</si>
  <si>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</si>
  <si>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</si>
  <si>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</si>
  <si>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</si>
  <si>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</si>
  <si>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</si>
  <si>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</si>
  <si>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</si>
  <si>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</si>
  <si>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</si>
  <si>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</si>
  <si>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</si>
  <si>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</si>
  <si>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</si>
  <si>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</si>
  <si>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</si>
  <si>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</si>
  <si>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</si>
  <si>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</si>
  <si>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</si>
  <si>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</si>
  <si>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</si>
  <si>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</si>
  <si>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</si>
  <si>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</si>
  <si>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</si>
  <si>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</si>
  <si>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</si>
  <si>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</si>
  <si>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</si>
  <si>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</si>
  <si>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</si>
  <si>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</si>
  <si>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</si>
  <si>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</si>
  <si>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</si>
  <si>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</si>
  <si>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</si>
  <si>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</si>
  <si>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</si>
  <si>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</si>
  <si>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</si>
  <si>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</si>
  <si>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</si>
  <si>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</si>
  <si>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</si>
  <si>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</si>
  <si>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</si>
  <si>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</si>
  <si>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</si>
  <si>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</si>
  <si>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</si>
  <si>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</si>
  <si>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</si>
  <si>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</si>
  <si>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</si>
  <si>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</si>
  <si>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</si>
  <si>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</si>
  <si>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</si>
  <si>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</si>
  <si>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</si>
  <si>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</si>
  <si>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</si>
  <si>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</si>
  <si>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</si>
  <si>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</si>
  <si>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</si>
  <si>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</si>
  <si>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</si>
  <si>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</si>
  <si>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</si>
  <si>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</si>
  <si>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</si>
  <si>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</si>
  <si>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</si>
  <si>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</si>
  <si>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</si>
  <si>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</si>
  <si>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</si>
  <si>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</si>
  <si>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</si>
  <si>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</si>
  <si>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</si>
  <si>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</si>
  <si>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</si>
  <si>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</si>
  <si>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</si>
  <si>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</si>
  <si>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</si>
  <si>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</si>
  <si>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</si>
  <si>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</si>
  <si>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</si>
  <si>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</si>
  <si>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</si>
  <si>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</si>
  <si>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</si>
  <si>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</si>
  <si>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</si>
  <si>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</si>
  <si>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</si>
  <si>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</si>
  <si>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</si>
  <si>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</si>
  <si>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</si>
  <si>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</si>
  <si>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</si>
  <si>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</si>
  <si>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</si>
  <si>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</si>
  <si>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</si>
  <si>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</si>
  <si>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</si>
  <si>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</si>
  <si>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</si>
  <si>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</si>
  <si>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</si>
  <si>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</si>
  <si>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</si>
  <si>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</si>
  <si>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</si>
  <si>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</si>
  <si>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</si>
  <si>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</si>
  <si>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</si>
  <si>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</si>
  <si>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</si>
  <si>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</si>
  <si>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</si>
  <si>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</si>
  <si>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</si>
  <si>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</si>
  <si>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</si>
  <si>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</si>
  <si>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</si>
  <si>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</si>
  <si>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</si>
  <si>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</si>
  <si>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</si>
  <si>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</si>
  <si>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</si>
  <si>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</si>
  <si>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</si>
  <si>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</si>
  <si>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</si>
  <si>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</si>
  <si>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</si>
  <si>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</si>
  <si>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</si>
  <si>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</si>
  <si>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</si>
  <si>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</si>
  <si>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</si>
  <si>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</si>
  <si>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</si>
  <si>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</si>
  <si>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</si>
  <si>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</si>
  <si>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</si>
  <si>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</si>
  <si>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</si>
  <si>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</si>
  <si>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</si>
  <si>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</si>
  <si>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</si>
  <si>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</si>
  <si>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</si>
  <si>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</si>
  <si>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</si>
  <si>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</si>
  <si>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</si>
  <si>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</si>
  <si>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</si>
  <si>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</si>
  <si>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</si>
  <si>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</si>
  <si>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</si>
  <si>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</si>
  <si>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</si>
  <si>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</si>
  <si>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</si>
  <si>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</si>
  <si>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</si>
  <si>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</si>
  <si>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</si>
  <si>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</si>
  <si>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</si>
  <si>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</si>
  <si>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</si>
  <si>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</si>
  <si>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</si>
  <si>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</si>
  <si>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</si>
  <si>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</si>
  <si>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</si>
  <si>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</si>
  <si>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</si>
  <si>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</si>
  <si>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</si>
  <si>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</si>
  <si>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</si>
  <si>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</si>
  <si>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</si>
  <si>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</si>
  <si>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</si>
  <si>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</si>
  <si>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</si>
  <si>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</si>
  <si>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</si>
  <si>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</si>
  <si>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</si>
  <si>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</si>
  <si>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</si>
  <si>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</si>
  <si>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</si>
  <si>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</si>
  <si>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</si>
  <si>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</si>
  <si>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</si>
  <si>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</si>
  <si>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</si>
  <si>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</si>
  <si>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</si>
  <si>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</si>
  <si>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</si>
  <si>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</si>
  <si>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</si>
  <si>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</si>
  <si>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</si>
  <si>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</si>
  <si>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</si>
  <si>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</si>
  <si>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</si>
  <si>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</si>
  <si>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</si>
  <si>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</si>
  <si>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</si>
  <si>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</si>
  <si>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</si>
  <si>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</si>
  <si>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</si>
  <si>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</si>
  <si>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</si>
  <si>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</si>
  <si>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</si>
  <si>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</si>
  <si>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</si>
  <si>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</si>
  <si>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</si>
  <si>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</si>
  <si>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</si>
  <si>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</si>
  <si>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</si>
  <si>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</si>
  <si>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</si>
  <si>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</si>
  <si>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</si>
  <si>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</si>
  <si>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</si>
  <si>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</si>
  <si>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</si>
  <si>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</si>
  <si>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</si>
  <si>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</si>
  <si>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</si>
  <si>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</si>
  <si>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</si>
  <si>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</si>
  <si>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</si>
  <si>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</si>
  <si>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</si>
  <si>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</si>
  <si>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</si>
  <si>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</si>
  <si>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</si>
  <si>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</si>
  <si>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</si>
  <si>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</si>
  <si>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</si>
  <si>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</si>
  <si>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</si>
  <si>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</si>
  <si>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</si>
  <si>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</si>
  <si>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</si>
  <si>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</si>
  <si>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</si>
  <si>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</si>
  <si>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</si>
  <si>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</si>
  <si>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</si>
  <si>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</si>
  <si>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</si>
  <si>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</si>
  <si>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</si>
  <si>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</si>
  <si>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</si>
  <si>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</si>
  <si>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</si>
  <si>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</si>
  <si>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</si>
  <si>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</si>
  <si>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</si>
  <si>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</si>
  <si>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</si>
  <si>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</si>
  <si>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</si>
  <si>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</si>
  <si>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</si>
  <si>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</si>
  <si>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</si>
  <si>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</si>
  <si>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</si>
  <si>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</si>
  <si>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</si>
  <si>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</si>
  <si>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</si>
  <si>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</si>
  <si>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</si>
  <si>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</si>
  <si>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</si>
  <si>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</si>
  <si>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</si>
  <si>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</si>
  <si>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</si>
  <si>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</si>
  <si>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</si>
  <si>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</si>
  <si>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</si>
  <si>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</si>
  <si>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</si>
  <si>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</si>
  <si>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</si>
  <si>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</si>
  <si>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</si>
  <si>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</si>
  <si>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</si>
  <si>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</si>
  <si>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</si>
  <si>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</si>
  <si>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</si>
  <si>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</si>
  <si>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</si>
  <si>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</si>
  <si>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</si>
  <si>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</si>
  <si>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</si>
  <si>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</si>
  <si>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</si>
  <si>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</si>
  <si>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</si>
  <si>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</si>
  <si>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</si>
  <si>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</si>
  <si>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</si>
  <si>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</si>
  <si>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</si>
  <si>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</si>
  <si>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</si>
  <si>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</si>
  <si>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</si>
  <si>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</si>
  <si>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</si>
  <si>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</si>
  <si>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</si>
  <si>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</si>
  <si>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</si>
  <si>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</si>
  <si>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</si>
  <si>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</si>
  <si>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</si>
  <si>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</si>
  <si>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</si>
  <si>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</si>
  <si>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</si>
  <si>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</si>
  <si>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</si>
  <si>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</si>
  <si>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</si>
  <si>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</si>
  <si>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</si>
  <si>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</si>
  <si>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</si>
  <si>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</si>
  <si>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</si>
  <si>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</si>
  <si>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</si>
  <si>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</si>
  <si>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</si>
  <si>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</si>
  <si>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</si>
  <si>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</si>
  <si>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</si>
  <si>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</si>
  <si>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</si>
  <si>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</si>
  <si>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</si>
  <si>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</si>
  <si>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</si>
  <si>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</si>
  <si>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</si>
  <si>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</si>
  <si>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</si>
  <si>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</si>
  <si>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</si>
  <si>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</si>
  <si>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</si>
  <si>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</si>
  <si>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</si>
  <si>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</si>
  <si>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</si>
  <si>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</si>
  <si>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</si>
  <si>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</si>
  <si>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</si>
  <si>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</si>
  <si>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</si>
  <si>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</si>
  <si>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</si>
  <si>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</si>
  <si>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</si>
  <si>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</si>
  <si>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</si>
  <si>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</si>
  <si>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</si>
  <si>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</si>
  <si>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</si>
  <si>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</si>
  <si>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</si>
  <si>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</si>
  <si>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</si>
  <si>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</si>
  <si>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</si>
  <si>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</si>
  <si>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</si>
  <si>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</si>
  <si>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</si>
  <si>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</si>
  <si>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</si>
  <si>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</si>
  <si>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</si>
  <si>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</si>
  <si>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</si>
  <si>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</si>
  <si>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</si>
  <si>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</si>
  <si>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</si>
  <si>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</si>
  <si>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</si>
  <si>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</si>
  <si>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</si>
  <si>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</si>
  <si>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</si>
  <si>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</si>
  <si>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</si>
  <si>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</si>
  <si>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</si>
  <si>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</si>
  <si>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</si>
  <si>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</si>
  <si>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</si>
  <si>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</si>
  <si>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</si>
  <si>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</si>
  <si>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</si>
  <si>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</si>
  <si>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</si>
  <si>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</si>
  <si>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</si>
  <si>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</si>
  <si>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</si>
  <si>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</si>
  <si>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</si>
  <si>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</si>
  <si>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</si>
  <si>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</si>
  <si>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</si>
  <si>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</si>
  <si>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</si>
  <si>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</si>
  <si>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</si>
  <si>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</si>
  <si>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</si>
  <si>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</si>
  <si>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</si>
  <si>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</si>
  <si>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</si>
  <si>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</si>
  <si>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</si>
  <si>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</si>
  <si>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</si>
  <si>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</si>
  <si>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</si>
  <si>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</si>
  <si>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</si>
  <si>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</si>
  <si>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</si>
  <si>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</si>
  <si>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</si>
  <si>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</si>
  <si>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</si>
  <si>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</si>
  <si>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</si>
  <si>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</si>
  <si>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</si>
  <si>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</si>
  <si>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</si>
  <si>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</si>
  <si>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</si>
  <si>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</si>
  <si>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</si>
  <si>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</si>
  <si>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</si>
  <si>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</si>
  <si>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</si>
  <si>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</si>
  <si>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</si>
  <si>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</si>
  <si>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</si>
  <si>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</si>
  <si>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</si>
  <si>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</si>
  <si>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</si>
  <si>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</si>
  <si>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</si>
  <si>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</si>
  <si>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</si>
  <si>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</si>
  <si>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</si>
  <si>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</si>
  <si>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</si>
  <si>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</si>
  <si>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</si>
  <si>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</si>
  <si>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</si>
  <si>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</si>
  <si>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</si>
  <si>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</si>
  <si>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</si>
  <si>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</si>
  <si>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</si>
  <si>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</si>
  <si>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</si>
  <si>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</si>
  <si>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</si>
  <si>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</si>
  <si>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</si>
  <si>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</si>
  <si>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</si>
  <si>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</si>
  <si>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</si>
  <si>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</si>
  <si>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</si>
  <si>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</si>
  <si>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</si>
  <si>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</si>
  <si>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</si>
  <si>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</si>
  <si>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</si>
  <si>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</si>
  <si>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</si>
  <si>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</si>
  <si>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</si>
  <si>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</si>
  <si>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</si>
  <si>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</si>
  <si>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</si>
  <si>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</si>
  <si>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</si>
  <si>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</si>
  <si>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</si>
  <si>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</si>
  <si>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</si>
  <si>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</si>
  <si>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</si>
  <si>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</si>
  <si>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</si>
  <si>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</si>
  <si>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</si>
  <si>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</si>
  <si>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</si>
  <si>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</si>
  <si>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</si>
  <si>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</si>
  <si>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</si>
  <si>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</si>
  <si>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</si>
  <si>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</si>
  <si>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</si>
  <si>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</si>
  <si>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</si>
  <si>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</si>
  <si>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</si>
  <si>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</si>
  <si>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</si>
  <si>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</si>
  <si>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</si>
  <si>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</si>
  <si>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</si>
  <si>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</si>
  <si>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</si>
  <si>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</si>
  <si>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</si>
  <si>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</si>
  <si>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</si>
  <si>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</si>
  <si>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</si>
  <si>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</si>
  <si>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</si>
  <si>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</si>
  <si>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</si>
  <si>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</si>
  <si>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</si>
  <si>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</si>
  <si>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</si>
  <si>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</si>
  <si>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</si>
  <si>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</si>
  <si>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</si>
  <si>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</si>
  <si>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</si>
  <si>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</si>
  <si>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</si>
  <si>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</si>
  <si>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</si>
  <si>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</si>
  <si>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</si>
  <si>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</si>
  <si>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</si>
  <si>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</si>
  <si>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</si>
  <si>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</si>
  <si>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</si>
  <si>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BRANCHBURG TWP</t>
  </si>
  <si>
    <t>JERSEY CITY</t>
  </si>
  <si>
    <t>HOWELL TWP</t>
  </si>
  <si>
    <t>WANTAGE TWP</t>
  </si>
  <si>
    <t>MONROE TWP</t>
  </si>
  <si>
    <t xml:space="preserve">Year-to-Date </t>
  </si>
  <si>
    <t>HAMILTON TWP</t>
  </si>
  <si>
    <t>DOVER TWP</t>
  </si>
  <si>
    <t>FRANKLIN TWP</t>
  </si>
  <si>
    <t>CHERRY HILL TWP</t>
  </si>
  <si>
    <t>STAFFORD TWP</t>
  </si>
  <si>
    <t>UPPER TWP</t>
  </si>
  <si>
    <t>HARRISON TWP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</si>
  <si>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</si>
  <si>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</si>
  <si>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</si>
  <si>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</si>
  <si>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</si>
  <si>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</si>
  <si>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</si>
  <si>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</si>
  <si>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</si>
  <si>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</si>
  <si>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</si>
  <si>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</si>
  <si>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</si>
  <si>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</si>
  <si>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WALDWICK BORO</t>
  </si>
  <si>
    <t>NEWARK CITY</t>
  </si>
  <si>
    <t>UPPER FREEHOLD TWP</t>
  </si>
  <si>
    <t>BRICK TWP</t>
  </si>
  <si>
    <t>WOODBRIDGE TWP</t>
  </si>
  <si>
    <t>UNION TWP</t>
  </si>
  <si>
    <t>CHESTERFIELD TWP</t>
  </si>
  <si>
    <t>PISCATAWAY TWP</t>
  </si>
  <si>
    <t>VINELAND CITY</t>
  </si>
  <si>
    <t>WASHINGTON TWP</t>
  </si>
  <si>
    <t>PRINCETON (CONSOLIDATED)</t>
  </si>
  <si>
    <t>VERNON TWP</t>
  </si>
  <si>
    <t>20190307</t>
  </si>
  <si>
    <t>HAMMONTON TOWN</t>
  </si>
  <si>
    <t>BURLINGTON TWP</t>
  </si>
  <si>
    <t>MAPLEWOOD TWP</t>
  </si>
  <si>
    <t>EAST BRUNSWICK TWP</t>
  </si>
  <si>
    <t>METUCHEN BORO</t>
  </si>
  <si>
    <t>LONG BRANCH CITY</t>
  </si>
  <si>
    <t>MILLSTONE TWP</t>
  </si>
  <si>
    <t>OCEAN TWP</t>
  </si>
  <si>
    <t>CLIFTON CITY</t>
  </si>
  <si>
    <t>WEST MILFORD TWP</t>
  </si>
  <si>
    <t>GREEN TWP</t>
  </si>
  <si>
    <t>HOPATCONG BORO</t>
  </si>
  <si>
    <t>RAHWAY CITY</t>
  </si>
  <si>
    <t>20190408</t>
  </si>
  <si>
    <t>FRANKLIN LAKES BORO</t>
  </si>
  <si>
    <t>MONTVALE BORO</t>
  </si>
  <si>
    <t>BAYONNE CITY</t>
  </si>
  <si>
    <t>NEW BRUNSWICK CITY</t>
  </si>
  <si>
    <t>SOUTH BRUNSWICK TWP</t>
  </si>
  <si>
    <t>MONTVILLE TWP</t>
  </si>
  <si>
    <t>PEQUANNOCK TWP</t>
  </si>
  <si>
    <t>LAKEWOOD TWP</t>
  </si>
  <si>
    <t>SURF CITY BORO</t>
  </si>
  <si>
    <t>LOWER ALLOWAYS CREEK TWP</t>
  </si>
  <si>
    <t>PENNSVILLE TWP</t>
  </si>
  <si>
    <t>UPPER PITTSGROVE TWP</t>
  </si>
  <si>
    <t>Square feet of nonresidential construction reported on certificates of occupancy, March 2019</t>
  </si>
  <si>
    <t>Source: New Jersey Department of Community Affairs, 5/7/19</t>
  </si>
  <si>
    <t>PLEASANTVILLE CITY</t>
  </si>
  <si>
    <t>SOMERS POINT CITY</t>
  </si>
  <si>
    <t>WEYMOUTH TWP</t>
  </si>
  <si>
    <t>ELMWOOD PARK BORO</t>
  </si>
  <si>
    <t>HACKENSACK CITY</t>
  </si>
  <si>
    <t>HARRINGTON PARK BORO</t>
  </si>
  <si>
    <t>OAKLAND BORO</t>
  </si>
  <si>
    <t>PALISADES PARK BORO</t>
  </si>
  <si>
    <t>WOOD-RIDGE BORO</t>
  </si>
  <si>
    <t>EVESHAM TWP</t>
  </si>
  <si>
    <t>MANSFIELD TWP</t>
  </si>
  <si>
    <t>NEW HANOVER TWP</t>
  </si>
  <si>
    <t>NORTH HANOVER TWP</t>
  </si>
  <si>
    <t>SHAMONG TWP</t>
  </si>
  <si>
    <t>SOUTHAMPTON TWP</t>
  </si>
  <si>
    <t>CAMDEN CITY</t>
  </si>
  <si>
    <t>OCEAN CITY</t>
  </si>
  <si>
    <t>MAURICE RIVER TWP</t>
  </si>
  <si>
    <t>LIVINGSTON TWP</t>
  </si>
  <si>
    <t>MILLBURN TWP</t>
  </si>
  <si>
    <t>WEST ORANGE TOWN</t>
  </si>
  <si>
    <t>ELK TWP</t>
  </si>
  <si>
    <t>SWEDESBORO BORO</t>
  </si>
  <si>
    <t>HOBOKEN CITY</t>
  </si>
  <si>
    <t>CLINTON TWP</t>
  </si>
  <si>
    <t>DELAWARE TWP</t>
  </si>
  <si>
    <t>EAST AMWELL TWP</t>
  </si>
  <si>
    <t>LAMBERTVILLE CITY</t>
  </si>
  <si>
    <t>HOPEWELL TWP</t>
  </si>
  <si>
    <t>PENNINGTON BORO</t>
  </si>
  <si>
    <t>TRENTON CITY</t>
  </si>
  <si>
    <t>FREEHOLD TWP</t>
  </si>
  <si>
    <t>MANALAPAN TWP</t>
  </si>
  <si>
    <t>ABERDEEN TWP</t>
  </si>
  <si>
    <t>HAZLET TWP</t>
  </si>
  <si>
    <t>SEA GIRT BORO</t>
  </si>
  <si>
    <t>SHREWSBURY BORO</t>
  </si>
  <si>
    <t>WALL TWP</t>
  </si>
  <si>
    <t>HANOVER TWP</t>
  </si>
  <si>
    <t>MENDHAM TWP</t>
  </si>
  <si>
    <t>MORRISTOWN TOWN</t>
  </si>
  <si>
    <t>BEACHWOOD BORO</t>
  </si>
  <si>
    <t>BERKELEY TWP</t>
  </si>
  <si>
    <t>LACEY TWP</t>
  </si>
  <si>
    <t>LAVALLETTE BORO</t>
  </si>
  <si>
    <t>PLUMSTED TWP</t>
  </si>
  <si>
    <t>TWP OF BARNEGAT</t>
  </si>
  <si>
    <t>WOODLAND PARK BORO</t>
  </si>
  <si>
    <t>BEDMINSTER TWP</t>
  </si>
  <si>
    <t>GREEN BROOK TWP</t>
  </si>
  <si>
    <t>WATCHUNG BORO</t>
  </si>
  <si>
    <t>LAFAYETTE TWP</t>
  </si>
  <si>
    <t>PLAINFIELD CITY</t>
  </si>
  <si>
    <t>ALPHA BORO</t>
  </si>
  <si>
    <t>GREENWICH TWP</t>
  </si>
  <si>
    <t>HARMONY TWP</t>
  </si>
  <si>
    <t>HOPE TWP</t>
  </si>
  <si>
    <t>PHILLIPSBURG TOWN</t>
  </si>
  <si>
    <t>20190507</t>
  </si>
  <si>
    <t>Office square feet certified, March 2019</t>
  </si>
  <si>
    <t>March</t>
  </si>
  <si>
    <t xml:space="preserve">  March 2018</t>
  </si>
  <si>
    <t>Retail square feet certified, March 2019</t>
  </si>
  <si>
    <t xml:space="preserve">   March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</si>
</sst>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7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49" fontId="49" fillId="2" borderId="0" xfId="0" applyNumberFormat="1" applyFont="1" applyAlignment="1" applyProtection="1">
      <alignment horizontal="left"/>
      <protection locked="0"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3" fontId="5" fillId="2" borderId="11" xfId="0" applyNumberFormat="1" applyFont="1" applyBorder="1" applyAlignment="1">
      <alignment/>
    </xf>
    <xf numFmtId="0" fontId="12" fillId="2" borderId="0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zoomScalePageLayoutView="0" workbookViewId="0" topLeftCell="A4">
      <selection activeCell="A5" sqref="A5:Q113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1145</v>
      </c>
      <c r="B5" s="46" t="s">
        <v>1788</v>
      </c>
      <c r="C5" s="27"/>
      <c r="D5" s="27"/>
      <c r="E5" s="27"/>
      <c r="F5" s="47">
        <v>0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59" t="s">
        <v>1148</v>
      </c>
      <c r="B6" s="46" t="s">
        <v>1822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2400</v>
      </c>
    </row>
    <row r="7" spans="1:17" ht="15">
      <c r="A7" s="59" t="s">
        <v>1163</v>
      </c>
      <c r="B7" s="46" t="s">
        <v>1850</v>
      </c>
      <c r="C7" s="27"/>
      <c r="D7" s="47">
        <v>9326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">
      <c r="A8" s="59" t="s">
        <v>1169</v>
      </c>
      <c r="B8" s="46" t="s">
        <v>1851</v>
      </c>
      <c r="C8" s="47">
        <v>4409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59" t="s">
        <v>1175</v>
      </c>
      <c r="B9" s="46" t="s">
        <v>1852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6580</v>
      </c>
    </row>
    <row r="10" spans="1:17" ht="15">
      <c r="A10" s="59" t="s">
        <v>1209</v>
      </c>
      <c r="B10" s="46" t="s">
        <v>1853</v>
      </c>
      <c r="C10" s="27"/>
      <c r="D10" s="27"/>
      <c r="E10" s="27"/>
      <c r="F10" s="47">
        <v>2613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59" t="s">
        <v>1236</v>
      </c>
      <c r="B11" s="46" t="s">
        <v>1836</v>
      </c>
      <c r="C11" s="27"/>
      <c r="D11" s="27"/>
      <c r="E11" s="27"/>
      <c r="F11" s="27"/>
      <c r="G11" s="27"/>
      <c r="H11" s="27"/>
      <c r="I11" s="27"/>
      <c r="J11" s="47">
        <v>20566</v>
      </c>
      <c r="K11" s="27"/>
      <c r="L11" s="27"/>
      <c r="M11" s="27"/>
      <c r="N11" s="27"/>
      <c r="O11" s="27"/>
      <c r="P11" s="27"/>
      <c r="Q11" s="27"/>
    </row>
    <row r="12" spans="1:17" ht="15">
      <c r="A12" s="59" t="s">
        <v>1245</v>
      </c>
      <c r="B12" s="46" t="s">
        <v>1854</v>
      </c>
      <c r="C12" s="47">
        <v>17020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5">
      <c r="A13" s="59" t="s">
        <v>1248</v>
      </c>
      <c r="B13" s="46" t="s">
        <v>1855</v>
      </c>
      <c r="C13" s="27"/>
      <c r="D13" s="27"/>
      <c r="E13" s="27"/>
      <c r="F13" s="27"/>
      <c r="G13" s="27"/>
      <c r="H13" s="27"/>
      <c r="I13" s="27"/>
      <c r="J13" s="27"/>
      <c r="K13" s="27"/>
      <c r="L13" s="47">
        <v>600</v>
      </c>
      <c r="M13" s="27"/>
      <c r="N13" s="27"/>
      <c r="O13" s="27"/>
      <c r="P13" s="27"/>
      <c r="Q13" s="27"/>
    </row>
    <row r="14" spans="1:17" ht="15">
      <c r="A14" s="59" t="s">
        <v>1284</v>
      </c>
      <c r="B14" s="46" t="s">
        <v>1837</v>
      </c>
      <c r="C14" s="47">
        <v>86086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59" t="s">
        <v>1302</v>
      </c>
      <c r="B15" s="46" t="s">
        <v>1856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728</v>
      </c>
    </row>
    <row r="16" spans="1:17" ht="15">
      <c r="A16" s="59" t="s">
        <v>1312</v>
      </c>
      <c r="B16" s="46" t="s">
        <v>1857</v>
      </c>
      <c r="C16" s="27"/>
      <c r="D16" s="27"/>
      <c r="E16" s="27"/>
      <c r="F16" s="27"/>
      <c r="G16" s="27"/>
      <c r="H16" s="27"/>
      <c r="I16" s="27"/>
      <c r="J16" s="47">
        <v>27083</v>
      </c>
      <c r="K16" s="27"/>
      <c r="L16" s="27"/>
      <c r="M16" s="27"/>
      <c r="N16" s="27"/>
      <c r="O16" s="27"/>
      <c r="P16" s="27"/>
      <c r="Q16" s="27"/>
    </row>
    <row r="17" spans="1:17" ht="15">
      <c r="A17" s="59" t="s">
        <v>1368</v>
      </c>
      <c r="B17" s="46" t="s">
        <v>1809</v>
      </c>
      <c r="C17" s="27"/>
      <c r="D17" s="27"/>
      <c r="E17" s="27"/>
      <c r="F17" s="27"/>
      <c r="G17" s="27"/>
      <c r="H17" s="27"/>
      <c r="I17" s="27"/>
      <c r="J17" s="47">
        <v>506</v>
      </c>
      <c r="K17" s="47">
        <v>2300</v>
      </c>
      <c r="L17" s="27"/>
      <c r="M17" s="27"/>
      <c r="N17" s="27"/>
      <c r="O17" s="27"/>
      <c r="P17" s="27"/>
      <c r="Q17" s="27"/>
    </row>
    <row r="18" spans="1:17" ht="15">
      <c r="A18" s="59" t="s">
        <v>1383</v>
      </c>
      <c r="B18" s="46" t="s">
        <v>1858</v>
      </c>
      <c r="C18" s="27"/>
      <c r="D18" s="27"/>
      <c r="E18" s="27"/>
      <c r="F18" s="27"/>
      <c r="G18" s="27"/>
      <c r="H18" s="27"/>
      <c r="I18" s="27"/>
      <c r="J18" s="47">
        <v>10745</v>
      </c>
      <c r="K18" s="27"/>
      <c r="L18" s="27"/>
      <c r="M18" s="27"/>
      <c r="N18" s="27"/>
      <c r="O18" s="27"/>
      <c r="P18" s="27"/>
      <c r="Q18" s="27"/>
    </row>
    <row r="19" spans="1:17" ht="15">
      <c r="A19" s="59" t="s">
        <v>1405</v>
      </c>
      <c r="B19" s="46" t="s">
        <v>1823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744</v>
      </c>
    </row>
    <row r="20" spans="1:17" ht="15">
      <c r="A20" s="59" t="s">
        <v>1408</v>
      </c>
      <c r="B20" s="46" t="s">
        <v>1815</v>
      </c>
      <c r="C20" s="27"/>
      <c r="D20" s="47">
        <v>15751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">
      <c r="A21" s="59" t="s">
        <v>1426</v>
      </c>
      <c r="B21" s="46" t="s">
        <v>1859</v>
      </c>
      <c r="C21" s="47">
        <v>812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400</v>
      </c>
    </row>
    <row r="22" spans="1:17" ht="15">
      <c r="A22" s="59" t="s">
        <v>1441</v>
      </c>
      <c r="B22" s="46" t="s">
        <v>1860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47">
        <v>3200</v>
      </c>
      <c r="Q22" s="27"/>
    </row>
    <row r="23" spans="1:17" ht="15">
      <c r="A23" s="59" t="s">
        <v>1461</v>
      </c>
      <c r="B23" s="46" t="s">
        <v>1861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864</v>
      </c>
    </row>
    <row r="24" spans="1:17" ht="15">
      <c r="A24" s="59" t="s">
        <v>1464</v>
      </c>
      <c r="B24" s="46" t="s">
        <v>1862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1952</v>
      </c>
    </row>
    <row r="25" spans="1:17" ht="15">
      <c r="A25" s="59" t="s">
        <v>1482</v>
      </c>
      <c r="B25" s="46" t="s">
        <v>1863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928</v>
      </c>
    </row>
    <row r="26" spans="1:17" ht="15">
      <c r="A26" s="59" t="s">
        <v>1485</v>
      </c>
      <c r="B26" s="46" t="s">
        <v>1864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288</v>
      </c>
    </row>
    <row r="27" spans="1:17" ht="15">
      <c r="A27" s="59" t="s">
        <v>1530</v>
      </c>
      <c r="B27" s="46" t="s">
        <v>1865</v>
      </c>
      <c r="C27" s="27"/>
      <c r="D27" s="27"/>
      <c r="E27" s="27"/>
      <c r="F27" s="27"/>
      <c r="G27" s="47">
        <v>125000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5">
      <c r="A28" s="59" t="s">
        <v>1533</v>
      </c>
      <c r="B28" s="46" t="s">
        <v>1791</v>
      </c>
      <c r="C28" s="47">
        <v>520</v>
      </c>
      <c r="D28" s="27"/>
      <c r="E28" s="27"/>
      <c r="F28" s="27"/>
      <c r="G28" s="27"/>
      <c r="H28" s="27"/>
      <c r="I28" s="27"/>
      <c r="J28" s="47">
        <v>79401</v>
      </c>
      <c r="K28" s="27"/>
      <c r="L28" s="27"/>
      <c r="M28" s="27"/>
      <c r="N28" s="27"/>
      <c r="O28" s="27"/>
      <c r="P28" s="27"/>
      <c r="Q28" s="47">
        <v>160</v>
      </c>
    </row>
    <row r="29" spans="1:17" ht="15">
      <c r="A29" s="59" t="s">
        <v>1642</v>
      </c>
      <c r="B29" s="46" t="s">
        <v>1866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400</v>
      </c>
    </row>
    <row r="30" spans="1:17" ht="15">
      <c r="A30" s="59" t="s">
        <v>1651</v>
      </c>
      <c r="B30" s="46" t="s">
        <v>1793</v>
      </c>
      <c r="C30" s="27"/>
      <c r="D30" s="27"/>
      <c r="E30" s="27"/>
      <c r="F30" s="27"/>
      <c r="G30" s="47">
        <v>1224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">
      <c r="A31" s="59" t="s">
        <v>1694</v>
      </c>
      <c r="B31" s="46" t="s">
        <v>1867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3200</v>
      </c>
    </row>
    <row r="32" spans="1:17" ht="15">
      <c r="A32" s="59" t="s">
        <v>1</v>
      </c>
      <c r="B32" s="46" t="s">
        <v>1817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47">
        <v>960</v>
      </c>
      <c r="N32" s="27"/>
      <c r="O32" s="27"/>
      <c r="P32" s="27"/>
      <c r="Q32" s="47">
        <v>7168</v>
      </c>
    </row>
    <row r="33" spans="1:17" ht="15">
      <c r="A33" s="59" t="s">
        <v>28</v>
      </c>
      <c r="B33" s="46" t="s">
        <v>1868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280</v>
      </c>
    </row>
    <row r="34" spans="1:17" ht="15">
      <c r="A34" s="59" t="s">
        <v>31</v>
      </c>
      <c r="B34" s="46" t="s">
        <v>1824</v>
      </c>
      <c r="C34" s="27"/>
      <c r="D34" s="27"/>
      <c r="E34" s="27"/>
      <c r="F34" s="27"/>
      <c r="G34" s="27"/>
      <c r="H34" s="27"/>
      <c r="I34" s="27"/>
      <c r="J34" s="47">
        <v>157349</v>
      </c>
      <c r="K34" s="27"/>
      <c r="L34" s="27"/>
      <c r="M34" s="27"/>
      <c r="N34" s="27"/>
      <c r="O34" s="27"/>
      <c r="P34" s="27"/>
      <c r="Q34" s="27"/>
    </row>
    <row r="35" spans="1:17" ht="15">
      <c r="A35" s="59" t="s">
        <v>34</v>
      </c>
      <c r="B35" s="46" t="s">
        <v>1869</v>
      </c>
      <c r="C35" s="27"/>
      <c r="D35" s="27"/>
      <c r="E35" s="27"/>
      <c r="F35" s="27"/>
      <c r="G35" s="27"/>
      <c r="H35" s="27"/>
      <c r="I35" s="27"/>
      <c r="J35" s="27"/>
      <c r="K35" s="27"/>
      <c r="L35" s="47">
        <v>4164</v>
      </c>
      <c r="M35" s="27"/>
      <c r="N35" s="27"/>
      <c r="O35" s="27"/>
      <c r="P35" s="27"/>
      <c r="Q35" s="27"/>
    </row>
    <row r="36" spans="1:17" ht="15">
      <c r="A36" s="59" t="s">
        <v>40</v>
      </c>
      <c r="B36" s="46" t="s">
        <v>1810</v>
      </c>
      <c r="C36" s="27"/>
      <c r="D36" s="27"/>
      <c r="E36" s="27"/>
      <c r="F36" s="27"/>
      <c r="G36" s="27"/>
      <c r="H36" s="27"/>
      <c r="I36" s="27"/>
      <c r="J36" s="27"/>
      <c r="K36" s="27"/>
      <c r="L36" s="47">
        <v>3535</v>
      </c>
      <c r="M36" s="27"/>
      <c r="N36" s="27"/>
      <c r="O36" s="27"/>
      <c r="P36" s="47">
        <v>7750</v>
      </c>
      <c r="Q36" s="27"/>
    </row>
    <row r="37" spans="1:17" ht="15">
      <c r="A37" s="59" t="s">
        <v>63</v>
      </c>
      <c r="B37" s="46" t="s">
        <v>1870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7">
        <v>40070</v>
      </c>
      <c r="Q37" s="47">
        <v>11</v>
      </c>
    </row>
    <row r="38" spans="1:17" ht="15">
      <c r="A38" s="59" t="s">
        <v>76</v>
      </c>
      <c r="B38" s="46" t="s">
        <v>1871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7">
        <v>576</v>
      </c>
      <c r="Q38" s="27"/>
    </row>
    <row r="39" spans="1:17" ht="15">
      <c r="A39" s="59" t="s">
        <v>79</v>
      </c>
      <c r="B39" s="46" t="s">
        <v>1790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240</v>
      </c>
    </row>
    <row r="40" spans="1:17" ht="15">
      <c r="A40" s="59" t="s">
        <v>87</v>
      </c>
      <c r="B40" s="46" t="s">
        <v>1794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481</v>
      </c>
    </row>
    <row r="41" spans="1:17" ht="15">
      <c r="A41" s="59" t="s">
        <v>114</v>
      </c>
      <c r="B41" s="46" t="s">
        <v>1872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1500</v>
      </c>
    </row>
    <row r="42" spans="1:17" ht="15">
      <c r="A42" s="59" t="s">
        <v>137</v>
      </c>
      <c r="B42" s="46" t="s">
        <v>1838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7">
        <v>158291</v>
      </c>
      <c r="Q42" s="27"/>
    </row>
    <row r="43" spans="1:17" ht="15">
      <c r="A43" s="59" t="s">
        <v>149</v>
      </c>
      <c r="B43" s="46" t="s">
        <v>1873</v>
      </c>
      <c r="C43" s="27"/>
      <c r="D43" s="27"/>
      <c r="E43" s="27"/>
      <c r="F43" s="27"/>
      <c r="G43" s="27"/>
      <c r="H43" s="27"/>
      <c r="I43" s="27"/>
      <c r="J43" s="47">
        <v>20971</v>
      </c>
      <c r="K43" s="27"/>
      <c r="L43" s="27"/>
      <c r="M43" s="27"/>
      <c r="N43" s="27"/>
      <c r="O43" s="27"/>
      <c r="P43" s="27"/>
      <c r="Q43" s="27"/>
    </row>
    <row r="44" spans="1:17" ht="15">
      <c r="A44" s="59" t="s">
        <v>152</v>
      </c>
      <c r="B44" s="46" t="s">
        <v>1783</v>
      </c>
      <c r="C44" s="47">
        <v>7876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>
      <c r="A45" s="59" t="s">
        <v>189</v>
      </c>
      <c r="B45" s="46" t="s">
        <v>1874</v>
      </c>
      <c r="C45" s="47">
        <v>4356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600</v>
      </c>
    </row>
    <row r="46" spans="1:17" ht="15">
      <c r="A46" s="59" t="s">
        <v>192</v>
      </c>
      <c r="B46" s="46" t="s">
        <v>1875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840</v>
      </c>
    </row>
    <row r="47" spans="1:17" ht="15">
      <c r="A47" s="59" t="s">
        <v>195</v>
      </c>
      <c r="B47" s="46" t="s">
        <v>1876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1</v>
      </c>
    </row>
    <row r="48" spans="1:17" ht="15">
      <c r="A48" s="59" t="s">
        <v>201</v>
      </c>
      <c r="B48" s="46" t="s">
        <v>1790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7">
        <v>3200</v>
      </c>
      <c r="Q48" s="47">
        <v>900</v>
      </c>
    </row>
    <row r="49" spans="1:17" ht="15">
      <c r="A49" s="59" t="s">
        <v>221</v>
      </c>
      <c r="B49" s="46" t="s">
        <v>1877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1</v>
      </c>
    </row>
    <row r="50" spans="1:17" ht="15">
      <c r="A50" s="59" t="s">
        <v>245</v>
      </c>
      <c r="B50" s="46" t="s">
        <v>1814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800</v>
      </c>
    </row>
    <row r="51" spans="1:17" ht="15">
      <c r="A51" s="59" t="s">
        <v>266</v>
      </c>
      <c r="B51" s="46" t="s">
        <v>1878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512</v>
      </c>
    </row>
    <row r="52" spans="1:17" ht="15">
      <c r="A52" s="59" t="s">
        <v>270</v>
      </c>
      <c r="B52" s="46" t="s">
        <v>1879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16</v>
      </c>
    </row>
    <row r="53" spans="1:17" ht="15">
      <c r="A53" s="59" t="s">
        <v>276</v>
      </c>
      <c r="B53" s="46" t="s">
        <v>1880</v>
      </c>
      <c r="C53" s="27"/>
      <c r="D53" s="27"/>
      <c r="E53" s="27"/>
      <c r="F53" s="27"/>
      <c r="G53" s="27"/>
      <c r="H53" s="27"/>
      <c r="I53" s="27"/>
      <c r="J53" s="47">
        <v>11</v>
      </c>
      <c r="K53" s="27"/>
      <c r="L53" s="27"/>
      <c r="M53" s="27"/>
      <c r="N53" s="27"/>
      <c r="O53" s="27"/>
      <c r="P53" s="27"/>
      <c r="Q53" s="27"/>
    </row>
    <row r="54" spans="1:17" ht="15">
      <c r="A54" s="159" t="s">
        <v>1767</v>
      </c>
      <c r="B54" s="46" t="s">
        <v>1819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1500</v>
      </c>
    </row>
    <row r="55" spans="1:17" ht="15">
      <c r="A55" s="59" t="s">
        <v>294</v>
      </c>
      <c r="B55" s="46" t="s">
        <v>1825</v>
      </c>
      <c r="C55" s="47">
        <v>1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1</v>
      </c>
    </row>
    <row r="56" spans="1:17" ht="15">
      <c r="A56" s="59" t="s">
        <v>312</v>
      </c>
      <c r="B56" s="46" t="s">
        <v>1826</v>
      </c>
      <c r="C56" s="27"/>
      <c r="D56" s="47">
        <v>5594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400</v>
      </c>
    </row>
    <row r="57" spans="1:17" ht="15">
      <c r="A57" s="59" t="s">
        <v>321</v>
      </c>
      <c r="B57" s="46" t="s">
        <v>1786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3000</v>
      </c>
    </row>
    <row r="58" spans="1:17" ht="15">
      <c r="A58" s="59" t="s">
        <v>323</v>
      </c>
      <c r="B58" s="46" t="s">
        <v>1839</v>
      </c>
      <c r="C58" s="47">
        <v>3744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5">
      <c r="A59" s="59" t="s">
        <v>331</v>
      </c>
      <c r="B59" s="46" t="s">
        <v>1816</v>
      </c>
      <c r="C59" s="27"/>
      <c r="D59" s="27"/>
      <c r="E59" s="27"/>
      <c r="F59" s="47">
        <v>2004</v>
      </c>
      <c r="G59" s="27"/>
      <c r="H59" s="27"/>
      <c r="I59" s="27"/>
      <c r="J59" s="27"/>
      <c r="K59" s="27"/>
      <c r="L59" s="27"/>
      <c r="M59" s="27"/>
      <c r="N59" s="27"/>
      <c r="O59" s="27"/>
      <c r="P59" s="47">
        <v>619929</v>
      </c>
      <c r="Q59" s="47">
        <v>2880</v>
      </c>
    </row>
    <row r="60" spans="1:17" ht="15">
      <c r="A60" s="59" t="s">
        <v>343</v>
      </c>
      <c r="B60" s="46" t="s">
        <v>1840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47">
        <v>11</v>
      </c>
      <c r="Q60" s="27"/>
    </row>
    <row r="61" spans="1:17" ht="15">
      <c r="A61" s="59" t="s">
        <v>355</v>
      </c>
      <c r="B61" s="46" t="s">
        <v>1813</v>
      </c>
      <c r="C61" s="47">
        <v>5896</v>
      </c>
      <c r="D61" s="27"/>
      <c r="E61" s="27"/>
      <c r="F61" s="27"/>
      <c r="G61" s="27"/>
      <c r="H61" s="27"/>
      <c r="I61" s="27"/>
      <c r="J61" s="47">
        <v>13705</v>
      </c>
      <c r="K61" s="27"/>
      <c r="L61" s="27"/>
      <c r="M61" s="27"/>
      <c r="N61" s="27"/>
      <c r="O61" s="27"/>
      <c r="P61" s="27"/>
      <c r="Q61" s="27"/>
    </row>
    <row r="62" spans="1:17" ht="15">
      <c r="A62" s="59" t="s">
        <v>404</v>
      </c>
      <c r="B62" s="46" t="s">
        <v>1881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2880</v>
      </c>
    </row>
    <row r="63" spans="1:17" ht="15">
      <c r="A63" s="59" t="s">
        <v>413</v>
      </c>
      <c r="B63" s="46" t="s">
        <v>1784</v>
      </c>
      <c r="C63" s="47">
        <v>5280</v>
      </c>
      <c r="D63" s="27"/>
      <c r="E63" s="27"/>
      <c r="F63" s="27"/>
      <c r="G63" s="27"/>
      <c r="H63" s="27"/>
      <c r="I63" s="27"/>
      <c r="J63" s="27"/>
      <c r="K63" s="27"/>
      <c r="L63" s="27"/>
      <c r="M63" s="47">
        <v>8640</v>
      </c>
      <c r="N63" s="27"/>
      <c r="O63" s="27"/>
      <c r="P63" s="47">
        <v>3200</v>
      </c>
      <c r="Q63" s="47">
        <v>5720</v>
      </c>
    </row>
    <row r="64" spans="1:17" ht="15">
      <c r="A64" s="59" t="s">
        <v>431</v>
      </c>
      <c r="B64" s="46" t="s">
        <v>1827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7">
        <v>18000</v>
      </c>
      <c r="Q64" s="27"/>
    </row>
    <row r="65" spans="1:17" ht="15">
      <c r="A65" s="59" t="s">
        <v>434</v>
      </c>
      <c r="B65" s="46" t="s">
        <v>1882</v>
      </c>
      <c r="C65" s="47">
        <v>10055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">
      <c r="A66" s="59" t="s">
        <v>446</v>
      </c>
      <c r="B66" s="46" t="s">
        <v>1883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160</v>
      </c>
    </row>
    <row r="67" spans="1:17" ht="15">
      <c r="A67" s="59" t="s">
        <v>452</v>
      </c>
      <c r="B67" s="46" t="s">
        <v>1828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429</v>
      </c>
    </row>
    <row r="68" spans="1:17" ht="15">
      <c r="A68" s="59" t="s">
        <v>467</v>
      </c>
      <c r="B68" s="46" t="s">
        <v>1829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775</v>
      </c>
    </row>
    <row r="69" spans="1:17" ht="15">
      <c r="A69" s="59" t="s">
        <v>473</v>
      </c>
      <c r="B69" s="46" t="s">
        <v>1884</v>
      </c>
      <c r="C69" s="47">
        <v>3900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5">
      <c r="A70" s="59" t="s">
        <v>490</v>
      </c>
      <c r="B70" s="46" t="s">
        <v>1885</v>
      </c>
      <c r="C70" s="47">
        <v>15344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5">
      <c r="A71" s="59" t="s">
        <v>493</v>
      </c>
      <c r="B71" s="46" t="s">
        <v>1886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47">
        <v>74319</v>
      </c>
      <c r="P71" s="27"/>
      <c r="Q71" s="27"/>
    </row>
    <row r="72" spans="1:17" ht="15">
      <c r="A72" s="59" t="s">
        <v>509</v>
      </c>
      <c r="B72" s="46" t="s">
        <v>1811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2320</v>
      </c>
    </row>
    <row r="73" spans="1:17" ht="15">
      <c r="A73" s="59" t="s">
        <v>512</v>
      </c>
      <c r="B73" s="46" t="s">
        <v>1887</v>
      </c>
      <c r="C73" s="47">
        <v>9800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5">
      <c r="A74" s="59" t="s">
        <v>552</v>
      </c>
      <c r="B74" s="46" t="s">
        <v>1888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47">
        <v>1</v>
      </c>
      <c r="Q74" s="27"/>
    </row>
    <row r="75" spans="1:17" ht="15">
      <c r="A75" s="59" t="s">
        <v>573</v>
      </c>
      <c r="B75" s="46" t="s">
        <v>1889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11</v>
      </c>
    </row>
    <row r="76" spans="1:17" ht="15">
      <c r="A76" s="59" t="s">
        <v>579</v>
      </c>
      <c r="B76" s="46" t="s">
        <v>1841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1132</v>
      </c>
    </row>
    <row r="77" spans="1:17" ht="15">
      <c r="A77" s="59" t="s">
        <v>588</v>
      </c>
      <c r="B77" s="46" t="s">
        <v>1890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200</v>
      </c>
    </row>
    <row r="78" spans="1:17" ht="15">
      <c r="A78" s="59" t="s">
        <v>609</v>
      </c>
      <c r="B78" s="46" t="s">
        <v>1842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832</v>
      </c>
    </row>
    <row r="79" spans="1:17" ht="15">
      <c r="A79" s="59" t="s">
        <v>645</v>
      </c>
      <c r="B79" s="46" t="s">
        <v>1891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576</v>
      </c>
    </row>
    <row r="80" spans="1:17" ht="15">
      <c r="A80" s="59" t="s">
        <v>648</v>
      </c>
      <c r="B80" s="46" t="s">
        <v>1892</v>
      </c>
      <c r="C80" s="27"/>
      <c r="D80" s="27"/>
      <c r="E80" s="27"/>
      <c r="F80" s="27"/>
      <c r="G80" s="27"/>
      <c r="H80" s="27"/>
      <c r="I80" s="27"/>
      <c r="J80" s="47">
        <v>9592</v>
      </c>
      <c r="K80" s="27"/>
      <c r="L80" s="27"/>
      <c r="M80" s="27"/>
      <c r="N80" s="27"/>
      <c r="O80" s="27"/>
      <c r="P80" s="27"/>
      <c r="Q80" s="47">
        <v>1</v>
      </c>
    </row>
    <row r="81" spans="1:17" ht="15">
      <c r="A81" s="59" t="s">
        <v>651</v>
      </c>
      <c r="B81" s="46" t="s">
        <v>1812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400</v>
      </c>
    </row>
    <row r="82" spans="1:17" ht="15">
      <c r="A82" s="59" t="s">
        <v>654</v>
      </c>
      <c r="B82" s="46" t="s">
        <v>1789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481</v>
      </c>
    </row>
    <row r="83" spans="1:17" ht="15">
      <c r="A83" s="59" t="s">
        <v>668</v>
      </c>
      <c r="B83" s="46" t="s">
        <v>1893</v>
      </c>
      <c r="C83" s="47">
        <v>1</v>
      </c>
      <c r="D83" s="47">
        <v>7532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1</v>
      </c>
    </row>
    <row r="84" spans="1:17" ht="15">
      <c r="A84" s="59" t="s">
        <v>674</v>
      </c>
      <c r="B84" s="46" t="s">
        <v>1843</v>
      </c>
      <c r="C84" s="47">
        <v>4535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5">
      <c r="A85" s="59" t="s">
        <v>677</v>
      </c>
      <c r="B85" s="46" t="s">
        <v>1894</v>
      </c>
      <c r="C85" s="47">
        <v>655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</v>
      </c>
    </row>
    <row r="86" spans="1:17" ht="15">
      <c r="A86" s="59" t="s">
        <v>700</v>
      </c>
      <c r="B86" s="46" t="s">
        <v>1895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2400</v>
      </c>
    </row>
    <row r="87" spans="1:17" ht="15">
      <c r="A87" s="59" t="s">
        <v>721</v>
      </c>
      <c r="B87" s="46" t="s">
        <v>1792</v>
      </c>
      <c r="C87" s="27"/>
      <c r="D87" s="27"/>
      <c r="E87" s="27"/>
      <c r="F87" s="27"/>
      <c r="G87" s="27"/>
      <c r="H87" s="27"/>
      <c r="I87" s="27"/>
      <c r="J87" s="47">
        <v>92768</v>
      </c>
      <c r="K87" s="27"/>
      <c r="L87" s="27"/>
      <c r="M87" s="27"/>
      <c r="N87" s="27"/>
      <c r="O87" s="27"/>
      <c r="P87" s="27"/>
      <c r="Q87" s="47">
        <v>121</v>
      </c>
    </row>
    <row r="88" spans="1:17" ht="15">
      <c r="A88" s="59" t="s">
        <v>724</v>
      </c>
      <c r="B88" s="46" t="s">
        <v>1844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1</v>
      </c>
    </row>
    <row r="89" spans="1:17" ht="15">
      <c r="A89" s="59" t="s">
        <v>730</v>
      </c>
      <c r="B89" s="46" t="s">
        <v>1896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47">
        <v>262</v>
      </c>
      <c r="N89" s="27"/>
      <c r="O89" s="27"/>
      <c r="P89" s="27"/>
      <c r="Q89" s="27"/>
    </row>
    <row r="90" spans="1:17" ht="15">
      <c r="A90" s="59" t="s">
        <v>737</v>
      </c>
      <c r="B90" s="46" t="s">
        <v>1830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47">
        <v>16046</v>
      </c>
      <c r="Q90" s="27"/>
    </row>
    <row r="91" spans="1:17" ht="15">
      <c r="A91" s="59" t="s">
        <v>776</v>
      </c>
      <c r="B91" s="46" t="s">
        <v>1831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300</v>
      </c>
    </row>
    <row r="92" spans="1:17" ht="15">
      <c r="A92" s="59" t="s">
        <v>779</v>
      </c>
      <c r="B92" s="46" t="s">
        <v>1897</v>
      </c>
      <c r="C92" s="27"/>
      <c r="D92" s="27"/>
      <c r="E92" s="27"/>
      <c r="F92" s="27"/>
      <c r="G92" s="27"/>
      <c r="H92" s="27"/>
      <c r="I92" s="27"/>
      <c r="J92" s="47">
        <v>19424</v>
      </c>
      <c r="K92" s="27"/>
      <c r="L92" s="27"/>
      <c r="M92" s="27"/>
      <c r="N92" s="27"/>
      <c r="O92" s="27"/>
      <c r="P92" s="27"/>
      <c r="Q92" s="27"/>
    </row>
    <row r="93" spans="1:17" ht="15">
      <c r="A93" s="59" t="s">
        <v>791</v>
      </c>
      <c r="B93" s="46" t="s">
        <v>1845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2856</v>
      </c>
    </row>
    <row r="94" spans="1:17" ht="15">
      <c r="A94" s="59" t="s">
        <v>803</v>
      </c>
      <c r="B94" s="46" t="s">
        <v>1846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22</v>
      </c>
    </row>
    <row r="95" spans="1:17" ht="15">
      <c r="A95" s="59" t="s">
        <v>825</v>
      </c>
      <c r="B95" s="46" t="s">
        <v>1847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576</v>
      </c>
    </row>
    <row r="96" spans="1:17" ht="15">
      <c r="A96" s="59" t="s">
        <v>832</v>
      </c>
      <c r="B96" s="46" t="s">
        <v>1898</v>
      </c>
      <c r="C96" s="27"/>
      <c r="D96" s="47">
        <v>11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5">
      <c r="A97" s="59" t="s">
        <v>844</v>
      </c>
      <c r="B97" s="46" t="s">
        <v>1782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2</v>
      </c>
    </row>
    <row r="98" spans="1:17" ht="15">
      <c r="A98" s="59" t="s">
        <v>855</v>
      </c>
      <c r="B98" s="46" t="s">
        <v>1899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356</v>
      </c>
    </row>
    <row r="99" spans="1:17" ht="15">
      <c r="A99" s="59" t="s">
        <v>905</v>
      </c>
      <c r="B99" s="46" t="s">
        <v>1900</v>
      </c>
      <c r="C99" s="27"/>
      <c r="D99" s="27"/>
      <c r="E99" s="27"/>
      <c r="F99" s="27"/>
      <c r="G99" s="27"/>
      <c r="H99" s="27"/>
      <c r="I99" s="27"/>
      <c r="J99" s="47">
        <v>2020</v>
      </c>
      <c r="K99" s="27"/>
      <c r="L99" s="27"/>
      <c r="M99" s="27"/>
      <c r="N99" s="27"/>
      <c r="O99" s="27"/>
      <c r="P99" s="27"/>
      <c r="Q99" s="27"/>
    </row>
    <row r="100" spans="1:17" ht="15">
      <c r="A100" s="59" t="s">
        <v>930</v>
      </c>
      <c r="B100" s="46" t="s">
        <v>1832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1200</v>
      </c>
    </row>
    <row r="101" spans="1:17" ht="15">
      <c r="A101" s="59" t="s">
        <v>942</v>
      </c>
      <c r="B101" s="46" t="s">
        <v>1833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11</v>
      </c>
    </row>
    <row r="102" spans="1:17" ht="15">
      <c r="A102" s="59" t="s">
        <v>945</v>
      </c>
      <c r="B102" s="46" t="s">
        <v>1901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1</v>
      </c>
    </row>
    <row r="103" spans="1:17" ht="15">
      <c r="A103" s="59" t="s">
        <v>972</v>
      </c>
      <c r="B103" s="46" t="s">
        <v>1820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886</v>
      </c>
    </row>
    <row r="104" spans="1:17" ht="15">
      <c r="A104" s="59" t="s">
        <v>985</v>
      </c>
      <c r="B104" s="46" t="s">
        <v>1785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312</v>
      </c>
    </row>
    <row r="105" spans="1:17" ht="15">
      <c r="A105" s="59" t="s">
        <v>1021</v>
      </c>
      <c r="B105" s="46" t="s">
        <v>1902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544</v>
      </c>
    </row>
    <row r="106" spans="1:17" ht="15">
      <c r="A106" s="59" t="s">
        <v>1024</v>
      </c>
      <c r="B106" s="46" t="s">
        <v>1834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625</v>
      </c>
    </row>
    <row r="107" spans="1:17" ht="15">
      <c r="A107" s="59" t="s">
        <v>1041</v>
      </c>
      <c r="B107" s="46" t="s">
        <v>1814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440</v>
      </c>
    </row>
    <row r="108" spans="1:17" ht="15">
      <c r="A108" s="59" t="s">
        <v>1050</v>
      </c>
      <c r="B108" s="46" t="s">
        <v>1903</v>
      </c>
      <c r="C108" s="47">
        <v>0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0</v>
      </c>
    </row>
    <row r="109" spans="1:17" ht="15">
      <c r="A109" s="59" t="s">
        <v>1062</v>
      </c>
      <c r="B109" s="46" t="s">
        <v>1904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1</v>
      </c>
    </row>
    <row r="110" spans="1:17" ht="15">
      <c r="A110" s="59" t="s">
        <v>1070</v>
      </c>
      <c r="B110" s="46" t="s">
        <v>1905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1</v>
      </c>
    </row>
    <row r="111" spans="1:17" ht="15">
      <c r="A111" s="59" t="s">
        <v>1072</v>
      </c>
      <c r="B111" s="46" t="s">
        <v>1906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1536</v>
      </c>
    </row>
    <row r="112" spans="1:17" ht="15">
      <c r="A112" s="59" t="s">
        <v>1731</v>
      </c>
      <c r="B112" s="46" t="s">
        <v>1907</v>
      </c>
      <c r="C112" s="27"/>
      <c r="D112" s="47">
        <v>8304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5">
      <c r="A113" s="59" t="s">
        <v>1099</v>
      </c>
      <c r="B113" s="46" t="s">
        <v>1818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1231</v>
      </c>
    </row>
    <row r="114" spans="1:17" ht="15">
      <c r="A114" s="59"/>
      <c r="B114" s="4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/>
    </row>
    <row r="115" spans="1:17" ht="15">
      <c r="A115" s="59"/>
      <c r="B115" s="46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/>
    </row>
    <row r="116" spans="1:17" ht="15">
      <c r="A116" s="59"/>
      <c r="B116" s="4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/>
    </row>
    <row r="117" spans="1:17" ht="15">
      <c r="A117" s="59"/>
      <c r="B117" s="46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/>
    </row>
    <row r="118" spans="1:17" ht="15">
      <c r="A118" s="59"/>
      <c r="B118" s="46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47"/>
      <c r="P118" s="47"/>
      <c r="Q118" s="27"/>
    </row>
    <row r="119" spans="1:17" ht="15">
      <c r="A119" s="59"/>
      <c r="B119" s="46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/>
    </row>
    <row r="120" spans="1:17" ht="15">
      <c r="A120" s="59"/>
      <c r="B120" s="4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/>
    </row>
    <row r="121" spans="1:17" ht="15">
      <c r="A121" s="59"/>
      <c r="B121" s="46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47"/>
      <c r="N121" s="27"/>
      <c r="O121" s="27"/>
      <c r="P121" s="27"/>
      <c r="Q121" s="47"/>
    </row>
    <row r="122" spans="1:17" ht="15">
      <c r="A122" s="59"/>
      <c r="B122" s="46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/>
    </row>
    <row r="123" spans="1:17" ht="15">
      <c r="A123" s="59"/>
      <c r="B123" s="4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/>
    </row>
    <row r="124" spans="1:17" ht="15">
      <c r="A124" s="59"/>
      <c r="B124" s="46"/>
      <c r="C124" s="27"/>
      <c r="D124" s="27"/>
      <c r="E124" s="27"/>
      <c r="F124" s="4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/>
    </row>
    <row r="125" spans="1:17" ht="15">
      <c r="A125" s="59"/>
      <c r="B125" s="4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/>
    </row>
    <row r="126" spans="1:17" ht="15">
      <c r="A126" s="59"/>
      <c r="B126" s="4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/>
    </row>
    <row r="127" spans="1:17" ht="15">
      <c r="A127" s="59"/>
      <c r="B127" s="46"/>
      <c r="C127" s="27"/>
      <c r="D127" s="27"/>
      <c r="E127" s="27"/>
      <c r="F127" s="27"/>
      <c r="G127" s="27"/>
      <c r="H127" s="27"/>
      <c r="I127" s="27"/>
      <c r="J127" s="47"/>
      <c r="K127" s="27"/>
      <c r="L127" s="27"/>
      <c r="M127" s="27"/>
      <c r="N127" s="27"/>
      <c r="O127" s="27"/>
      <c r="P127" s="47"/>
      <c r="Q127" s="27"/>
    </row>
    <row r="128" spans="1:17" ht="15">
      <c r="A128" s="59"/>
      <c r="B128" s="46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/>
    </row>
    <row r="129" spans="1:17" ht="15">
      <c r="A129" s="59"/>
      <c r="B129" s="46"/>
      <c r="C129" s="27"/>
      <c r="D129" s="27"/>
      <c r="E129" s="27"/>
      <c r="F129" s="27"/>
      <c r="G129" s="47"/>
      <c r="H129" s="27"/>
      <c r="I129" s="27"/>
      <c r="J129" s="47"/>
      <c r="K129" s="27"/>
      <c r="L129" s="27"/>
      <c r="M129" s="27"/>
      <c r="N129" s="27"/>
      <c r="O129" s="27"/>
      <c r="P129" s="27"/>
      <c r="Q129" s="27"/>
    </row>
    <row r="130" spans="1:17" ht="15">
      <c r="A130" s="59"/>
      <c r="B130" s="4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47"/>
      <c r="N130" s="27"/>
      <c r="O130" s="27"/>
      <c r="P130" s="27"/>
      <c r="Q130" s="27"/>
    </row>
    <row r="131" spans="1:17" ht="15">
      <c r="A131" s="59"/>
      <c r="B131" s="46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/>
    </row>
    <row r="132" spans="1:17" ht="15">
      <c r="A132" s="59"/>
      <c r="B132" s="4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/>
    </row>
    <row r="133" spans="1:17" ht="15">
      <c r="A133" s="59"/>
      <c r="B133" s="4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47"/>
      <c r="Q133" s="47"/>
    </row>
    <row r="134" spans="1:17" ht="15">
      <c r="A134" s="59"/>
      <c r="B134" s="4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/>
    </row>
    <row r="135" spans="1:17" ht="15">
      <c r="A135" s="59"/>
      <c r="B135" s="4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/>
    </row>
    <row r="136" spans="1:17" ht="15">
      <c r="A136" s="59"/>
      <c r="B136" s="46"/>
      <c r="C136" s="27"/>
      <c r="D136" s="27"/>
      <c r="E136" s="27"/>
      <c r="F136" s="27"/>
      <c r="G136" s="47"/>
      <c r="H136" s="27"/>
      <c r="I136" s="27"/>
      <c r="J136" s="27"/>
      <c r="K136" s="27"/>
      <c r="L136" s="27"/>
      <c r="M136" s="27"/>
      <c r="N136" s="27"/>
      <c r="O136" s="27"/>
      <c r="P136" s="27"/>
      <c r="Q136" s="47"/>
    </row>
    <row r="137" spans="1:17" ht="15">
      <c r="A137" s="59"/>
      <c r="B137" s="4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/>
    </row>
    <row r="138" spans="1:17" ht="15">
      <c r="A138" s="59"/>
      <c r="B138" s="4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/>
    </row>
    <row r="139" spans="1:17" ht="15">
      <c r="A139" s="59"/>
      <c r="B139" s="4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/>
    </row>
    <row r="140" spans="1:17" ht="15">
      <c r="A140" s="59"/>
      <c r="B140" s="46"/>
      <c r="C140" s="4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/>
    </row>
    <row r="141" spans="1:17" ht="15">
      <c r="A141" s="59"/>
      <c r="B141" s="4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/>
    </row>
    <row r="142" spans="1:17" ht="15">
      <c r="A142" s="59"/>
      <c r="B142" s="4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/>
    </row>
    <row r="143" spans="1:17" ht="15">
      <c r="A143" s="59"/>
      <c r="B143" s="4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/>
    </row>
    <row r="144" spans="1:17" ht="15">
      <c r="A144" s="59"/>
      <c r="B144" s="4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/>
    </row>
    <row r="145" spans="1:17" ht="15">
      <c r="A145" s="59"/>
      <c r="B145" s="46"/>
      <c r="C145" s="4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/>
    </row>
    <row r="146" spans="1:17" ht="15">
      <c r="A146" s="59"/>
      <c r="B146" s="4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/>
    </row>
    <row r="147" spans="1:17" ht="15">
      <c r="A147" s="59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/>
    </row>
    <row r="148" spans="1:17" ht="15">
      <c r="A148" s="59"/>
      <c r="B148" s="4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47"/>
      <c r="Q148" s="2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47"/>
      <c r="N149" s="27"/>
      <c r="O149" s="27"/>
      <c r="P149" s="27"/>
      <c r="Q149" s="2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/>
    </row>
    <row r="151" spans="1:17" ht="15">
      <c r="A151" s="59"/>
      <c r="B151" s="46"/>
      <c r="C151" s="47"/>
      <c r="D151" s="4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/>
    </row>
    <row r="153" spans="1:17" ht="15">
      <c r="A153" s="59"/>
      <c r="B153" s="4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/>
    </row>
    <row r="154" spans="1:17" ht="15">
      <c r="A154" s="59"/>
      <c r="B154" s="4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/>
      <c r="Q154" s="2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47"/>
      <c r="Q156" s="4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47"/>
      <c r="Q157" s="47"/>
    </row>
    <row r="158" spans="1:17" ht="15">
      <c r="A158" s="59"/>
      <c r="B158" s="4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/>
    </row>
    <row r="159" spans="1:17" ht="15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ht="15">
      <c r="A160" s="59"/>
      <c r="B160" s="46"/>
      <c r="C160" s="47"/>
      <c r="D160" s="27"/>
      <c r="E160" s="27"/>
      <c r="F160" s="27"/>
      <c r="G160" s="27"/>
      <c r="H160" s="27"/>
      <c r="I160" s="27"/>
      <c r="J160" s="47"/>
      <c r="K160" s="27"/>
      <c r="L160" s="27"/>
      <c r="M160" s="27"/>
      <c r="N160" s="27"/>
      <c r="O160" s="27"/>
      <c r="P160" s="27"/>
      <c r="Q160" s="27"/>
    </row>
    <row r="161" spans="1:17" ht="15">
      <c r="A161" s="59"/>
      <c r="B161" s="46"/>
      <c r="C161" s="4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4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5">
      <c r="A165" s="59"/>
      <c r="B165" s="4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47"/>
      <c r="Q165" s="47"/>
    </row>
    <row r="166" spans="1:17" ht="15">
      <c r="A166" s="59"/>
      <c r="B166" s="46"/>
      <c r="C166" s="27"/>
      <c r="D166" s="4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5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27"/>
      <c r="D170" s="27"/>
      <c r="E170" s="27"/>
      <c r="F170" s="27"/>
      <c r="G170" s="27"/>
      <c r="H170" s="27"/>
      <c r="I170" s="27"/>
      <c r="J170" s="27"/>
      <c r="K170" s="27"/>
      <c r="L170" s="47"/>
      <c r="M170" s="27"/>
      <c r="N170" s="27"/>
      <c r="O170" s="27"/>
      <c r="P170" s="27"/>
      <c r="Q170" s="2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1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1795</v>
      </c>
      <c r="C6" s="47">
        <v>4409</v>
      </c>
      <c r="D6" s="47">
        <v>4409</v>
      </c>
      <c r="E6" s="27">
        <v>0</v>
      </c>
      <c r="F6" s="47">
        <v>117157</v>
      </c>
      <c r="G6" s="47">
        <v>117157</v>
      </c>
      <c r="H6" s="27">
        <v>0</v>
      </c>
    </row>
    <row r="7" spans="1:8" ht="15">
      <c r="A7" s="53">
        <v>2</v>
      </c>
      <c r="B7" s="46" t="s">
        <v>1744</v>
      </c>
      <c r="C7" s="47">
        <v>103106</v>
      </c>
      <c r="D7" s="47">
        <v>17020</v>
      </c>
      <c r="E7" s="47">
        <v>86086</v>
      </c>
      <c r="F7" s="47">
        <v>115048</v>
      </c>
      <c r="G7" s="47">
        <v>28528</v>
      </c>
      <c r="H7" s="47">
        <v>86520</v>
      </c>
    </row>
    <row r="8" spans="1:8" ht="15">
      <c r="A8" s="53">
        <v>3</v>
      </c>
      <c r="B8" s="46" t="s">
        <v>1796</v>
      </c>
      <c r="C8" s="47">
        <v>812</v>
      </c>
      <c r="D8" s="27">
        <v>0</v>
      </c>
      <c r="E8" s="47">
        <v>812</v>
      </c>
      <c r="F8" s="47">
        <v>10350</v>
      </c>
      <c r="G8" s="47">
        <v>9538</v>
      </c>
      <c r="H8" s="47">
        <v>812</v>
      </c>
    </row>
    <row r="9" spans="1:8" ht="15">
      <c r="A9" s="53">
        <v>4</v>
      </c>
      <c r="B9" s="46" t="s">
        <v>1772</v>
      </c>
      <c r="C9" s="47">
        <v>520</v>
      </c>
      <c r="D9" s="27">
        <v>0</v>
      </c>
      <c r="E9" s="47">
        <v>520</v>
      </c>
      <c r="F9" s="47">
        <v>157127</v>
      </c>
      <c r="G9" s="47">
        <v>151705</v>
      </c>
      <c r="H9" s="47">
        <v>5422</v>
      </c>
    </row>
    <row r="10" spans="1:8" ht="15">
      <c r="A10" s="53">
        <v>5</v>
      </c>
      <c r="B10" s="46" t="s">
        <v>1745</v>
      </c>
      <c r="C10" s="47">
        <v>0</v>
      </c>
      <c r="D10" s="47">
        <v>0</v>
      </c>
      <c r="E10" s="47">
        <v>0</v>
      </c>
      <c r="F10" s="47">
        <v>1792</v>
      </c>
      <c r="G10" s="47">
        <v>1792</v>
      </c>
      <c r="H10" s="47">
        <v>0</v>
      </c>
    </row>
    <row r="11" spans="1:8" ht="15">
      <c r="A11" s="53">
        <v>6</v>
      </c>
      <c r="B11" s="46" t="s">
        <v>1797</v>
      </c>
      <c r="C11" s="47">
        <v>0</v>
      </c>
      <c r="D11" s="47">
        <v>0</v>
      </c>
      <c r="E11" s="47">
        <v>0</v>
      </c>
      <c r="F11" s="47">
        <v>15000</v>
      </c>
      <c r="G11" s="47">
        <v>15000</v>
      </c>
      <c r="H11" s="47">
        <v>0</v>
      </c>
    </row>
    <row r="12" spans="1:8" ht="15">
      <c r="A12" s="53">
        <v>7</v>
      </c>
      <c r="B12" s="46" t="s">
        <v>1798</v>
      </c>
      <c r="C12" s="47">
        <v>0</v>
      </c>
      <c r="D12" s="47">
        <v>0</v>
      </c>
      <c r="E12" s="47">
        <v>0</v>
      </c>
      <c r="F12" s="47">
        <v>3600</v>
      </c>
      <c r="G12" s="47">
        <v>0</v>
      </c>
      <c r="H12" s="47">
        <v>3600</v>
      </c>
    </row>
    <row r="13" spans="1:8" ht="15">
      <c r="A13" s="53">
        <v>8</v>
      </c>
      <c r="B13" s="46" t="s">
        <v>1773</v>
      </c>
      <c r="C13" s="47">
        <v>0</v>
      </c>
      <c r="D13" s="47">
        <v>0</v>
      </c>
      <c r="E13" s="47">
        <v>0</v>
      </c>
      <c r="F13" s="47">
        <v>5400</v>
      </c>
      <c r="G13" s="47">
        <v>0</v>
      </c>
      <c r="H13" s="47">
        <v>5400</v>
      </c>
    </row>
    <row r="14" spans="1:8" ht="15">
      <c r="A14" s="53">
        <v>9</v>
      </c>
      <c r="B14" s="46" t="s">
        <v>1799</v>
      </c>
      <c r="C14" s="47">
        <v>7876</v>
      </c>
      <c r="D14" s="47">
        <v>7865</v>
      </c>
      <c r="E14" s="47">
        <v>11</v>
      </c>
      <c r="F14" s="47">
        <v>7876</v>
      </c>
      <c r="G14" s="47">
        <v>7865</v>
      </c>
      <c r="H14" s="47">
        <v>11</v>
      </c>
    </row>
    <row r="15" spans="1:8" ht="15">
      <c r="A15" s="53">
        <v>10</v>
      </c>
      <c r="B15" s="46" t="s">
        <v>1800</v>
      </c>
      <c r="C15" s="47">
        <v>4356</v>
      </c>
      <c r="D15" s="47">
        <v>4356</v>
      </c>
      <c r="E15" s="47">
        <v>0</v>
      </c>
      <c r="F15" s="47">
        <v>13615</v>
      </c>
      <c r="G15" s="47">
        <v>13615</v>
      </c>
      <c r="H15" s="47">
        <v>0</v>
      </c>
    </row>
    <row r="16" spans="1:8" ht="15">
      <c r="A16" s="53">
        <v>11</v>
      </c>
      <c r="B16" s="46" t="s">
        <v>1801</v>
      </c>
      <c r="C16" s="47">
        <v>0</v>
      </c>
      <c r="D16" s="47">
        <v>0</v>
      </c>
      <c r="E16" s="47">
        <v>0</v>
      </c>
      <c r="F16" s="47">
        <v>192817</v>
      </c>
      <c r="G16" s="47">
        <v>192817</v>
      </c>
      <c r="H16" s="47">
        <v>0</v>
      </c>
    </row>
    <row r="17" spans="1:8" ht="15">
      <c r="A17" s="53">
        <v>12</v>
      </c>
      <c r="B17" s="46" t="s">
        <v>1746</v>
      </c>
      <c r="C17" s="47">
        <v>9641</v>
      </c>
      <c r="D17" s="47">
        <v>9640</v>
      </c>
      <c r="E17" s="47">
        <v>1</v>
      </c>
      <c r="F17" s="47">
        <v>101627</v>
      </c>
      <c r="G17" s="47">
        <v>47361</v>
      </c>
      <c r="H17" s="47">
        <v>54266</v>
      </c>
    </row>
    <row r="18" spans="1:8" ht="15">
      <c r="A18" s="53">
        <v>13</v>
      </c>
      <c r="B18" s="46" t="s">
        <v>1747</v>
      </c>
      <c r="C18" s="47">
        <v>44379</v>
      </c>
      <c r="D18" s="47">
        <v>44379</v>
      </c>
      <c r="E18" s="47">
        <v>0</v>
      </c>
      <c r="F18" s="47">
        <v>65261</v>
      </c>
      <c r="G18" s="47">
        <v>64223</v>
      </c>
      <c r="H18" s="47">
        <v>1038</v>
      </c>
    </row>
    <row r="19" spans="1:8" ht="15">
      <c r="A19" s="53">
        <v>14</v>
      </c>
      <c r="B19" s="46" t="s">
        <v>1748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</row>
    <row r="20" spans="1:8" ht="15">
      <c r="A20" s="53">
        <v>15</v>
      </c>
      <c r="B20" s="46" t="s">
        <v>1774</v>
      </c>
      <c r="C20" s="47">
        <v>5191</v>
      </c>
      <c r="D20" s="47">
        <v>656</v>
      </c>
      <c r="E20" s="47">
        <v>4535</v>
      </c>
      <c r="F20" s="47">
        <v>11700</v>
      </c>
      <c r="G20" s="47">
        <v>6667</v>
      </c>
      <c r="H20" s="47">
        <v>5033</v>
      </c>
    </row>
    <row r="21" spans="1:8" ht="15">
      <c r="A21" s="53">
        <v>16</v>
      </c>
      <c r="B21" s="46" t="s">
        <v>1802</v>
      </c>
      <c r="C21" s="47">
        <v>0</v>
      </c>
      <c r="D21" s="47">
        <v>0</v>
      </c>
      <c r="E21" s="47">
        <v>0</v>
      </c>
      <c r="F21" s="47">
        <v>14543</v>
      </c>
      <c r="G21" s="47">
        <v>6093</v>
      </c>
      <c r="H21" s="47">
        <v>8450</v>
      </c>
    </row>
    <row r="22" spans="1:8" ht="15">
      <c r="A22" s="53">
        <v>17</v>
      </c>
      <c r="B22" s="46" t="s">
        <v>1803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</row>
    <row r="23" spans="1:8" ht="15">
      <c r="A23" s="53">
        <v>18</v>
      </c>
      <c r="B23" s="46" t="s">
        <v>1804</v>
      </c>
      <c r="C23" s="47">
        <v>0</v>
      </c>
      <c r="D23" s="47">
        <v>0</v>
      </c>
      <c r="E23" s="47">
        <v>0</v>
      </c>
      <c r="F23" s="47">
        <v>21540</v>
      </c>
      <c r="G23" s="47">
        <v>5502</v>
      </c>
      <c r="H23" s="47">
        <v>16038</v>
      </c>
    </row>
    <row r="24" spans="1:8" ht="15">
      <c r="A24" s="53">
        <v>19</v>
      </c>
      <c r="B24" s="46" t="s">
        <v>1805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</row>
    <row r="25" spans="1:8" ht="15">
      <c r="A25" s="53">
        <v>20</v>
      </c>
      <c r="B25" s="46" t="s">
        <v>1806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</row>
    <row r="26" spans="1:8" ht="15">
      <c r="A26" s="53">
        <v>21</v>
      </c>
      <c r="B26" s="46" t="s">
        <v>1807</v>
      </c>
      <c r="C26" s="47">
        <v>0</v>
      </c>
      <c r="D26" s="47">
        <v>0</v>
      </c>
      <c r="E26" s="47">
        <v>0</v>
      </c>
      <c r="F26" s="47">
        <v>15084</v>
      </c>
      <c r="G26" s="47">
        <v>6624</v>
      </c>
      <c r="H26" s="47">
        <v>8460</v>
      </c>
    </row>
    <row r="27" spans="1:8" ht="15">
      <c r="A27" s="53">
        <v>22</v>
      </c>
      <c r="B27" s="46" t="s">
        <v>1808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</row>
    <row r="28" spans="1:8" ht="15">
      <c r="A28" s="27"/>
      <c r="B28" s="27"/>
      <c r="C28" s="47">
        <f aca="true" t="shared" si="0" ref="C28:H28">SUM(C6:C27)</f>
        <v>180290</v>
      </c>
      <c r="D28" s="47">
        <f t="shared" si="0"/>
        <v>88325</v>
      </c>
      <c r="E28" s="26">
        <f t="shared" si="0"/>
        <v>91965</v>
      </c>
      <c r="F28" s="26">
        <f t="shared" si="0"/>
        <v>869537</v>
      </c>
      <c r="G28" s="26">
        <f t="shared" si="0"/>
        <v>674487</v>
      </c>
      <c r="H28" s="26">
        <f t="shared" si="0"/>
        <v>195050</v>
      </c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9326</v>
      </c>
      <c r="D37" s="47">
        <v>9326</v>
      </c>
      <c r="E37" s="27">
        <v>0</v>
      </c>
      <c r="F37" s="47">
        <v>9326</v>
      </c>
      <c r="G37" s="47">
        <v>9326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27">
        <v>0</v>
      </c>
      <c r="D38" s="27">
        <v>0</v>
      </c>
      <c r="E38" s="27">
        <v>0</v>
      </c>
      <c r="F38" s="47">
        <v>41537</v>
      </c>
      <c r="G38" s="47">
        <v>41537</v>
      </c>
      <c r="H38" s="27">
        <v>0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15751</v>
      </c>
      <c r="D39" s="47">
        <v>15751</v>
      </c>
      <c r="E39" s="27">
        <v>0</v>
      </c>
      <c r="F39" s="47">
        <v>18089</v>
      </c>
      <c r="G39" s="47">
        <v>18088</v>
      </c>
      <c r="H39" s="47">
        <v>1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27">
        <v>0</v>
      </c>
      <c r="D40" s="27">
        <v>0</v>
      </c>
      <c r="E40" s="27">
        <v>0</v>
      </c>
      <c r="F40" s="47">
        <v>14855</v>
      </c>
      <c r="G40" s="47">
        <v>14855</v>
      </c>
      <c r="H40" s="2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0</v>
      </c>
      <c r="G41" s="47">
        <v>0</v>
      </c>
      <c r="H41" s="2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0</v>
      </c>
      <c r="G42" s="47">
        <v>0</v>
      </c>
      <c r="H42" s="2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0</v>
      </c>
      <c r="G43" s="47">
        <v>0</v>
      </c>
      <c r="H43" s="2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27">
        <v>0</v>
      </c>
      <c r="D44" s="27">
        <v>0</v>
      </c>
      <c r="E44" s="27">
        <v>0</v>
      </c>
      <c r="F44" s="47">
        <v>0</v>
      </c>
      <c r="G44" s="47">
        <v>0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0</v>
      </c>
      <c r="G45" s="47">
        <v>0</v>
      </c>
      <c r="H45" s="2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0</v>
      </c>
      <c r="G46" s="47">
        <v>0</v>
      </c>
      <c r="H46" s="2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6006</v>
      </c>
      <c r="G47" s="47">
        <v>6006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47">
        <v>5594</v>
      </c>
      <c r="D48" s="47">
        <v>5594</v>
      </c>
      <c r="E48" s="27">
        <v>0</v>
      </c>
      <c r="F48" s="47">
        <v>16700</v>
      </c>
      <c r="G48" s="47">
        <v>16700</v>
      </c>
      <c r="H48" s="2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27">
        <v>0</v>
      </c>
      <c r="D49" s="27">
        <v>0</v>
      </c>
      <c r="E49" s="27">
        <v>0</v>
      </c>
      <c r="F49" s="47">
        <v>0</v>
      </c>
      <c r="G49" s="47">
        <v>0</v>
      </c>
      <c r="H49" s="2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27">
        <v>0</v>
      </c>
      <c r="D50" s="27">
        <v>0</v>
      </c>
      <c r="E50" s="27">
        <v>0</v>
      </c>
      <c r="F50" s="47">
        <v>37304</v>
      </c>
      <c r="G50" s="47">
        <v>37304</v>
      </c>
      <c r="H50" s="2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47">
        <v>7532</v>
      </c>
      <c r="D51" s="47">
        <v>7532</v>
      </c>
      <c r="E51" s="27">
        <v>0</v>
      </c>
      <c r="F51" s="47">
        <v>10332</v>
      </c>
      <c r="G51" s="47">
        <v>10332</v>
      </c>
      <c r="H51" s="27">
        <v>0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27">
        <v>0</v>
      </c>
      <c r="D52" s="27">
        <v>0</v>
      </c>
      <c r="E52" s="27">
        <v>0</v>
      </c>
      <c r="F52" s="47">
        <v>1403</v>
      </c>
      <c r="G52" s="47">
        <v>0</v>
      </c>
      <c r="H52" s="47">
        <v>1403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2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11</v>
      </c>
      <c r="D54" s="47">
        <v>11</v>
      </c>
      <c r="E54" s="27">
        <v>0</v>
      </c>
      <c r="F54" s="47">
        <v>11</v>
      </c>
      <c r="G54" s="47">
        <v>11</v>
      </c>
      <c r="H54" s="2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0</v>
      </c>
      <c r="G55" s="47">
        <v>0</v>
      </c>
      <c r="H55" s="27">
        <v>0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4664</v>
      </c>
      <c r="G56" s="47">
        <v>4664</v>
      </c>
      <c r="H56" s="27">
        <v>0</v>
      </c>
    </row>
    <row r="57" spans="1:8" ht="15">
      <c r="A57" s="53">
        <v>21</v>
      </c>
      <c r="B57" s="46" t="s">
        <v>1053</v>
      </c>
      <c r="C57" s="47">
        <v>8304</v>
      </c>
      <c r="D57" s="47">
        <v>8304</v>
      </c>
      <c r="E57" s="27">
        <v>0</v>
      </c>
      <c r="F57" s="47">
        <v>8304</v>
      </c>
      <c r="G57" s="47">
        <v>8304</v>
      </c>
      <c r="H57" s="27">
        <v>0</v>
      </c>
    </row>
    <row r="58" spans="1:8" ht="15">
      <c r="A58" s="53">
        <v>22</v>
      </c>
      <c r="B58" s="46" t="s">
        <v>1775</v>
      </c>
      <c r="C58" s="27">
        <v>0</v>
      </c>
      <c r="D58" s="27">
        <v>0</v>
      </c>
      <c r="E58" s="27">
        <v>0</v>
      </c>
      <c r="F58" s="47">
        <v>0</v>
      </c>
      <c r="G58" s="47">
        <v>0</v>
      </c>
      <c r="H58" s="27">
        <v>0</v>
      </c>
    </row>
    <row r="59" spans="3:8" ht="15">
      <c r="C59" s="26"/>
      <c r="D59" s="26"/>
      <c r="E59" s="2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1912</v>
      </c>
      <c r="L1" s="67" t="s">
        <v>1778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5/7/19</v>
      </c>
      <c r="K2" s="108"/>
      <c r="L2" s="109" t="str">
        <f>A1</f>
        <v>Retail square feet certified, March 2019</v>
      </c>
      <c r="M2" s="110"/>
      <c r="N2" s="111"/>
      <c r="O2" s="111"/>
      <c r="P2" s="111"/>
      <c r="Q2" s="111"/>
      <c r="R2" s="111"/>
      <c r="S2" s="111"/>
      <c r="T2" s="112"/>
    </row>
    <row r="3" spans="11:20" ht="15.75" thickBot="1">
      <c r="K3" s="123"/>
      <c r="L3" s="133" t="str">
        <f>A2</f>
        <v>Source: New Jersey Department of Community Affairs, 5/7/19</v>
      </c>
      <c r="M3" s="134"/>
      <c r="N3" s="135"/>
      <c r="O3" s="135"/>
      <c r="P3" s="135"/>
      <c r="Q3" s="135"/>
      <c r="R3" s="135"/>
      <c r="S3" s="135"/>
      <c r="T3" s="125"/>
    </row>
    <row r="4" spans="2:20" ht="15.75" thickTop="1">
      <c r="B4" s="164" t="s">
        <v>1910</v>
      </c>
      <c r="C4" s="164"/>
      <c r="D4" s="164"/>
      <c r="E4" s="164" t="str">
        <f>certoff!E4</f>
        <v>Year-to-Date </v>
      </c>
      <c r="F4" s="164"/>
      <c r="G4" s="164"/>
      <c r="K4" s="126"/>
      <c r="L4" s="127"/>
      <c r="M4" s="128"/>
      <c r="N4" s="129" t="str">
        <f>B4</f>
        <v>March</v>
      </c>
      <c r="O4" s="130"/>
      <c r="P4" s="131"/>
      <c r="Q4" s="131"/>
      <c r="R4" s="129" t="str">
        <f>E4</f>
        <v>Year-to-Date </v>
      </c>
      <c r="S4" s="131"/>
      <c r="T4" s="132"/>
    </row>
    <row r="5" spans="11:20" ht="15">
      <c r="K5" s="115"/>
      <c r="L5" s="116"/>
      <c r="M5" s="120"/>
      <c r="N5" s="121" t="s">
        <v>1779</v>
      </c>
      <c r="O5" s="117"/>
      <c r="P5" s="118"/>
      <c r="Q5" s="118"/>
      <c r="R5" s="121" t="s">
        <v>1779</v>
      </c>
      <c r="S5" s="118"/>
      <c r="T5" s="119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5"/>
      <c r="L6" s="139" t="s">
        <v>975</v>
      </c>
      <c r="M6" s="140" t="s">
        <v>1710</v>
      </c>
      <c r="N6" s="141" t="s">
        <v>1780</v>
      </c>
      <c r="O6" s="142" t="s">
        <v>1712</v>
      </c>
      <c r="P6" s="143"/>
      <c r="Q6" s="140" t="s">
        <v>1710</v>
      </c>
      <c r="R6" s="141" t="s">
        <v>1780</v>
      </c>
      <c r="S6" s="142" t="s">
        <v>1712</v>
      </c>
      <c r="T6" s="119"/>
    </row>
    <row r="7" spans="1:20" ht="15.75" thickTop="1">
      <c r="A7" s="7" t="s">
        <v>1110</v>
      </c>
      <c r="B7" s="47">
        <v>9326</v>
      </c>
      <c r="C7" s="47">
        <v>9326</v>
      </c>
      <c r="D7" s="27">
        <v>0</v>
      </c>
      <c r="E7" s="47">
        <v>9326</v>
      </c>
      <c r="F7" s="47">
        <v>9326</v>
      </c>
      <c r="G7" s="27">
        <v>0</v>
      </c>
      <c r="K7" s="115"/>
      <c r="L7" s="136" t="s">
        <v>1110</v>
      </c>
      <c r="M7" s="137">
        <f aca="true" t="shared" si="0" ref="M7:M28">B7</f>
        <v>9326</v>
      </c>
      <c r="N7" s="137">
        <f aca="true" t="shared" si="1" ref="N7:N28">C7</f>
        <v>9326</v>
      </c>
      <c r="O7" s="137">
        <f aca="true" t="shared" si="2" ref="O7:O28">D7</f>
        <v>0</v>
      </c>
      <c r="P7" s="138"/>
      <c r="Q7" s="137">
        <f aca="true" t="shared" si="3" ref="Q7:Q28">E7</f>
        <v>9326</v>
      </c>
      <c r="R7" s="137">
        <f aca="true" t="shared" si="4" ref="R7:R28">F7</f>
        <v>9326</v>
      </c>
      <c r="S7" s="137">
        <f aca="true" t="shared" si="5" ref="S7:S28">G7</f>
        <v>0</v>
      </c>
      <c r="T7" s="119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41537</v>
      </c>
      <c r="F8" s="47">
        <v>41537</v>
      </c>
      <c r="G8" s="27">
        <v>0</v>
      </c>
      <c r="K8" s="115"/>
      <c r="L8" s="122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41537</v>
      </c>
      <c r="R8" s="64">
        <f t="shared" si="4"/>
        <v>41537</v>
      </c>
      <c r="S8" s="64">
        <f t="shared" si="5"/>
        <v>0</v>
      </c>
      <c r="T8" s="119"/>
    </row>
    <row r="9" spans="1:20" ht="15">
      <c r="A9" s="25" t="s">
        <v>1388</v>
      </c>
      <c r="B9" s="47">
        <v>15751</v>
      </c>
      <c r="C9" s="47">
        <v>15751</v>
      </c>
      <c r="D9" s="27">
        <v>0</v>
      </c>
      <c r="E9" s="47">
        <v>18089</v>
      </c>
      <c r="F9" s="47">
        <v>18088</v>
      </c>
      <c r="G9" s="47">
        <v>1</v>
      </c>
      <c r="K9" s="115"/>
      <c r="L9" s="122" t="s">
        <v>1388</v>
      </c>
      <c r="M9" s="64">
        <f t="shared" si="0"/>
        <v>15751</v>
      </c>
      <c r="N9" s="64">
        <f t="shared" si="1"/>
        <v>15751</v>
      </c>
      <c r="O9" s="64">
        <f t="shared" si="2"/>
        <v>0</v>
      </c>
      <c r="P9" s="83"/>
      <c r="Q9" s="64">
        <f t="shared" si="3"/>
        <v>18089</v>
      </c>
      <c r="R9" s="64">
        <f t="shared" si="4"/>
        <v>18088</v>
      </c>
      <c r="S9" s="64">
        <f t="shared" si="5"/>
        <v>1</v>
      </c>
      <c r="T9" s="119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14855</v>
      </c>
      <c r="F10" s="47">
        <v>14855</v>
      </c>
      <c r="G10" s="27">
        <v>0</v>
      </c>
      <c r="K10" s="115"/>
      <c r="L10" s="122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14855</v>
      </c>
      <c r="R10" s="64">
        <f t="shared" si="4"/>
        <v>14855</v>
      </c>
      <c r="S10" s="64">
        <f t="shared" si="5"/>
        <v>0</v>
      </c>
      <c r="T10" s="119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0</v>
      </c>
      <c r="F11" s="47">
        <v>0</v>
      </c>
      <c r="G11" s="27">
        <v>0</v>
      </c>
      <c r="K11" s="115"/>
      <c r="L11" s="12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0</v>
      </c>
      <c r="R11" s="64">
        <f t="shared" si="4"/>
        <v>0</v>
      </c>
      <c r="S11" s="64">
        <f t="shared" si="5"/>
        <v>0</v>
      </c>
      <c r="T11" s="119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0</v>
      </c>
      <c r="F12" s="47">
        <v>0</v>
      </c>
      <c r="G12" s="27">
        <v>0</v>
      </c>
      <c r="K12" s="115"/>
      <c r="L12" s="12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64">
        <f t="shared" si="5"/>
        <v>0</v>
      </c>
      <c r="T12" s="119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0</v>
      </c>
      <c r="F13" s="47">
        <v>0</v>
      </c>
      <c r="G13" s="27">
        <v>0</v>
      </c>
      <c r="K13" s="115"/>
      <c r="L13" s="12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0</v>
      </c>
      <c r="R13" s="64">
        <f t="shared" si="4"/>
        <v>0</v>
      </c>
      <c r="S13" s="64">
        <f t="shared" si="5"/>
        <v>0</v>
      </c>
      <c r="T13" s="119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0</v>
      </c>
      <c r="F14" s="47">
        <v>0</v>
      </c>
      <c r="G14" s="27">
        <v>0</v>
      </c>
      <c r="K14" s="115"/>
      <c r="L14" s="122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19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47">
        <v>0</v>
      </c>
      <c r="G15" s="27">
        <v>0</v>
      </c>
      <c r="K15" s="115"/>
      <c r="L15" s="12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19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0</v>
      </c>
      <c r="F16" s="47">
        <v>0</v>
      </c>
      <c r="G16" s="27">
        <v>0</v>
      </c>
      <c r="K16" s="115"/>
      <c r="L16" s="12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0</v>
      </c>
      <c r="R16" s="64">
        <f t="shared" si="4"/>
        <v>0</v>
      </c>
      <c r="S16" s="64">
        <f t="shared" si="5"/>
        <v>0</v>
      </c>
      <c r="T16" s="119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6006</v>
      </c>
      <c r="F17" s="47">
        <v>6006</v>
      </c>
      <c r="G17" s="27">
        <v>0</v>
      </c>
      <c r="K17" s="115"/>
      <c r="L17" s="122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6006</v>
      </c>
      <c r="R17" s="64">
        <f t="shared" si="4"/>
        <v>6006</v>
      </c>
      <c r="S17" s="64">
        <f t="shared" si="5"/>
        <v>0</v>
      </c>
      <c r="T17" s="119"/>
    </row>
    <row r="18" spans="1:20" ht="15">
      <c r="A18" s="25" t="s">
        <v>283</v>
      </c>
      <c r="B18" s="47">
        <v>5594</v>
      </c>
      <c r="C18" s="47">
        <v>5594</v>
      </c>
      <c r="D18" s="27">
        <v>0</v>
      </c>
      <c r="E18" s="47">
        <v>16700</v>
      </c>
      <c r="F18" s="47">
        <v>16700</v>
      </c>
      <c r="G18" s="27">
        <v>0</v>
      </c>
      <c r="K18" s="115"/>
      <c r="L18" s="122" t="s">
        <v>283</v>
      </c>
      <c r="M18" s="64">
        <f t="shared" si="0"/>
        <v>5594</v>
      </c>
      <c r="N18" s="64">
        <f t="shared" si="1"/>
        <v>5594</v>
      </c>
      <c r="O18" s="64">
        <f t="shared" si="2"/>
        <v>0</v>
      </c>
      <c r="P18" s="83"/>
      <c r="Q18" s="64">
        <f t="shared" si="3"/>
        <v>16700</v>
      </c>
      <c r="R18" s="64">
        <f t="shared" si="4"/>
        <v>16700</v>
      </c>
      <c r="S18" s="64">
        <f t="shared" si="5"/>
        <v>0</v>
      </c>
      <c r="T18" s="119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0</v>
      </c>
      <c r="F19" s="47">
        <v>0</v>
      </c>
      <c r="G19" s="27">
        <v>0</v>
      </c>
      <c r="K19" s="115"/>
      <c r="L19" s="122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0</v>
      </c>
      <c r="R19" s="64">
        <f t="shared" si="4"/>
        <v>0</v>
      </c>
      <c r="S19" s="64">
        <f t="shared" si="5"/>
        <v>0</v>
      </c>
      <c r="T19" s="119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37304</v>
      </c>
      <c r="F20" s="47">
        <v>37304</v>
      </c>
      <c r="G20" s="27">
        <v>0</v>
      </c>
      <c r="K20" s="115"/>
      <c r="L20" s="122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37304</v>
      </c>
      <c r="R20" s="64">
        <f t="shared" si="4"/>
        <v>37304</v>
      </c>
      <c r="S20" s="64">
        <f t="shared" si="5"/>
        <v>0</v>
      </c>
      <c r="T20" s="119"/>
    </row>
    <row r="21" spans="1:20" ht="15">
      <c r="A21" s="25" t="s">
        <v>634</v>
      </c>
      <c r="B21" s="47">
        <v>7532</v>
      </c>
      <c r="C21" s="47">
        <v>7532</v>
      </c>
      <c r="D21" s="27">
        <v>0</v>
      </c>
      <c r="E21" s="47">
        <v>10332</v>
      </c>
      <c r="F21" s="47">
        <v>10332</v>
      </c>
      <c r="G21" s="27">
        <v>0</v>
      </c>
      <c r="K21" s="115"/>
      <c r="L21" s="122" t="s">
        <v>634</v>
      </c>
      <c r="M21" s="64">
        <f t="shared" si="0"/>
        <v>7532</v>
      </c>
      <c r="N21" s="64">
        <f t="shared" si="1"/>
        <v>7532</v>
      </c>
      <c r="O21" s="64">
        <f t="shared" si="2"/>
        <v>0</v>
      </c>
      <c r="P21" s="83"/>
      <c r="Q21" s="64">
        <f t="shared" si="3"/>
        <v>10332</v>
      </c>
      <c r="R21" s="64">
        <f t="shared" si="4"/>
        <v>10332</v>
      </c>
      <c r="S21" s="64">
        <f t="shared" si="5"/>
        <v>0</v>
      </c>
      <c r="T21" s="119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1403</v>
      </c>
      <c r="F22" s="47">
        <v>0</v>
      </c>
      <c r="G22" s="47">
        <v>1403</v>
      </c>
      <c r="K22" s="115"/>
      <c r="L22" s="12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1403</v>
      </c>
      <c r="R22" s="64">
        <f t="shared" si="4"/>
        <v>0</v>
      </c>
      <c r="S22" s="64">
        <f t="shared" si="5"/>
        <v>1403</v>
      </c>
      <c r="T22" s="119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27">
        <v>0</v>
      </c>
      <c r="K23" s="115"/>
      <c r="L23" s="12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19"/>
    </row>
    <row r="24" spans="1:20" ht="15">
      <c r="A24" s="25" t="s">
        <v>830</v>
      </c>
      <c r="B24" s="47">
        <v>11</v>
      </c>
      <c r="C24" s="47">
        <v>11</v>
      </c>
      <c r="D24" s="27">
        <v>0</v>
      </c>
      <c r="E24" s="47">
        <v>11</v>
      </c>
      <c r="F24" s="47">
        <v>11</v>
      </c>
      <c r="G24" s="27">
        <v>0</v>
      </c>
      <c r="K24" s="115"/>
      <c r="L24" s="122" t="s">
        <v>830</v>
      </c>
      <c r="M24" s="64">
        <f t="shared" si="0"/>
        <v>11</v>
      </c>
      <c r="N24" s="64">
        <f t="shared" si="1"/>
        <v>11</v>
      </c>
      <c r="O24" s="64">
        <f t="shared" si="2"/>
        <v>0</v>
      </c>
      <c r="P24" s="83"/>
      <c r="Q24" s="64">
        <f t="shared" si="3"/>
        <v>11</v>
      </c>
      <c r="R24" s="64">
        <f t="shared" si="4"/>
        <v>11</v>
      </c>
      <c r="S24" s="64">
        <f t="shared" si="5"/>
        <v>0</v>
      </c>
      <c r="T24" s="119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0</v>
      </c>
      <c r="F25" s="47">
        <v>0</v>
      </c>
      <c r="G25" s="27">
        <v>0</v>
      </c>
      <c r="K25" s="115"/>
      <c r="L25" s="12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19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4664</v>
      </c>
      <c r="F26" s="47">
        <v>4664</v>
      </c>
      <c r="G26" s="27">
        <v>0</v>
      </c>
      <c r="K26" s="115"/>
      <c r="L26" s="12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4664</v>
      </c>
      <c r="R26" s="64">
        <f t="shared" si="4"/>
        <v>4664</v>
      </c>
      <c r="S26" s="64">
        <f t="shared" si="5"/>
        <v>0</v>
      </c>
      <c r="T26" s="119"/>
    </row>
    <row r="27" spans="1:20" ht="15">
      <c r="A27" s="25" t="s">
        <v>1053</v>
      </c>
      <c r="B27" s="47">
        <v>8304</v>
      </c>
      <c r="C27" s="47">
        <v>8304</v>
      </c>
      <c r="D27" s="27">
        <v>0</v>
      </c>
      <c r="E27" s="47">
        <v>8304</v>
      </c>
      <c r="F27" s="47">
        <v>8304</v>
      </c>
      <c r="G27" s="27">
        <v>0</v>
      </c>
      <c r="K27" s="115"/>
      <c r="L27" s="122" t="s">
        <v>1053</v>
      </c>
      <c r="M27" s="64">
        <f t="shared" si="0"/>
        <v>8304</v>
      </c>
      <c r="N27" s="64">
        <f t="shared" si="1"/>
        <v>8304</v>
      </c>
      <c r="O27" s="64">
        <f t="shared" si="2"/>
        <v>0</v>
      </c>
      <c r="P27" s="83"/>
      <c r="Q27" s="64">
        <f t="shared" si="3"/>
        <v>8304</v>
      </c>
      <c r="R27" s="64">
        <f t="shared" si="4"/>
        <v>8304</v>
      </c>
      <c r="S27" s="64">
        <f t="shared" si="5"/>
        <v>0</v>
      </c>
      <c r="T27" s="119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27">
        <v>0</v>
      </c>
      <c r="K28" s="115"/>
      <c r="L28" s="12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19"/>
    </row>
    <row r="29" spans="1:20" ht="15">
      <c r="A29" s="25" t="s">
        <v>1709</v>
      </c>
      <c r="B29" s="26">
        <f>SUM(B7:B28)</f>
        <v>46518</v>
      </c>
      <c r="C29" s="26">
        <f>SUM(C7:C28)</f>
        <v>46518</v>
      </c>
      <c r="D29" s="26">
        <f>SUM(D7:D28)</f>
        <v>0</v>
      </c>
      <c r="E29" s="26">
        <f>SUM(E7:E28)</f>
        <v>168531</v>
      </c>
      <c r="F29" s="26">
        <f>SUM(F7:F28)</f>
        <v>167127</v>
      </c>
      <c r="G29" s="26">
        <f>SUM(G7:G28)</f>
        <v>1404</v>
      </c>
      <c r="K29" s="115"/>
      <c r="L29" s="122"/>
      <c r="M29" s="64"/>
      <c r="N29" s="64"/>
      <c r="O29" s="64"/>
      <c r="P29" s="83"/>
      <c r="Q29" s="64"/>
      <c r="R29" s="64"/>
      <c r="S29" s="64"/>
      <c r="T29" s="119"/>
    </row>
    <row r="30" spans="11:20" ht="15.75" thickBot="1">
      <c r="K30" s="147"/>
      <c r="L30" s="148" t="s">
        <v>1709</v>
      </c>
      <c r="M30" s="149">
        <f>SUM(M7:M28)</f>
        <v>46518</v>
      </c>
      <c r="N30" s="149">
        <f>SUM(N7:N28)</f>
        <v>46518</v>
      </c>
      <c r="O30" s="149">
        <f>SUM(O7:O28)</f>
        <v>0</v>
      </c>
      <c r="P30" s="150"/>
      <c r="Q30" s="149">
        <f>SUM(Q7:Q28)</f>
        <v>168531</v>
      </c>
      <c r="R30" s="149">
        <f>SUM(R7:R28)</f>
        <v>167127</v>
      </c>
      <c r="S30" s="149">
        <f>SUM(S7:S28)</f>
        <v>1404</v>
      </c>
      <c r="T30" s="151"/>
    </row>
    <row r="31" spans="1:20" ht="15.75" thickTop="1">
      <c r="A31" s="40"/>
      <c r="B31" s="26"/>
      <c r="C31" s="26"/>
      <c r="D31" s="26"/>
      <c r="E31" s="26"/>
      <c r="F31" s="26"/>
      <c r="G31" s="26"/>
      <c r="K31" s="144"/>
      <c r="L31" s="145"/>
      <c r="M31" s="145"/>
      <c r="N31" s="145"/>
      <c r="O31" s="145"/>
      <c r="P31" s="145"/>
      <c r="Q31" s="145"/>
      <c r="R31" s="145"/>
      <c r="S31" s="145"/>
      <c r="T31" s="146"/>
    </row>
    <row r="32" spans="11:20" ht="15">
      <c r="K32" s="113"/>
      <c r="L32" s="89" t="s">
        <v>1913</v>
      </c>
      <c r="M32" s="152">
        <v>56014</v>
      </c>
      <c r="N32" s="152">
        <v>55864</v>
      </c>
      <c r="O32" s="152">
        <v>150</v>
      </c>
      <c r="P32" s="157"/>
      <c r="Q32" s="152">
        <v>296243</v>
      </c>
      <c r="R32" s="152">
        <v>278341</v>
      </c>
      <c r="S32" s="152">
        <v>17902</v>
      </c>
      <c r="T32" s="114"/>
    </row>
    <row r="33" spans="11:20" ht="15.75" thickBot="1">
      <c r="K33" s="123"/>
      <c r="L33" s="124"/>
      <c r="M33" s="156"/>
      <c r="N33" s="156"/>
      <c r="O33" s="156"/>
      <c r="P33" s="156"/>
      <c r="Q33" s="156"/>
      <c r="R33" s="156"/>
      <c r="S33" s="156"/>
      <c r="T33" s="125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1909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5/7/19</v>
      </c>
      <c r="K2" s="90"/>
      <c r="L2" s="91" t="str">
        <f>A1</f>
        <v>Office square feet certified, March 2019</v>
      </c>
      <c r="M2" s="92"/>
      <c r="N2" s="93"/>
      <c r="O2" s="93"/>
      <c r="P2" s="93"/>
      <c r="Q2" s="93"/>
      <c r="R2" s="93"/>
      <c r="S2" s="93"/>
      <c r="T2" s="94"/>
    </row>
    <row r="3" spans="11:20" ht="15">
      <c r="K3" s="95"/>
      <c r="L3" s="68" t="str">
        <f>A2</f>
        <v>Source: New Jersey Department of Community Affairs, 5/7/19</v>
      </c>
      <c r="M3" s="69"/>
      <c r="N3" s="70"/>
      <c r="O3" s="70"/>
      <c r="P3" s="70"/>
      <c r="Q3" s="70"/>
      <c r="R3" s="70"/>
      <c r="S3" s="70"/>
      <c r="T3" s="96"/>
    </row>
    <row r="4" spans="2:20" ht="15">
      <c r="B4" s="164" t="s">
        <v>1910</v>
      </c>
      <c r="C4" s="164"/>
      <c r="D4" s="164"/>
      <c r="E4" s="164" t="s">
        <v>1787</v>
      </c>
      <c r="F4" s="164"/>
      <c r="G4" s="164"/>
      <c r="K4" s="97"/>
      <c r="L4" s="72"/>
      <c r="M4" s="73"/>
      <c r="N4" s="74" t="str">
        <f>B4</f>
        <v>March</v>
      </c>
      <c r="O4" s="71"/>
      <c r="P4" s="75"/>
      <c r="Q4" s="75"/>
      <c r="R4" s="74" t="str">
        <f>E4</f>
        <v>Year-to-Date </v>
      </c>
      <c r="S4" s="75"/>
      <c r="T4" s="98"/>
    </row>
    <row r="5" spans="3:20" ht="15">
      <c r="C5" s="37" t="s">
        <v>1779</v>
      </c>
      <c r="F5" s="37" t="s">
        <v>1779</v>
      </c>
      <c r="K5" s="99"/>
      <c r="L5" s="76"/>
      <c r="M5" s="63"/>
      <c r="N5" s="37" t="s">
        <v>1779</v>
      </c>
      <c r="O5" s="61"/>
      <c r="P5" s="62"/>
      <c r="Q5" s="62"/>
      <c r="R5" s="37" t="s">
        <v>1779</v>
      </c>
      <c r="S5" s="62"/>
      <c r="T5" s="100"/>
    </row>
    <row r="6" spans="1:20" ht="15.75" thickBot="1">
      <c r="A6" s="5" t="s">
        <v>975</v>
      </c>
      <c r="B6" s="23" t="s">
        <v>1710</v>
      </c>
      <c r="C6" s="23" t="s">
        <v>1780</v>
      </c>
      <c r="D6" s="23" t="s">
        <v>1712</v>
      </c>
      <c r="E6" s="23" t="s">
        <v>1710</v>
      </c>
      <c r="F6" s="23" t="s">
        <v>1780</v>
      </c>
      <c r="G6" s="23" t="s">
        <v>1712</v>
      </c>
      <c r="K6" s="99"/>
      <c r="L6" s="5" t="s">
        <v>975</v>
      </c>
      <c r="M6" s="65" t="s">
        <v>1710</v>
      </c>
      <c r="N6" s="23" t="s">
        <v>1780</v>
      </c>
      <c r="O6" s="66" t="s">
        <v>1712</v>
      </c>
      <c r="P6" s="52"/>
      <c r="Q6" s="65" t="s">
        <v>1710</v>
      </c>
      <c r="R6" s="23" t="s">
        <v>1780</v>
      </c>
      <c r="S6" s="66" t="s">
        <v>1712</v>
      </c>
      <c r="T6" s="100"/>
    </row>
    <row r="7" spans="1:20" ht="15.75" thickTop="1">
      <c r="A7" s="25" t="s">
        <v>1110</v>
      </c>
      <c r="B7" s="47">
        <v>4409</v>
      </c>
      <c r="C7" s="47">
        <v>4409</v>
      </c>
      <c r="D7" s="27">
        <v>0</v>
      </c>
      <c r="E7" s="47">
        <v>117157</v>
      </c>
      <c r="F7" s="47">
        <v>117157</v>
      </c>
      <c r="G7" s="27">
        <v>0</v>
      </c>
      <c r="K7" s="99"/>
      <c r="L7" s="78" t="s">
        <v>1110</v>
      </c>
      <c r="M7" s="79">
        <f aca="true" t="shared" si="0" ref="M7:M28">B7</f>
        <v>4409</v>
      </c>
      <c r="N7" s="79">
        <f aca="true" t="shared" si="1" ref="N7:N28">C7</f>
        <v>4409</v>
      </c>
      <c r="O7" s="79">
        <f aca="true" t="shared" si="2" ref="O7:O28">D7</f>
        <v>0</v>
      </c>
      <c r="P7" s="80"/>
      <c r="Q7" s="79">
        <f aca="true" t="shared" si="3" ref="Q7:Q28">E7</f>
        <v>117157</v>
      </c>
      <c r="R7" s="79">
        <f aca="true" t="shared" si="4" ref="R7:R28">F7</f>
        <v>117157</v>
      </c>
      <c r="S7" s="81">
        <f aca="true" t="shared" si="5" ref="S7:S28">G7</f>
        <v>0</v>
      </c>
      <c r="T7" s="100"/>
    </row>
    <row r="8" spans="1:20" ht="15">
      <c r="A8" s="25" t="s">
        <v>1177</v>
      </c>
      <c r="B8" s="47">
        <v>103106</v>
      </c>
      <c r="C8" s="47">
        <v>17020</v>
      </c>
      <c r="D8" s="47">
        <v>86086</v>
      </c>
      <c r="E8" s="47">
        <v>115048</v>
      </c>
      <c r="F8" s="47">
        <v>28528</v>
      </c>
      <c r="G8" s="47">
        <v>86520</v>
      </c>
      <c r="K8" s="99"/>
      <c r="L8" s="82" t="s">
        <v>1177</v>
      </c>
      <c r="M8" s="64">
        <f t="shared" si="0"/>
        <v>103106</v>
      </c>
      <c r="N8" s="64">
        <f t="shared" si="1"/>
        <v>17020</v>
      </c>
      <c r="O8" s="64">
        <f t="shared" si="2"/>
        <v>86086</v>
      </c>
      <c r="P8" s="83"/>
      <c r="Q8" s="64">
        <f t="shared" si="3"/>
        <v>115048</v>
      </c>
      <c r="R8" s="64">
        <f t="shared" si="4"/>
        <v>28528</v>
      </c>
      <c r="S8" s="84">
        <f t="shared" si="5"/>
        <v>86520</v>
      </c>
      <c r="T8" s="100"/>
    </row>
    <row r="9" spans="1:20" ht="15">
      <c r="A9" s="25" t="s">
        <v>1388</v>
      </c>
      <c r="B9" s="47">
        <v>812</v>
      </c>
      <c r="C9" s="27">
        <v>0</v>
      </c>
      <c r="D9" s="47">
        <v>812</v>
      </c>
      <c r="E9" s="47">
        <v>10350</v>
      </c>
      <c r="F9" s="47">
        <v>9538</v>
      </c>
      <c r="G9" s="47">
        <v>812</v>
      </c>
      <c r="K9" s="99"/>
      <c r="L9" s="82" t="s">
        <v>1388</v>
      </c>
      <c r="M9" s="64">
        <f t="shared" si="0"/>
        <v>812</v>
      </c>
      <c r="N9" s="64">
        <f t="shared" si="1"/>
        <v>0</v>
      </c>
      <c r="O9" s="64">
        <f t="shared" si="2"/>
        <v>812</v>
      </c>
      <c r="P9" s="83"/>
      <c r="Q9" s="64">
        <f t="shared" si="3"/>
        <v>10350</v>
      </c>
      <c r="R9" s="64">
        <f t="shared" si="4"/>
        <v>9538</v>
      </c>
      <c r="S9" s="84">
        <f t="shared" si="5"/>
        <v>812</v>
      </c>
      <c r="T9" s="100"/>
    </row>
    <row r="10" spans="1:20" ht="15">
      <c r="A10" s="25" t="s">
        <v>1507</v>
      </c>
      <c r="B10" s="47">
        <v>520</v>
      </c>
      <c r="C10" s="27">
        <v>0</v>
      </c>
      <c r="D10" s="47">
        <v>520</v>
      </c>
      <c r="E10" s="47">
        <v>157127</v>
      </c>
      <c r="F10" s="47">
        <v>151705</v>
      </c>
      <c r="G10" s="47">
        <v>5422</v>
      </c>
      <c r="K10" s="99"/>
      <c r="L10" s="82" t="s">
        <v>1507</v>
      </c>
      <c r="M10" s="64">
        <f t="shared" si="0"/>
        <v>520</v>
      </c>
      <c r="N10" s="64">
        <f t="shared" si="1"/>
        <v>0</v>
      </c>
      <c r="O10" s="64">
        <f t="shared" si="2"/>
        <v>520</v>
      </c>
      <c r="P10" s="83"/>
      <c r="Q10" s="64">
        <f t="shared" si="3"/>
        <v>157127</v>
      </c>
      <c r="R10" s="64">
        <f t="shared" si="4"/>
        <v>151705</v>
      </c>
      <c r="S10" s="84">
        <f t="shared" si="5"/>
        <v>5422</v>
      </c>
      <c r="T10" s="100"/>
    </row>
    <row r="11" spans="1:20" ht="15">
      <c r="A11" s="25" t="s">
        <v>1619</v>
      </c>
      <c r="B11" s="47">
        <v>0</v>
      </c>
      <c r="C11" s="47">
        <v>0</v>
      </c>
      <c r="D11" s="47">
        <v>0</v>
      </c>
      <c r="E11" s="47">
        <v>1792</v>
      </c>
      <c r="F11" s="47">
        <v>1792</v>
      </c>
      <c r="G11" s="47">
        <v>0</v>
      </c>
      <c r="K11" s="99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1792</v>
      </c>
      <c r="R11" s="64">
        <f t="shared" si="4"/>
        <v>1792</v>
      </c>
      <c r="S11" s="84">
        <f t="shared" si="5"/>
        <v>0</v>
      </c>
      <c r="T11" s="100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15000</v>
      </c>
      <c r="F12" s="47">
        <v>15000</v>
      </c>
      <c r="G12" s="47">
        <v>0</v>
      </c>
      <c r="K12" s="99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15000</v>
      </c>
      <c r="R12" s="64">
        <f t="shared" si="4"/>
        <v>15000</v>
      </c>
      <c r="S12" s="84">
        <f t="shared" si="5"/>
        <v>0</v>
      </c>
      <c r="T12" s="100"/>
    </row>
    <row r="13" spans="1:20" ht="15">
      <c r="A13" s="25" t="s">
        <v>3</v>
      </c>
      <c r="B13" s="47">
        <v>0</v>
      </c>
      <c r="C13" s="47">
        <v>0</v>
      </c>
      <c r="D13" s="47">
        <v>0</v>
      </c>
      <c r="E13" s="47">
        <v>3600</v>
      </c>
      <c r="F13" s="47">
        <v>0</v>
      </c>
      <c r="G13" s="47">
        <v>3600</v>
      </c>
      <c r="K13" s="99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3600</v>
      </c>
      <c r="R13" s="64">
        <f t="shared" si="4"/>
        <v>0</v>
      </c>
      <c r="S13" s="84">
        <f t="shared" si="5"/>
        <v>3600</v>
      </c>
      <c r="T13" s="100"/>
    </row>
    <row r="14" spans="1:20" ht="15">
      <c r="A14" s="25" t="s">
        <v>65</v>
      </c>
      <c r="B14" s="47">
        <v>0</v>
      </c>
      <c r="C14" s="47">
        <v>0</v>
      </c>
      <c r="D14" s="47">
        <v>0</v>
      </c>
      <c r="E14" s="47">
        <v>5400</v>
      </c>
      <c r="F14" s="47">
        <v>0</v>
      </c>
      <c r="G14" s="47">
        <v>5400</v>
      </c>
      <c r="K14" s="99"/>
      <c r="L14" s="82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5400</v>
      </c>
      <c r="R14" s="64">
        <f t="shared" si="4"/>
        <v>0</v>
      </c>
      <c r="S14" s="84">
        <f t="shared" si="5"/>
        <v>5400</v>
      </c>
      <c r="T14" s="100"/>
    </row>
    <row r="15" spans="1:20" ht="15">
      <c r="A15" s="25" t="s">
        <v>135</v>
      </c>
      <c r="B15" s="47">
        <v>7876</v>
      </c>
      <c r="C15" s="47">
        <v>7865</v>
      </c>
      <c r="D15" s="47">
        <v>11</v>
      </c>
      <c r="E15" s="47">
        <v>7876</v>
      </c>
      <c r="F15" s="47">
        <v>7865</v>
      </c>
      <c r="G15" s="47">
        <v>11</v>
      </c>
      <c r="K15" s="99"/>
      <c r="L15" s="82" t="s">
        <v>135</v>
      </c>
      <c r="M15" s="64">
        <f t="shared" si="0"/>
        <v>7876</v>
      </c>
      <c r="N15" s="64">
        <f t="shared" si="1"/>
        <v>7865</v>
      </c>
      <c r="O15" s="64">
        <f t="shared" si="2"/>
        <v>11</v>
      </c>
      <c r="P15" s="83"/>
      <c r="Q15" s="64">
        <f t="shared" si="3"/>
        <v>7876</v>
      </c>
      <c r="R15" s="64">
        <f t="shared" si="4"/>
        <v>7865</v>
      </c>
      <c r="S15" s="84">
        <f t="shared" si="5"/>
        <v>11</v>
      </c>
      <c r="T15" s="100"/>
    </row>
    <row r="16" spans="1:20" ht="15">
      <c r="A16" s="25" t="s">
        <v>172</v>
      </c>
      <c r="B16" s="47">
        <v>4356</v>
      </c>
      <c r="C16" s="47">
        <v>4356</v>
      </c>
      <c r="D16" s="47">
        <v>0</v>
      </c>
      <c r="E16" s="47">
        <v>13615</v>
      </c>
      <c r="F16" s="47">
        <v>13615</v>
      </c>
      <c r="G16" s="47">
        <v>0</v>
      </c>
      <c r="K16" s="99"/>
      <c r="L16" s="82" t="s">
        <v>172</v>
      </c>
      <c r="M16" s="64">
        <f t="shared" si="0"/>
        <v>4356</v>
      </c>
      <c r="N16" s="64">
        <f t="shared" si="1"/>
        <v>4356</v>
      </c>
      <c r="O16" s="64">
        <f t="shared" si="2"/>
        <v>0</v>
      </c>
      <c r="P16" s="83"/>
      <c r="Q16" s="64">
        <f t="shared" si="3"/>
        <v>13615</v>
      </c>
      <c r="R16" s="64">
        <f t="shared" si="4"/>
        <v>13615</v>
      </c>
      <c r="S16" s="84">
        <f t="shared" si="5"/>
        <v>0</v>
      </c>
      <c r="T16" s="100"/>
    </row>
    <row r="17" spans="1:20" ht="15">
      <c r="A17" s="25" t="s">
        <v>250</v>
      </c>
      <c r="B17" s="47">
        <v>0</v>
      </c>
      <c r="C17" s="47">
        <v>0</v>
      </c>
      <c r="D17" s="47">
        <v>0</v>
      </c>
      <c r="E17" s="47">
        <v>192817</v>
      </c>
      <c r="F17" s="47">
        <v>192817</v>
      </c>
      <c r="G17" s="47">
        <v>0</v>
      </c>
      <c r="K17" s="99"/>
      <c r="L17" s="82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192817</v>
      </c>
      <c r="R17" s="64">
        <f t="shared" si="4"/>
        <v>192817</v>
      </c>
      <c r="S17" s="84">
        <f t="shared" si="5"/>
        <v>0</v>
      </c>
      <c r="T17" s="100"/>
    </row>
    <row r="18" spans="1:20" ht="15">
      <c r="A18" s="25" t="s">
        <v>283</v>
      </c>
      <c r="B18" s="47">
        <v>9641</v>
      </c>
      <c r="C18" s="47">
        <v>9640</v>
      </c>
      <c r="D18" s="47">
        <v>1</v>
      </c>
      <c r="E18" s="47">
        <v>101627</v>
      </c>
      <c r="F18" s="47">
        <v>47361</v>
      </c>
      <c r="G18" s="47">
        <v>54266</v>
      </c>
      <c r="K18" s="99"/>
      <c r="L18" s="82" t="s">
        <v>283</v>
      </c>
      <c r="M18" s="64">
        <f t="shared" si="0"/>
        <v>9641</v>
      </c>
      <c r="N18" s="64">
        <f t="shared" si="1"/>
        <v>9640</v>
      </c>
      <c r="O18" s="64">
        <f t="shared" si="2"/>
        <v>1</v>
      </c>
      <c r="P18" s="83"/>
      <c r="Q18" s="64">
        <f t="shared" si="3"/>
        <v>101627</v>
      </c>
      <c r="R18" s="64">
        <f t="shared" si="4"/>
        <v>47361</v>
      </c>
      <c r="S18" s="84">
        <f t="shared" si="5"/>
        <v>54266</v>
      </c>
      <c r="T18" s="100"/>
    </row>
    <row r="19" spans="1:20" ht="15">
      <c r="A19" s="25" t="s">
        <v>357</v>
      </c>
      <c r="B19" s="47">
        <v>44379</v>
      </c>
      <c r="C19" s="47">
        <v>44379</v>
      </c>
      <c r="D19" s="47">
        <v>0</v>
      </c>
      <c r="E19" s="47">
        <v>65261</v>
      </c>
      <c r="F19" s="47">
        <v>64223</v>
      </c>
      <c r="G19" s="47">
        <v>1038</v>
      </c>
      <c r="K19" s="99"/>
      <c r="L19" s="82" t="s">
        <v>357</v>
      </c>
      <c r="M19" s="64">
        <f t="shared" si="0"/>
        <v>44379</v>
      </c>
      <c r="N19" s="64">
        <f t="shared" si="1"/>
        <v>44379</v>
      </c>
      <c r="O19" s="64">
        <f t="shared" si="2"/>
        <v>0</v>
      </c>
      <c r="P19" s="83"/>
      <c r="Q19" s="64">
        <f t="shared" si="3"/>
        <v>65261</v>
      </c>
      <c r="R19" s="64">
        <f t="shared" si="4"/>
        <v>64223</v>
      </c>
      <c r="S19" s="84">
        <f t="shared" si="5"/>
        <v>1038</v>
      </c>
      <c r="T19" s="100"/>
    </row>
    <row r="20" spans="1:20" ht="15">
      <c r="A20" s="25" t="s">
        <v>517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K20" s="99"/>
      <c r="L20" s="82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0</v>
      </c>
      <c r="R20" s="64">
        <f t="shared" si="4"/>
        <v>0</v>
      </c>
      <c r="S20" s="84">
        <f t="shared" si="5"/>
        <v>0</v>
      </c>
      <c r="T20" s="100"/>
    </row>
    <row r="21" spans="1:20" ht="15">
      <c r="A21" s="25" t="s">
        <v>634</v>
      </c>
      <c r="B21" s="47">
        <v>5191</v>
      </c>
      <c r="C21" s="47">
        <v>656</v>
      </c>
      <c r="D21" s="47">
        <v>4535</v>
      </c>
      <c r="E21" s="47">
        <v>11700</v>
      </c>
      <c r="F21" s="47">
        <v>6667</v>
      </c>
      <c r="G21" s="47">
        <v>5033</v>
      </c>
      <c r="K21" s="99"/>
      <c r="L21" s="82" t="s">
        <v>634</v>
      </c>
      <c r="M21" s="64">
        <f t="shared" si="0"/>
        <v>5191</v>
      </c>
      <c r="N21" s="64">
        <f t="shared" si="1"/>
        <v>656</v>
      </c>
      <c r="O21" s="64">
        <f t="shared" si="2"/>
        <v>4535</v>
      </c>
      <c r="P21" s="83"/>
      <c r="Q21" s="64">
        <f t="shared" si="3"/>
        <v>11700</v>
      </c>
      <c r="R21" s="64">
        <f t="shared" si="4"/>
        <v>6667</v>
      </c>
      <c r="S21" s="84">
        <f t="shared" si="5"/>
        <v>5033</v>
      </c>
      <c r="T21" s="100"/>
    </row>
    <row r="22" spans="1:20" ht="15">
      <c r="A22" s="25" t="s">
        <v>732</v>
      </c>
      <c r="B22" s="47">
        <v>0</v>
      </c>
      <c r="C22" s="47">
        <v>0</v>
      </c>
      <c r="D22" s="47">
        <v>0</v>
      </c>
      <c r="E22" s="47">
        <v>14543</v>
      </c>
      <c r="F22" s="47">
        <v>6093</v>
      </c>
      <c r="G22" s="47">
        <v>8450</v>
      </c>
      <c r="K22" s="99"/>
      <c r="L22" s="8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14543</v>
      </c>
      <c r="R22" s="64">
        <f t="shared" si="4"/>
        <v>6093</v>
      </c>
      <c r="S22" s="84">
        <f t="shared" si="5"/>
        <v>8450</v>
      </c>
      <c r="T22" s="100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K23" s="99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84">
        <f t="shared" si="5"/>
        <v>0</v>
      </c>
      <c r="T23" s="100"/>
    </row>
    <row r="24" spans="1:20" ht="15">
      <c r="A24" s="25" t="s">
        <v>830</v>
      </c>
      <c r="B24" s="47">
        <v>0</v>
      </c>
      <c r="C24" s="47">
        <v>0</v>
      </c>
      <c r="D24" s="47">
        <v>0</v>
      </c>
      <c r="E24" s="47">
        <v>21540</v>
      </c>
      <c r="F24" s="47">
        <v>5502</v>
      </c>
      <c r="G24" s="47">
        <v>16038</v>
      </c>
      <c r="K24" s="99"/>
      <c r="L24" s="82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21540</v>
      </c>
      <c r="R24" s="64">
        <f t="shared" si="4"/>
        <v>5502</v>
      </c>
      <c r="S24" s="84">
        <f t="shared" si="5"/>
        <v>16038</v>
      </c>
      <c r="T24" s="100"/>
    </row>
    <row r="25" spans="1:20" ht="15">
      <c r="A25" s="25" t="s">
        <v>907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K25" s="99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84">
        <f t="shared" si="5"/>
        <v>0</v>
      </c>
      <c r="T25" s="100"/>
    </row>
    <row r="26" spans="1:20" ht="15">
      <c r="A26" s="25" t="s">
        <v>988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K26" s="99"/>
      <c r="L26" s="8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0</v>
      </c>
      <c r="R26" s="64">
        <f t="shared" si="4"/>
        <v>0</v>
      </c>
      <c r="S26" s="84">
        <f t="shared" si="5"/>
        <v>0</v>
      </c>
      <c r="T26" s="100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15084</v>
      </c>
      <c r="F27" s="47">
        <v>6624</v>
      </c>
      <c r="G27" s="47">
        <v>8460</v>
      </c>
      <c r="K27" s="99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15084</v>
      </c>
      <c r="R27" s="64">
        <f t="shared" si="4"/>
        <v>6624</v>
      </c>
      <c r="S27" s="84">
        <f t="shared" si="5"/>
        <v>8460</v>
      </c>
      <c r="T27" s="100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K28" s="99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84">
        <f t="shared" si="5"/>
        <v>0</v>
      </c>
      <c r="T28" s="100"/>
    </row>
    <row r="29" spans="1:20" ht="15">
      <c r="A29" s="25" t="s">
        <v>1709</v>
      </c>
      <c r="B29" s="47">
        <f aca="true" t="shared" si="6" ref="B29:G29">SUM(B7:B28)</f>
        <v>180290</v>
      </c>
      <c r="C29" s="47">
        <f t="shared" si="6"/>
        <v>88325</v>
      </c>
      <c r="D29" s="26">
        <f t="shared" si="6"/>
        <v>91965</v>
      </c>
      <c r="E29" s="26">
        <f t="shared" si="6"/>
        <v>869537</v>
      </c>
      <c r="F29" s="26">
        <f t="shared" si="6"/>
        <v>674487</v>
      </c>
      <c r="G29" s="26">
        <f t="shared" si="6"/>
        <v>195050</v>
      </c>
      <c r="K29" s="99"/>
      <c r="L29" s="82"/>
      <c r="M29" s="64"/>
      <c r="N29" s="64"/>
      <c r="O29" s="64"/>
      <c r="P29" s="83"/>
      <c r="Q29" s="64"/>
      <c r="R29" s="64"/>
      <c r="S29" s="84"/>
      <c r="T29" s="100"/>
    </row>
    <row r="30" spans="2:20" ht="17.25" customHeight="1">
      <c r="B30" s="26"/>
      <c r="C30" s="26"/>
      <c r="D30" s="26"/>
      <c r="K30" s="99"/>
      <c r="L30" s="85" t="s">
        <v>1709</v>
      </c>
      <c r="M30" s="86">
        <f>SUM(M7:M28)</f>
        <v>180290</v>
      </c>
      <c r="N30" s="86">
        <f>SUM(N7:N28)</f>
        <v>88325</v>
      </c>
      <c r="O30" s="86">
        <f>SUM(O7:O28)</f>
        <v>91965</v>
      </c>
      <c r="P30" s="87"/>
      <c r="Q30" s="86">
        <f>SUM(Q7:Q28)</f>
        <v>869537</v>
      </c>
      <c r="R30" s="86">
        <f>SUM(R7:R28)</f>
        <v>674487</v>
      </c>
      <c r="S30" s="88">
        <f>SUM(S7:S28)</f>
        <v>195050</v>
      </c>
      <c r="T30" s="100"/>
    </row>
    <row r="31" spans="11:20" ht="15">
      <c r="K31" s="101"/>
      <c r="L31" s="77"/>
      <c r="M31" s="77"/>
      <c r="N31" s="77"/>
      <c r="O31" s="77"/>
      <c r="P31" s="77"/>
      <c r="Q31" s="77"/>
      <c r="R31" s="77"/>
      <c r="S31" s="77"/>
      <c r="T31" s="102"/>
    </row>
    <row r="32" spans="11:20" ht="15">
      <c r="K32" s="103"/>
      <c r="L32" s="89" t="s">
        <v>1911</v>
      </c>
      <c r="M32" s="152">
        <v>387045</v>
      </c>
      <c r="N32" s="152">
        <v>335750</v>
      </c>
      <c r="O32" s="152">
        <v>51295</v>
      </c>
      <c r="P32" s="154"/>
      <c r="Q32" s="152">
        <v>1078642</v>
      </c>
      <c r="R32" s="152">
        <v>862372</v>
      </c>
      <c r="S32" s="152">
        <v>216270</v>
      </c>
      <c r="T32" s="153"/>
    </row>
    <row r="33" spans="11:20" ht="15.75" thickBot="1">
      <c r="K33" s="104"/>
      <c r="L33" s="105"/>
      <c r="M33" s="106"/>
      <c r="N33" s="106"/>
      <c r="O33" s="106"/>
      <c r="P33" s="106"/>
      <c r="Q33" s="106"/>
      <c r="R33" s="106"/>
      <c r="S33" s="106"/>
      <c r="T33" s="107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1848</v>
      </c>
      <c r="B1"/>
      <c r="D1"/>
      <c r="F1"/>
    </row>
    <row r="2" spans="1:22" s="12" customFormat="1" ht="12.75">
      <c r="A2" s="12" t="s">
        <v>1849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4409</v>
      </c>
      <c r="G7" s="17">
        <f aca="true" t="shared" si="0" ref="G7:T7">SUM(G31:G53)</f>
        <v>9326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8980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103106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2613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58900</v>
      </c>
      <c r="N8" s="17">
        <f t="shared" si="1"/>
        <v>2300</v>
      </c>
      <c r="O8" s="17">
        <f t="shared" si="1"/>
        <v>600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728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812</v>
      </c>
      <c r="G9" s="17">
        <f aca="true" t="shared" si="2" ref="G9:T9">SUM(G124:G163)</f>
        <v>15751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3200</v>
      </c>
      <c r="T9" s="17">
        <f t="shared" si="2"/>
        <v>5176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520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125000</v>
      </c>
      <c r="K10" s="17">
        <f t="shared" si="3"/>
        <v>0</v>
      </c>
      <c r="L10" s="17">
        <f t="shared" si="3"/>
        <v>0</v>
      </c>
      <c r="M10" s="17">
        <f t="shared" si="3"/>
        <v>79401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160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1224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400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960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10368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157349</v>
      </c>
      <c r="N13" s="17">
        <f t="shared" si="6"/>
        <v>0</v>
      </c>
      <c r="O13" s="17">
        <f t="shared" si="6"/>
        <v>7699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47820</v>
      </c>
      <c r="T13" s="17">
        <f t="shared" si="6"/>
        <v>291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576</v>
      </c>
      <c r="T14" s="17">
        <f t="shared" si="7"/>
        <v>2221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7876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20971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158291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4356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3200</v>
      </c>
      <c r="T16" s="17">
        <f t="shared" si="9"/>
        <v>3142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11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2028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9641</v>
      </c>
      <c r="G18" s="17">
        <f aca="true" t="shared" si="11" ref="G18:T18">SUM(G328:G352)</f>
        <v>5594</v>
      </c>
      <c r="H18" s="17">
        <f t="shared" si="11"/>
        <v>0</v>
      </c>
      <c r="I18" s="17">
        <f t="shared" si="11"/>
        <v>2004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13705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619940</v>
      </c>
      <c r="T18" s="17">
        <f t="shared" si="11"/>
        <v>6281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44379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8640</v>
      </c>
      <c r="Q19" s="17">
        <f t="shared" si="12"/>
        <v>0</v>
      </c>
      <c r="R19" s="17">
        <f t="shared" si="12"/>
        <v>74319</v>
      </c>
      <c r="S19" s="17">
        <f t="shared" si="12"/>
        <v>21200</v>
      </c>
      <c r="T19" s="17">
        <f t="shared" si="12"/>
        <v>12284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1</v>
      </c>
      <c r="T20" s="17">
        <f t="shared" si="13"/>
        <v>2175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5191</v>
      </c>
      <c r="G21" s="17">
        <f aca="true" t="shared" si="14" ref="G21:T21">SUM(G445:G477)</f>
        <v>7532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102360</v>
      </c>
      <c r="N21" s="17">
        <f t="shared" si="14"/>
        <v>0</v>
      </c>
      <c r="O21" s="17">
        <f t="shared" si="14"/>
        <v>0</v>
      </c>
      <c r="P21" s="17">
        <f t="shared" si="14"/>
        <v>262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3982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19424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16046</v>
      </c>
      <c r="T22" s="17">
        <f t="shared" si="15"/>
        <v>300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3454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11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2020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358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2410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1609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8304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2769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180290</v>
      </c>
      <c r="G29" s="17">
        <f aca="true" t="shared" si="22" ref="G29:T29">SUM(G7:G28)</f>
        <v>46518</v>
      </c>
      <c r="H29" s="17">
        <f t="shared" si="22"/>
        <v>0</v>
      </c>
      <c r="I29" s="17">
        <f t="shared" si="22"/>
        <v>4617</v>
      </c>
      <c r="J29" s="17">
        <f t="shared" si="22"/>
        <v>126224</v>
      </c>
      <c r="K29" s="17">
        <f t="shared" si="22"/>
        <v>0</v>
      </c>
      <c r="L29" s="17">
        <f t="shared" si="22"/>
        <v>0</v>
      </c>
      <c r="M29" s="17">
        <f t="shared" si="22"/>
        <v>454141</v>
      </c>
      <c r="N29" s="17">
        <f t="shared" si="22"/>
        <v>2300</v>
      </c>
      <c r="O29" s="17">
        <f t="shared" si="22"/>
        <v>8299</v>
      </c>
      <c r="P29" s="17">
        <f t="shared" si="22"/>
        <v>9862</v>
      </c>
      <c r="Q29" s="17">
        <f t="shared" si="22"/>
        <v>0</v>
      </c>
      <c r="R29" s="17">
        <f t="shared" si="22"/>
        <v>74319</v>
      </c>
      <c r="S29" s="17">
        <f t="shared" si="22"/>
        <v>870274</v>
      </c>
      <c r="T29" s="17">
        <f t="shared" si="22"/>
        <v>69116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0" t="s">
        <v>1835</v>
      </c>
      <c r="W31" s="59"/>
      <c r="X31" s="46"/>
      <c r="Y31" s="27"/>
      <c r="Z31" s="27"/>
      <c r="AA31" s="27"/>
      <c r="AB31" s="4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1835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1835</v>
      </c>
      <c r="W33" s="59"/>
      <c r="X33" s="46"/>
      <c r="Y33" s="27"/>
      <c r="Z33" s="4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0" t="s">
        <v>1835</v>
      </c>
      <c r="W34" s="59"/>
      <c r="X34" s="46"/>
      <c r="Y34" s="4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33"/>
      <c r="V35" s="160" t="s">
        <v>1835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 t="s">
        <v>1715</v>
      </c>
      <c r="G36" s="64" t="s">
        <v>1715</v>
      </c>
      <c r="H36" s="64" t="s">
        <v>1715</v>
      </c>
      <c r="I36" s="64" t="s">
        <v>1715</v>
      </c>
      <c r="J36" s="64" t="s">
        <v>1715</v>
      </c>
      <c r="K36" s="64" t="s">
        <v>1715</v>
      </c>
      <c r="L36" s="64" t="s">
        <v>1715</v>
      </c>
      <c r="M36" s="64" t="s">
        <v>1715</v>
      </c>
      <c r="N36" s="64" t="s">
        <v>1715</v>
      </c>
      <c r="O36" s="64" t="s">
        <v>1715</v>
      </c>
      <c r="P36" s="64" t="s">
        <v>1715</v>
      </c>
      <c r="Q36" s="64" t="s">
        <v>1715</v>
      </c>
      <c r="R36" s="64" t="s">
        <v>1715</v>
      </c>
      <c r="S36" s="64" t="s">
        <v>1715</v>
      </c>
      <c r="T36" s="64" t="s">
        <v>1715</v>
      </c>
      <c r="U36" s="33"/>
      <c r="V36" s="161" t="s">
        <v>1715</v>
      </c>
      <c r="W36" s="59"/>
      <c r="X36" s="46"/>
      <c r="Y36" s="27"/>
      <c r="Z36" s="27"/>
      <c r="AA36" s="27"/>
      <c r="AB36" s="4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1835</v>
      </c>
      <c r="W37" s="59"/>
      <c r="X37" s="46"/>
      <c r="Y37" s="27"/>
      <c r="Z37" s="27"/>
      <c r="AA37" s="27"/>
      <c r="AB37" s="27"/>
      <c r="AC37" s="27"/>
      <c r="AD37" s="27"/>
      <c r="AE37" s="27"/>
      <c r="AF37" s="47"/>
      <c r="AG37" s="27"/>
      <c r="AH37" s="27"/>
      <c r="AI37" s="27"/>
      <c r="AJ37" s="27"/>
      <c r="AK37" s="27"/>
      <c r="AL37" s="27"/>
      <c r="AM37" s="2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 t="s">
        <v>1715</v>
      </c>
      <c r="G38" s="64" t="s">
        <v>1715</v>
      </c>
      <c r="H38" s="64" t="s">
        <v>1715</v>
      </c>
      <c r="I38" s="64" t="s">
        <v>1715</v>
      </c>
      <c r="J38" s="64" t="s">
        <v>1715</v>
      </c>
      <c r="K38" s="64" t="s">
        <v>1715</v>
      </c>
      <c r="L38" s="64" t="s">
        <v>1715</v>
      </c>
      <c r="M38" s="64" t="s">
        <v>1715</v>
      </c>
      <c r="N38" s="64" t="s">
        <v>1715</v>
      </c>
      <c r="O38" s="64" t="s">
        <v>1715</v>
      </c>
      <c r="P38" s="64" t="s">
        <v>1715</v>
      </c>
      <c r="Q38" s="64" t="s">
        <v>1715</v>
      </c>
      <c r="R38" s="64" t="s">
        <v>1715</v>
      </c>
      <c r="S38" s="64" t="s">
        <v>1715</v>
      </c>
      <c r="T38" s="64" t="s">
        <v>1715</v>
      </c>
      <c r="U38" s="33"/>
      <c r="V38" s="161" t="s">
        <v>1715</v>
      </c>
      <c r="W38" s="59"/>
      <c r="X38" s="46"/>
      <c r="Y38" s="4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0" t="s">
        <v>1835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27"/>
      <c r="AH39" s="47"/>
      <c r="AI39" s="27"/>
      <c r="AJ39" s="27"/>
      <c r="AK39" s="27"/>
      <c r="AL39" s="27"/>
      <c r="AM39" s="2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0" t="s">
        <v>1835</v>
      </c>
      <c r="W40" s="59"/>
      <c r="X40" s="46"/>
      <c r="Y40" s="4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1835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0" t="s">
        <v>1835</v>
      </c>
      <c r="W42" s="59"/>
      <c r="X42" s="46"/>
      <c r="Y42" s="27"/>
      <c r="Z42" s="27"/>
      <c r="AA42" s="27"/>
      <c r="AB42" s="27"/>
      <c r="AC42" s="27"/>
      <c r="AD42" s="27"/>
      <c r="AE42" s="27"/>
      <c r="AF42" s="47"/>
      <c r="AG42" s="27"/>
      <c r="AH42" s="27"/>
      <c r="AI42" s="27"/>
      <c r="AJ42" s="27"/>
      <c r="AK42" s="27"/>
      <c r="AL42" s="27"/>
      <c r="AM42" s="2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2400</v>
      </c>
      <c r="U43" s="33"/>
      <c r="V43" s="160" t="s">
        <v>1908</v>
      </c>
      <c r="W43" s="59"/>
      <c r="X43" s="46"/>
      <c r="Y43" s="27"/>
      <c r="Z43" s="27"/>
      <c r="AA43" s="27"/>
      <c r="AB43" s="27"/>
      <c r="AC43" s="27"/>
      <c r="AD43" s="27"/>
      <c r="AE43" s="27"/>
      <c r="AF43" s="47"/>
      <c r="AG43" s="47"/>
      <c r="AH43" s="27"/>
      <c r="AI43" s="27"/>
      <c r="AJ43" s="27"/>
      <c r="AK43" s="27"/>
      <c r="AL43" s="27"/>
      <c r="AM43" s="27"/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0" t="s">
        <v>1908</v>
      </c>
      <c r="W44" s="59"/>
      <c r="X44" s="46"/>
      <c r="Y44" s="27"/>
      <c r="Z44" s="27"/>
      <c r="AA44" s="27"/>
      <c r="AB44" s="27"/>
      <c r="AC44" s="27"/>
      <c r="AD44" s="27"/>
      <c r="AE44" s="27"/>
      <c r="AF44" s="47"/>
      <c r="AG44" s="27"/>
      <c r="AH44" s="27"/>
      <c r="AI44" s="27"/>
      <c r="AJ44" s="27"/>
      <c r="AK44" s="27"/>
      <c r="AL44" s="27"/>
      <c r="AM44" s="27"/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 t="s">
        <v>1715</v>
      </c>
      <c r="G45" s="64" t="s">
        <v>1715</v>
      </c>
      <c r="H45" s="64" t="s">
        <v>1715</v>
      </c>
      <c r="I45" s="64" t="s">
        <v>1715</v>
      </c>
      <c r="J45" s="64" t="s">
        <v>1715</v>
      </c>
      <c r="K45" s="64" t="s">
        <v>1715</v>
      </c>
      <c r="L45" s="64" t="s">
        <v>1715</v>
      </c>
      <c r="M45" s="64" t="s">
        <v>1715</v>
      </c>
      <c r="N45" s="64" t="s">
        <v>1715</v>
      </c>
      <c r="O45" s="64" t="s">
        <v>1715</v>
      </c>
      <c r="P45" s="64" t="s">
        <v>1715</v>
      </c>
      <c r="Q45" s="64" t="s">
        <v>1715</v>
      </c>
      <c r="R45" s="64" t="s">
        <v>1715</v>
      </c>
      <c r="S45" s="64" t="s">
        <v>1715</v>
      </c>
      <c r="T45" s="64" t="s">
        <v>1715</v>
      </c>
      <c r="U45" s="33"/>
      <c r="V45" s="161" t="s">
        <v>1715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1835</v>
      </c>
      <c r="W46" s="59"/>
      <c r="X46" s="46"/>
      <c r="Y46" s="27"/>
      <c r="Z46" s="4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0" t="s">
        <v>1835</v>
      </c>
      <c r="W47" s="59"/>
      <c r="X47" s="46"/>
      <c r="Y47" s="4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1835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47"/>
      <c r="AM48" s="27"/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9326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1908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0" t="s">
        <v>1908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4409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0" t="s">
        <v>1908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/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0" t="s">
        <v>1835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6580</v>
      </c>
      <c r="U53" s="33"/>
      <c r="V53" s="160" t="s">
        <v>1835</v>
      </c>
      <c r="W53" s="59"/>
      <c r="X53" s="46"/>
      <c r="Y53" s="27"/>
      <c r="Z53" s="27"/>
      <c r="AA53" s="27"/>
      <c r="AB53" s="27"/>
      <c r="AC53" s="47"/>
      <c r="AD53" s="27"/>
      <c r="AE53" s="27"/>
      <c r="AF53" s="27"/>
      <c r="AG53" s="27"/>
      <c r="AH53" s="27"/>
      <c r="AI53" s="27"/>
      <c r="AJ53" s="27"/>
      <c r="AK53" s="27"/>
      <c r="AL53" s="27"/>
      <c r="AM53" s="27"/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0" t="s">
        <v>1908</v>
      </c>
      <c r="W54" s="59"/>
      <c r="X54" s="46"/>
      <c r="Y54" s="47"/>
      <c r="Z54" s="27"/>
      <c r="AA54" s="27"/>
      <c r="AB54" s="27"/>
      <c r="AC54" s="27"/>
      <c r="AD54" s="27"/>
      <c r="AE54" s="27"/>
      <c r="AF54" s="47"/>
      <c r="AG54" s="27"/>
      <c r="AH54" s="27"/>
      <c r="AI54" s="27"/>
      <c r="AJ54" s="27"/>
      <c r="AK54" s="27"/>
      <c r="AL54" s="27"/>
      <c r="AM54" s="4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0" t="s">
        <v>1835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0" t="s">
        <v>1908</v>
      </c>
      <c r="W56" s="59"/>
      <c r="X56" s="46"/>
      <c r="Y56" s="27"/>
      <c r="Z56" s="27"/>
      <c r="AA56" s="27"/>
      <c r="AB56" s="27"/>
      <c r="AC56" s="47"/>
      <c r="AD56" s="27"/>
      <c r="AE56" s="27"/>
      <c r="AF56" s="27"/>
      <c r="AG56" s="27"/>
      <c r="AH56" s="27"/>
      <c r="AI56" s="27"/>
      <c r="AJ56" s="27"/>
      <c r="AK56" s="27"/>
      <c r="AL56" s="27"/>
      <c r="AM56" s="2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1835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1835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47"/>
      <c r="AJ58" s="27"/>
      <c r="AK58" s="27"/>
      <c r="AL58" s="27"/>
      <c r="AM58" s="4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0" t="s">
        <v>1908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0" t="s">
        <v>1835</v>
      </c>
      <c r="W60" s="59"/>
      <c r="X60" s="46"/>
      <c r="Y60" s="27"/>
      <c r="Z60" s="27"/>
      <c r="AA60" s="27"/>
      <c r="AB60" s="27"/>
      <c r="AC60" s="27"/>
      <c r="AD60" s="27"/>
      <c r="AE60" s="27"/>
      <c r="AF60" s="47"/>
      <c r="AG60" s="27"/>
      <c r="AH60" s="27"/>
      <c r="AI60" s="27"/>
      <c r="AJ60" s="27"/>
      <c r="AK60" s="27"/>
      <c r="AL60" s="27"/>
      <c r="AM60" s="2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1835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47"/>
      <c r="AI61" s="27"/>
      <c r="AJ61" s="27"/>
      <c r="AK61" s="27"/>
      <c r="AL61" s="27"/>
      <c r="AM61" s="27"/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0" t="s">
        <v>1835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47"/>
      <c r="AI62" s="27"/>
      <c r="AJ62" s="27"/>
      <c r="AK62" s="27"/>
      <c r="AL62" s="47"/>
      <c r="AM62" s="2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0" t="s">
        <v>1835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47"/>
      <c r="AM63" s="4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2613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0" t="s">
        <v>1835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47"/>
      <c r="AM64" s="27"/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0" t="s">
        <v>1835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1835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0" t="s">
        <v>1835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 t="s">
        <v>1715</v>
      </c>
      <c r="G68" s="64" t="s">
        <v>1715</v>
      </c>
      <c r="H68" s="64" t="s">
        <v>1715</v>
      </c>
      <c r="I68" s="64" t="s">
        <v>1715</v>
      </c>
      <c r="J68" s="64" t="s">
        <v>1715</v>
      </c>
      <c r="K68" s="64" t="s">
        <v>1715</v>
      </c>
      <c r="L68" s="64" t="s">
        <v>1715</v>
      </c>
      <c r="M68" s="64" t="s">
        <v>1715</v>
      </c>
      <c r="N68" s="64" t="s">
        <v>1715</v>
      </c>
      <c r="O68" s="64" t="s">
        <v>1715</v>
      </c>
      <c r="P68" s="64" t="s">
        <v>1715</v>
      </c>
      <c r="Q68" s="64" t="s">
        <v>1715</v>
      </c>
      <c r="R68" s="64" t="s">
        <v>1715</v>
      </c>
      <c r="S68" s="64" t="s">
        <v>1715</v>
      </c>
      <c r="T68" s="64" t="s">
        <v>1715</v>
      </c>
      <c r="U68" s="33"/>
      <c r="V68" s="161" t="s">
        <v>1715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47"/>
      <c r="AM68" s="27"/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0" t="s">
        <v>1835</v>
      </c>
      <c r="W69" s="59"/>
      <c r="X69" s="46"/>
      <c r="Y69" s="27"/>
      <c r="Z69" s="27"/>
      <c r="AA69" s="27"/>
      <c r="AB69" s="27"/>
      <c r="AC69" s="27"/>
      <c r="AD69" s="27"/>
      <c r="AE69" s="27"/>
      <c r="AF69" s="47"/>
      <c r="AG69" s="27"/>
      <c r="AH69" s="27"/>
      <c r="AI69" s="27"/>
      <c r="AJ69" s="27"/>
      <c r="AK69" s="27"/>
      <c r="AL69" s="27"/>
      <c r="AM69" s="2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0" t="s">
        <v>1835</v>
      </c>
      <c r="W70" s="59"/>
      <c r="X70" s="46"/>
      <c r="Y70" s="4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0" t="s">
        <v>1835</v>
      </c>
      <c r="W71" s="59"/>
      <c r="X71" s="46"/>
      <c r="Y71" s="4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1835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20566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0" t="s">
        <v>1835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0" t="s">
        <v>1835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47"/>
      <c r="AM74" s="47"/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0" t="s">
        <v>1835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17020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0" t="s">
        <v>1835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/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600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0" t="s">
        <v>1835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0" t="s">
        <v>1908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1835</v>
      </c>
      <c r="W79" s="59"/>
      <c r="X79" s="46"/>
      <c r="Y79" s="27"/>
      <c r="Z79" s="27"/>
      <c r="AA79" s="27"/>
      <c r="AB79" s="27"/>
      <c r="AC79" s="27"/>
      <c r="AD79" s="27"/>
      <c r="AE79" s="27"/>
      <c r="AF79" s="47"/>
      <c r="AG79" s="27"/>
      <c r="AH79" s="27"/>
      <c r="AI79" s="27"/>
      <c r="AJ79" s="27"/>
      <c r="AK79" s="27"/>
      <c r="AL79" s="27"/>
      <c r="AM79" s="2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1835</v>
      </c>
      <c r="W80" s="159"/>
      <c r="X80" s="4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1835</v>
      </c>
      <c r="W81" s="59"/>
      <c r="X81" s="46"/>
      <c r="Y81" s="4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1835</v>
      </c>
      <c r="W82" s="59"/>
      <c r="X82" s="46"/>
      <c r="Y82" s="27"/>
      <c r="Z82" s="4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0" t="s">
        <v>1835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0" t="s">
        <v>1835</v>
      </c>
      <c r="W84" s="59"/>
      <c r="X84" s="46"/>
      <c r="Y84" s="4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0" t="s">
        <v>1908</v>
      </c>
      <c r="W85" s="59"/>
      <c r="X85" s="46"/>
      <c r="Y85" s="27"/>
      <c r="Z85" s="27"/>
      <c r="AA85" s="27"/>
      <c r="AB85" s="47"/>
      <c r="AC85" s="27"/>
      <c r="AD85" s="27"/>
      <c r="AE85" s="27"/>
      <c r="AF85" s="27"/>
      <c r="AG85" s="27"/>
      <c r="AH85" s="27"/>
      <c r="AI85" s="27"/>
      <c r="AJ85" s="27"/>
      <c r="AK85" s="27"/>
      <c r="AL85" s="47"/>
      <c r="AM85" s="4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1835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47"/>
      <c r="AM86" s="27"/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0" t="s">
        <v>1835</v>
      </c>
      <c r="W87" s="59"/>
      <c r="X87" s="46"/>
      <c r="Y87" s="47"/>
      <c r="Z87" s="27"/>
      <c r="AA87" s="27"/>
      <c r="AB87" s="27"/>
      <c r="AC87" s="27"/>
      <c r="AD87" s="27"/>
      <c r="AE87" s="27"/>
      <c r="AF87" s="47"/>
      <c r="AG87" s="27"/>
      <c r="AH87" s="27"/>
      <c r="AI87" s="27"/>
      <c r="AJ87" s="27"/>
      <c r="AK87" s="27"/>
      <c r="AL87" s="27"/>
      <c r="AM87" s="2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1835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86086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33"/>
      <c r="V89" s="160" t="s">
        <v>1835</v>
      </c>
      <c r="W89" s="59"/>
      <c r="X89" s="46"/>
      <c r="Y89" s="47"/>
      <c r="Z89" s="27"/>
      <c r="AA89" s="27"/>
      <c r="AB89" s="27"/>
      <c r="AC89" s="27"/>
      <c r="AD89" s="27"/>
      <c r="AE89" s="27"/>
      <c r="AF89" s="27"/>
      <c r="AG89" s="27"/>
      <c r="AH89" s="27"/>
      <c r="AI89" s="47"/>
      <c r="AJ89" s="27"/>
      <c r="AK89" s="27"/>
      <c r="AL89" s="47"/>
      <c r="AM89" s="47"/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0" t="s">
        <v>1908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47"/>
      <c r="AM90" s="2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1908</v>
      </c>
      <c r="W91" s="59"/>
      <c r="X91" s="46"/>
      <c r="Y91" s="4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1835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/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1908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1835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728</v>
      </c>
      <c r="U95" s="33"/>
      <c r="V95" s="160" t="s">
        <v>1908</v>
      </c>
      <c r="W95" s="59"/>
      <c r="X95" s="46"/>
      <c r="Y95" s="4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0" t="s">
        <v>1835</v>
      </c>
      <c r="W96" s="59"/>
      <c r="X96" s="46"/>
      <c r="Y96" s="4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1835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47"/>
      <c r="AL97" s="27"/>
      <c r="AM97" s="27"/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27083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1908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0" t="s">
        <v>1835</v>
      </c>
      <c r="W99" s="59"/>
      <c r="X99" s="46"/>
      <c r="Y99" s="4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1835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47"/>
      <c r="AM100" s="27"/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0" t="s">
        <v>1835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1835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0" t="s">
        <v>1908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0" t="s">
        <v>1835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/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 t="s">
        <v>1715</v>
      </c>
      <c r="G105" s="64" t="s">
        <v>1715</v>
      </c>
      <c r="H105" s="64" t="s">
        <v>1715</v>
      </c>
      <c r="I105" s="64" t="s">
        <v>1715</v>
      </c>
      <c r="J105" s="64" t="s">
        <v>1715</v>
      </c>
      <c r="K105" s="64" t="s">
        <v>1715</v>
      </c>
      <c r="L105" s="64" t="s">
        <v>1715</v>
      </c>
      <c r="M105" s="64" t="s">
        <v>1715</v>
      </c>
      <c r="N105" s="64" t="s">
        <v>1715</v>
      </c>
      <c r="O105" s="64" t="s">
        <v>1715</v>
      </c>
      <c r="P105" s="64" t="s">
        <v>1715</v>
      </c>
      <c r="Q105" s="64" t="s">
        <v>1715</v>
      </c>
      <c r="R105" s="64" t="s">
        <v>1715</v>
      </c>
      <c r="S105" s="64" t="s">
        <v>1715</v>
      </c>
      <c r="T105" s="64" t="s">
        <v>1715</v>
      </c>
      <c r="U105" s="33"/>
      <c r="V105" s="161" t="s">
        <v>1715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1908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47"/>
      <c r="AG106" s="27"/>
      <c r="AH106" s="27"/>
      <c r="AI106" s="27"/>
      <c r="AJ106" s="27"/>
      <c r="AK106" s="27"/>
      <c r="AL106" s="27"/>
      <c r="AM106" s="47"/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1835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3" t="s">
        <v>1821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 t="s">
        <v>1715</v>
      </c>
      <c r="G109" s="64" t="s">
        <v>1715</v>
      </c>
      <c r="H109" s="64" t="s">
        <v>1715</v>
      </c>
      <c r="I109" s="64" t="s">
        <v>1715</v>
      </c>
      <c r="J109" s="64" t="s">
        <v>1715</v>
      </c>
      <c r="K109" s="64" t="s">
        <v>1715</v>
      </c>
      <c r="L109" s="64" t="s">
        <v>1715</v>
      </c>
      <c r="M109" s="64" t="s">
        <v>1715</v>
      </c>
      <c r="N109" s="64" t="s">
        <v>1715</v>
      </c>
      <c r="O109" s="64" t="s">
        <v>1715</v>
      </c>
      <c r="P109" s="64" t="s">
        <v>1715</v>
      </c>
      <c r="Q109" s="64" t="s">
        <v>1715</v>
      </c>
      <c r="R109" s="64" t="s">
        <v>1715</v>
      </c>
      <c r="S109" s="64" t="s">
        <v>1715</v>
      </c>
      <c r="T109" s="64" t="s">
        <v>1715</v>
      </c>
      <c r="U109" s="33"/>
      <c r="V109" s="161" t="s">
        <v>1715</v>
      </c>
      <c r="W109" s="59"/>
      <c r="X109" s="46"/>
      <c r="Y109" s="47"/>
      <c r="Z109" s="4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0" t="s">
        <v>1835</v>
      </c>
      <c r="W110" s="59"/>
      <c r="X110" s="46"/>
      <c r="Y110" s="4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1835</v>
      </c>
      <c r="W111" s="59"/>
      <c r="X111" s="46"/>
      <c r="Y111" s="4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1835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1835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47"/>
      <c r="AG113" s="27"/>
      <c r="AH113" s="27"/>
      <c r="AI113" s="27"/>
      <c r="AJ113" s="27"/>
      <c r="AK113" s="27"/>
      <c r="AL113" s="27"/>
      <c r="AM113" s="4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0" t="s">
        <v>1835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0" t="s">
        <v>1835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47"/>
      <c r="AJ115" s="27"/>
      <c r="AK115" s="27"/>
      <c r="AL115" s="27"/>
      <c r="AM115" s="27"/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1835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47"/>
      <c r="AM116" s="2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506</v>
      </c>
      <c r="N117" s="64">
        <v>2300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1835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1835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47"/>
      <c r="AG118" s="27"/>
      <c r="AH118" s="27"/>
      <c r="AI118" s="27"/>
      <c r="AJ118" s="27"/>
      <c r="AK118" s="27"/>
      <c r="AL118" s="27"/>
      <c r="AM118" s="2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0" t="s">
        <v>1835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1835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0" t="s">
        <v>1835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10745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1835</v>
      </c>
      <c r="W122" s="59"/>
      <c r="X122" s="46"/>
      <c r="Y122" s="27"/>
      <c r="Z122" s="4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0" t="s">
        <v>1908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1835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0" t="s">
        <v>1835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47"/>
      <c r="AG125" s="27"/>
      <c r="AH125" s="27"/>
      <c r="AI125" s="27"/>
      <c r="AJ125" s="27"/>
      <c r="AK125" s="27"/>
      <c r="AL125" s="27"/>
      <c r="AM125" s="27"/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0" t="s">
        <v>1835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0" t="s">
        <v>1908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0" t="s">
        <v>1835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744</v>
      </c>
      <c r="U129" s="33"/>
      <c r="V129" s="160" t="s">
        <v>1835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15751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0" t="s">
        <v>1835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0" t="s">
        <v>1835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0" t="s">
        <v>1835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0" t="s">
        <v>1908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0" t="s">
        <v>1835</v>
      </c>
      <c r="W134" s="59"/>
      <c r="X134" s="46"/>
      <c r="Y134" s="4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0" t="s">
        <v>1908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812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400</v>
      </c>
      <c r="U136" s="33"/>
      <c r="V136" s="160" t="s">
        <v>1835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0" t="s">
        <v>1835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0" t="s">
        <v>1835</v>
      </c>
      <c r="W138" s="59"/>
      <c r="X138" s="46"/>
      <c r="Y138" s="27"/>
      <c r="Z138" s="4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0" t="s">
        <v>1835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0" t="s">
        <v>1835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3200</v>
      </c>
      <c r="T141" s="64">
        <v>0</v>
      </c>
      <c r="U141" s="33"/>
      <c r="V141" s="160" t="s">
        <v>1835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1835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0" t="s">
        <v>1835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1835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47"/>
      <c r="AL144" s="47"/>
      <c r="AM144" s="27"/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60" t="s">
        <v>1835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0" t="s">
        <v>1835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0" t="s">
        <v>1835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47"/>
      <c r="AJ147" s="27"/>
      <c r="AK147" s="27"/>
      <c r="AL147" s="27"/>
      <c r="AM147" s="4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864</v>
      </c>
      <c r="U148" s="33"/>
      <c r="V148" s="160" t="s">
        <v>1835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1952</v>
      </c>
      <c r="U149" s="33"/>
      <c r="V149" s="160" t="s">
        <v>1908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0" t="s">
        <v>1835</v>
      </c>
      <c r="W150" s="59"/>
      <c r="X150" s="46"/>
      <c r="Y150" s="27"/>
      <c r="Z150" s="27"/>
      <c r="AA150" s="27"/>
      <c r="AB150" s="4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 t="s">
        <v>1715</v>
      </c>
      <c r="G151" s="64" t="s">
        <v>1715</v>
      </c>
      <c r="H151" s="64" t="s">
        <v>1715</v>
      </c>
      <c r="I151" s="64" t="s">
        <v>1715</v>
      </c>
      <c r="J151" s="64" t="s">
        <v>1715</v>
      </c>
      <c r="K151" s="64" t="s">
        <v>1715</v>
      </c>
      <c r="L151" s="64" t="s">
        <v>1715</v>
      </c>
      <c r="M151" s="64" t="s">
        <v>1715</v>
      </c>
      <c r="N151" s="64" t="s">
        <v>1715</v>
      </c>
      <c r="O151" s="64" t="s">
        <v>1715</v>
      </c>
      <c r="P151" s="64" t="s">
        <v>1715</v>
      </c>
      <c r="Q151" s="64" t="s">
        <v>1715</v>
      </c>
      <c r="R151" s="64" t="s">
        <v>1715</v>
      </c>
      <c r="S151" s="64" t="s">
        <v>1715</v>
      </c>
      <c r="T151" s="64" t="s">
        <v>1715</v>
      </c>
      <c r="U151" s="33"/>
      <c r="V151" s="161" t="s">
        <v>1715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0" t="s">
        <v>1835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0" t="s">
        <v>1908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47"/>
      <c r="AG153" s="27"/>
      <c r="AH153" s="27"/>
      <c r="AI153" s="27"/>
      <c r="AJ153" s="27"/>
      <c r="AK153" s="27"/>
      <c r="AL153" s="47"/>
      <c r="AM153" s="27"/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1908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928</v>
      </c>
      <c r="U155" s="33"/>
      <c r="V155" s="160" t="s">
        <v>1835</v>
      </c>
      <c r="W155" s="59"/>
      <c r="X155" s="46"/>
      <c r="Y155" s="27"/>
      <c r="Z155" s="27"/>
      <c r="AA155" s="27"/>
      <c r="AB155" s="27"/>
      <c r="AC155" s="47"/>
      <c r="AD155" s="27"/>
      <c r="AE155" s="27"/>
      <c r="AF155" s="47"/>
      <c r="AG155" s="27"/>
      <c r="AH155" s="27"/>
      <c r="AI155" s="27"/>
      <c r="AJ155" s="27"/>
      <c r="AK155" s="27"/>
      <c r="AL155" s="27"/>
      <c r="AM155" s="27"/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288</v>
      </c>
      <c r="U156" s="33"/>
      <c r="V156" s="160" t="s">
        <v>1835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47"/>
      <c r="AJ156" s="27"/>
      <c r="AK156" s="27"/>
      <c r="AL156" s="27"/>
      <c r="AM156" s="2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0" t="s">
        <v>1835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160" t="s">
        <v>1821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 t="s">
        <v>1715</v>
      </c>
      <c r="G159" s="64" t="s">
        <v>1715</v>
      </c>
      <c r="H159" s="64" t="s">
        <v>1715</v>
      </c>
      <c r="I159" s="64" t="s">
        <v>1715</v>
      </c>
      <c r="J159" s="64" t="s">
        <v>1715</v>
      </c>
      <c r="K159" s="64" t="s">
        <v>1715</v>
      </c>
      <c r="L159" s="64" t="s">
        <v>1715</v>
      </c>
      <c r="M159" s="64" t="s">
        <v>1715</v>
      </c>
      <c r="N159" s="64" t="s">
        <v>1715</v>
      </c>
      <c r="O159" s="64" t="s">
        <v>1715</v>
      </c>
      <c r="P159" s="64" t="s">
        <v>1715</v>
      </c>
      <c r="Q159" s="64" t="s">
        <v>1715</v>
      </c>
      <c r="R159" s="64" t="s">
        <v>1715</v>
      </c>
      <c r="S159" s="64" t="s">
        <v>1715</v>
      </c>
      <c r="T159" s="64" t="s">
        <v>1715</v>
      </c>
      <c r="U159" s="33"/>
      <c r="V159" s="161" t="s">
        <v>1715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47"/>
      <c r="AM159" s="47"/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 t="s">
        <v>1715</v>
      </c>
      <c r="G160" s="64" t="s">
        <v>1715</v>
      </c>
      <c r="H160" s="64" t="s">
        <v>1715</v>
      </c>
      <c r="I160" s="64" t="s">
        <v>1715</v>
      </c>
      <c r="J160" s="64" t="s">
        <v>1715</v>
      </c>
      <c r="K160" s="64" t="s">
        <v>1715</v>
      </c>
      <c r="L160" s="64" t="s">
        <v>1715</v>
      </c>
      <c r="M160" s="64" t="s">
        <v>1715</v>
      </c>
      <c r="N160" s="64" t="s">
        <v>1715</v>
      </c>
      <c r="O160" s="64" t="s">
        <v>1715</v>
      </c>
      <c r="P160" s="64" t="s">
        <v>1715</v>
      </c>
      <c r="Q160" s="64" t="s">
        <v>1715</v>
      </c>
      <c r="R160" s="64" t="s">
        <v>1715</v>
      </c>
      <c r="S160" s="64" t="s">
        <v>1715</v>
      </c>
      <c r="T160" s="64" t="s">
        <v>1715</v>
      </c>
      <c r="U160" s="33"/>
      <c r="V160" s="161" t="s">
        <v>1715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0" t="s">
        <v>1835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0" t="s">
        <v>1908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33"/>
      <c r="V163" s="161" t="s">
        <v>1715</v>
      </c>
      <c r="W163" s="59"/>
      <c r="X163" s="46"/>
      <c r="Y163" s="47"/>
      <c r="Z163" s="27"/>
      <c r="AA163" s="27"/>
      <c r="AB163" s="27"/>
      <c r="AC163" s="27"/>
      <c r="AD163" s="27"/>
      <c r="AE163" s="27"/>
      <c r="AF163" s="27"/>
      <c r="AG163" s="47"/>
      <c r="AH163" s="27"/>
      <c r="AI163" s="27"/>
      <c r="AJ163" s="27"/>
      <c r="AK163" s="27"/>
      <c r="AL163" s="27"/>
      <c r="AM163" s="47"/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0" t="s">
        <v>1835</v>
      </c>
      <c r="W164" s="59"/>
      <c r="X164" s="46"/>
      <c r="Y164" s="27"/>
      <c r="Z164" s="27"/>
      <c r="AA164" s="27"/>
      <c r="AB164" s="4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0" t="s">
        <v>1908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1835</v>
      </c>
      <c r="W166" s="59"/>
      <c r="X166" s="46"/>
      <c r="Y166" s="27"/>
      <c r="Z166" s="4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1908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1835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1835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 t="s">
        <v>1715</v>
      </c>
      <c r="G170" s="64" t="s">
        <v>1715</v>
      </c>
      <c r="H170" s="64" t="s">
        <v>1715</v>
      </c>
      <c r="I170" s="64" t="s">
        <v>1715</v>
      </c>
      <c r="J170" s="64" t="s">
        <v>1715</v>
      </c>
      <c r="K170" s="64" t="s">
        <v>1715</v>
      </c>
      <c r="L170" s="64" t="s">
        <v>1715</v>
      </c>
      <c r="M170" s="64" t="s">
        <v>1715</v>
      </c>
      <c r="N170" s="64" t="s">
        <v>1715</v>
      </c>
      <c r="O170" s="64" t="s">
        <v>1715</v>
      </c>
      <c r="P170" s="64" t="s">
        <v>1715</v>
      </c>
      <c r="Q170" s="64" t="s">
        <v>1715</v>
      </c>
      <c r="R170" s="64" t="s">
        <v>1715</v>
      </c>
      <c r="S170" s="64" t="s">
        <v>1715</v>
      </c>
      <c r="T170" s="64" t="s">
        <v>1715</v>
      </c>
      <c r="U170" s="33"/>
      <c r="V170" s="161" t="s">
        <v>1715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125000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1835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520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79401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160</v>
      </c>
      <c r="U172" s="33"/>
      <c r="V172" s="160" t="s">
        <v>1835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0" t="s">
        <v>1835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0" t="s">
        <v>1908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0" t="s">
        <v>1835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7"/>
      <c r="AJ175" s="27"/>
      <c r="AK175" s="27"/>
      <c r="AL175" s="27"/>
      <c r="AM175" s="27"/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1908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1835</v>
      </c>
      <c r="W177" s="59"/>
      <c r="X177" s="46"/>
      <c r="Y177" s="47"/>
      <c r="Z177" s="4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 t="s">
        <v>1715</v>
      </c>
      <c r="G178" s="64" t="s">
        <v>1715</v>
      </c>
      <c r="H178" s="64" t="s">
        <v>1715</v>
      </c>
      <c r="I178" s="64" t="s">
        <v>1715</v>
      </c>
      <c r="J178" s="64" t="s">
        <v>1715</v>
      </c>
      <c r="K178" s="64" t="s">
        <v>1715</v>
      </c>
      <c r="L178" s="64" t="s">
        <v>1715</v>
      </c>
      <c r="M178" s="64" t="s">
        <v>1715</v>
      </c>
      <c r="N178" s="64" t="s">
        <v>1715</v>
      </c>
      <c r="O178" s="64" t="s">
        <v>1715</v>
      </c>
      <c r="P178" s="64" t="s">
        <v>1715</v>
      </c>
      <c r="Q178" s="64" t="s">
        <v>1715</v>
      </c>
      <c r="R178" s="64" t="s">
        <v>1715</v>
      </c>
      <c r="S178" s="64" t="s">
        <v>1715</v>
      </c>
      <c r="T178" s="64" t="s">
        <v>1715</v>
      </c>
      <c r="U178" s="33"/>
      <c r="V178" s="161" t="s">
        <v>1715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1908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 t="s">
        <v>1715</v>
      </c>
      <c r="G180" s="64" t="s">
        <v>1715</v>
      </c>
      <c r="H180" s="64" t="s">
        <v>1715</v>
      </c>
      <c r="I180" s="64" t="s">
        <v>1715</v>
      </c>
      <c r="J180" s="64" t="s">
        <v>1715</v>
      </c>
      <c r="K180" s="64" t="s">
        <v>1715</v>
      </c>
      <c r="L180" s="64" t="s">
        <v>1715</v>
      </c>
      <c r="M180" s="64" t="s">
        <v>1715</v>
      </c>
      <c r="N180" s="64" t="s">
        <v>1715</v>
      </c>
      <c r="O180" s="64" t="s">
        <v>1715</v>
      </c>
      <c r="P180" s="64" t="s">
        <v>1715</v>
      </c>
      <c r="Q180" s="64" t="s">
        <v>1715</v>
      </c>
      <c r="R180" s="64" t="s">
        <v>1715</v>
      </c>
      <c r="S180" s="64" t="s">
        <v>1715</v>
      </c>
      <c r="T180" s="64" t="s">
        <v>1715</v>
      </c>
      <c r="U180" s="33"/>
      <c r="V180" s="161" t="s">
        <v>1715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1835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 t="s">
        <v>1715</v>
      </c>
      <c r="G182" s="64" t="s">
        <v>1715</v>
      </c>
      <c r="H182" s="64" t="s">
        <v>1715</v>
      </c>
      <c r="I182" s="64" t="s">
        <v>1715</v>
      </c>
      <c r="J182" s="64" t="s">
        <v>1715</v>
      </c>
      <c r="K182" s="64" t="s">
        <v>1715</v>
      </c>
      <c r="L182" s="64" t="s">
        <v>1715</v>
      </c>
      <c r="M182" s="64" t="s">
        <v>1715</v>
      </c>
      <c r="N182" s="64" t="s">
        <v>1715</v>
      </c>
      <c r="O182" s="64" t="s">
        <v>1715</v>
      </c>
      <c r="P182" s="64" t="s">
        <v>1715</v>
      </c>
      <c r="Q182" s="64" t="s">
        <v>1715</v>
      </c>
      <c r="R182" s="64" t="s">
        <v>1715</v>
      </c>
      <c r="S182" s="64" t="s">
        <v>1715</v>
      </c>
      <c r="T182" s="64" t="s">
        <v>1715</v>
      </c>
      <c r="U182" s="33"/>
      <c r="V182" s="161" t="s">
        <v>1715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7"/>
      <c r="AM182" s="4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0" t="s">
        <v>1908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4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0" t="s">
        <v>1835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0" t="s">
        <v>1835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0" t="s">
        <v>1835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 t="s">
        <v>1715</v>
      </c>
      <c r="G187" s="64" t="s">
        <v>1715</v>
      </c>
      <c r="H187" s="64" t="s">
        <v>1715</v>
      </c>
      <c r="I187" s="64" t="s">
        <v>1715</v>
      </c>
      <c r="J187" s="64" t="s">
        <v>1715</v>
      </c>
      <c r="K187" s="64" t="s">
        <v>1715</v>
      </c>
      <c r="L187" s="64" t="s">
        <v>1715</v>
      </c>
      <c r="M187" s="64" t="s">
        <v>1715</v>
      </c>
      <c r="N187" s="64" t="s">
        <v>1715</v>
      </c>
      <c r="O187" s="64" t="s">
        <v>1715</v>
      </c>
      <c r="P187" s="64" t="s">
        <v>1715</v>
      </c>
      <c r="Q187" s="64" t="s">
        <v>1715</v>
      </c>
      <c r="R187" s="64" t="s">
        <v>1715</v>
      </c>
      <c r="S187" s="64" t="s">
        <v>1715</v>
      </c>
      <c r="T187" s="64" t="s">
        <v>1715</v>
      </c>
      <c r="U187" s="33"/>
      <c r="V187" s="161" t="s">
        <v>1715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0" t="s">
        <v>1835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0" t="s">
        <v>1908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0" t="s">
        <v>1835</v>
      </c>
      <c r="W190" s="59"/>
      <c r="X190" s="46"/>
      <c r="Y190" s="27"/>
      <c r="Z190" s="27"/>
      <c r="AA190" s="27"/>
      <c r="AB190" s="4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0" t="s">
        <v>1908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1" t="s">
        <v>1715</v>
      </c>
      <c r="W192" s="59"/>
      <c r="X192" s="46"/>
      <c r="Y192" s="27"/>
      <c r="Z192" s="4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1835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1908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1908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33"/>
      <c r="V196" s="161" t="s">
        <v>1715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47"/>
      <c r="AI196" s="27"/>
      <c r="AJ196" s="27"/>
      <c r="AK196" s="27"/>
      <c r="AL196" s="27"/>
      <c r="AM196" s="27"/>
    </row>
    <row r="197" spans="1:39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 t="s">
        <v>1715</v>
      </c>
      <c r="G197" s="64" t="s">
        <v>1715</v>
      </c>
      <c r="H197" s="64" t="s">
        <v>1715</v>
      </c>
      <c r="I197" s="64" t="s">
        <v>1715</v>
      </c>
      <c r="J197" s="64" t="s">
        <v>1715</v>
      </c>
      <c r="K197" s="64" t="s">
        <v>1715</v>
      </c>
      <c r="L197" s="64" t="s">
        <v>1715</v>
      </c>
      <c r="M197" s="64" t="s">
        <v>1715</v>
      </c>
      <c r="N197" s="64" t="s">
        <v>1715</v>
      </c>
      <c r="O197" s="64" t="s">
        <v>1715</v>
      </c>
      <c r="P197" s="64" t="s">
        <v>1715</v>
      </c>
      <c r="Q197" s="64" t="s">
        <v>1715</v>
      </c>
      <c r="R197" s="64" t="s">
        <v>1715</v>
      </c>
      <c r="S197" s="64" t="s">
        <v>1715</v>
      </c>
      <c r="T197" s="64" t="s">
        <v>1715</v>
      </c>
      <c r="U197" s="33"/>
      <c r="V197" s="161" t="s">
        <v>1715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0" t="s">
        <v>1908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0" t="s">
        <v>1835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1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0" t="s">
        <v>1835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1835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0" t="s">
        <v>1835</v>
      </c>
      <c r="W203" s="27"/>
    </row>
    <row r="204" spans="1:23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0" t="s">
        <v>1835</v>
      </c>
      <c r="W204" s="27"/>
    </row>
    <row r="205" spans="1:23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0" t="s">
        <v>1835</v>
      </c>
      <c r="W205" s="27"/>
    </row>
    <row r="206" spans="1:23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1835</v>
      </c>
      <c r="W206" s="27"/>
    </row>
    <row r="207" spans="1:23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0" t="s">
        <v>1835</v>
      </c>
      <c r="W207" s="27"/>
    </row>
    <row r="208" spans="1:23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400</v>
      </c>
      <c r="U208" s="33"/>
      <c r="V208" s="160" t="s">
        <v>1835</v>
      </c>
      <c r="W208" s="27"/>
    </row>
    <row r="209" spans="1:23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1908</v>
      </c>
      <c r="W209" s="27"/>
    </row>
    <row r="210" spans="1:23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1835</v>
      </c>
      <c r="W210" s="27"/>
    </row>
    <row r="211" spans="1:23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1224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0" t="s">
        <v>1835</v>
      </c>
      <c r="W211" s="27"/>
    </row>
    <row r="212" spans="1:23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0" t="s">
        <v>1835</v>
      </c>
      <c r="W212" s="27"/>
    </row>
    <row r="213" spans="1:23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1835</v>
      </c>
      <c r="W213" s="27"/>
    </row>
    <row r="214" spans="1:23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1835</v>
      </c>
      <c r="W214" s="27"/>
    </row>
    <row r="215" spans="1:23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1908</v>
      </c>
      <c r="W215" s="27"/>
    </row>
    <row r="216" spans="1:23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0" t="s">
        <v>1835</v>
      </c>
      <c r="W216" s="27"/>
    </row>
    <row r="217" spans="1:23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1908</v>
      </c>
      <c r="W217" s="27"/>
    </row>
    <row r="218" spans="1:23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1908</v>
      </c>
      <c r="W218" s="27"/>
    </row>
    <row r="219" spans="1:23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0" t="s">
        <v>1908</v>
      </c>
      <c r="W219" s="27"/>
    </row>
    <row r="220" spans="1:23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0" t="s">
        <v>1835</v>
      </c>
      <c r="W220" s="27"/>
    </row>
    <row r="221" spans="1:23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0" t="s">
        <v>1821</v>
      </c>
      <c r="W221" s="27"/>
    </row>
    <row r="222" spans="1:23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 t="s">
        <v>1715</v>
      </c>
      <c r="G222" s="64" t="s">
        <v>1715</v>
      </c>
      <c r="H222" s="64" t="s">
        <v>1715</v>
      </c>
      <c r="I222" s="64" t="s">
        <v>1715</v>
      </c>
      <c r="J222" s="64" t="s">
        <v>1715</v>
      </c>
      <c r="K222" s="64" t="s">
        <v>1715</v>
      </c>
      <c r="L222" s="64" t="s">
        <v>1715</v>
      </c>
      <c r="M222" s="64" t="s">
        <v>1715</v>
      </c>
      <c r="N222" s="64" t="s">
        <v>1715</v>
      </c>
      <c r="O222" s="64" t="s">
        <v>1715</v>
      </c>
      <c r="P222" s="64" t="s">
        <v>1715</v>
      </c>
      <c r="Q222" s="64" t="s">
        <v>1715</v>
      </c>
      <c r="R222" s="64" t="s">
        <v>1715</v>
      </c>
      <c r="S222" s="64" t="s">
        <v>1715</v>
      </c>
      <c r="T222" s="64" t="s">
        <v>1715</v>
      </c>
      <c r="U222" s="33"/>
      <c r="V222" s="161" t="s">
        <v>1715</v>
      </c>
      <c r="W222" s="27"/>
    </row>
    <row r="223" spans="1:23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0" t="s">
        <v>1908</v>
      </c>
      <c r="W223" s="27"/>
    </row>
    <row r="224" spans="1:23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1835</v>
      </c>
      <c r="W224" s="27"/>
    </row>
    <row r="225" spans="1:23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3200</v>
      </c>
      <c r="U225" s="33"/>
      <c r="V225" s="160" t="s">
        <v>1835</v>
      </c>
      <c r="W225" s="27"/>
    </row>
    <row r="226" spans="1:23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0" t="s">
        <v>1908</v>
      </c>
      <c r="W226" s="27"/>
    </row>
    <row r="227" spans="1:23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0" t="s">
        <v>1908</v>
      </c>
      <c r="W227" s="27"/>
    </row>
    <row r="228" spans="1:23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0" t="s">
        <v>1908</v>
      </c>
      <c r="W228" s="27"/>
    </row>
    <row r="229" spans="1:23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60" t="s">
        <v>1908</v>
      </c>
      <c r="W229" s="27"/>
    </row>
    <row r="230" spans="1:23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960</v>
      </c>
      <c r="Q230" s="64">
        <v>0</v>
      </c>
      <c r="R230" s="64">
        <v>0</v>
      </c>
      <c r="S230" s="64">
        <v>0</v>
      </c>
      <c r="T230" s="64">
        <v>7168</v>
      </c>
      <c r="U230" s="33"/>
      <c r="V230" s="160" t="s">
        <v>1835</v>
      </c>
      <c r="W230" s="27"/>
    </row>
    <row r="231" spans="1:23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1835</v>
      </c>
      <c r="W231" s="27"/>
    </row>
    <row r="232" spans="1:23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0" t="s">
        <v>1908</v>
      </c>
      <c r="W232" s="27"/>
    </row>
    <row r="233" spans="1:23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1835</v>
      </c>
      <c r="W233" s="27"/>
    </row>
    <row r="234" spans="1:23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1908</v>
      </c>
      <c r="W234" s="27"/>
    </row>
    <row r="235" spans="1:23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1835</v>
      </c>
      <c r="W235" s="27"/>
    </row>
    <row r="236" spans="1:23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0" t="s">
        <v>1908</v>
      </c>
      <c r="W236" s="27"/>
    </row>
    <row r="237" spans="1:23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1835</v>
      </c>
      <c r="W237" s="27"/>
    </row>
    <row r="238" spans="1:23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0" t="s">
        <v>1835</v>
      </c>
      <c r="W238" s="27"/>
    </row>
    <row r="239" spans="1:23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0" t="s">
        <v>1835</v>
      </c>
      <c r="W239" s="27"/>
    </row>
    <row r="240" spans="1:23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280</v>
      </c>
      <c r="U240" s="33"/>
      <c r="V240" s="160" t="s">
        <v>1835</v>
      </c>
      <c r="W240" s="27"/>
    </row>
    <row r="241" spans="1:23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157349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0" t="s">
        <v>1835</v>
      </c>
      <c r="W241" s="27"/>
    </row>
    <row r="242" spans="1:23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4164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0" t="s">
        <v>1908</v>
      </c>
      <c r="W242" s="27"/>
    </row>
    <row r="243" spans="1:23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0" t="s">
        <v>1908</v>
      </c>
      <c r="W243" s="27"/>
    </row>
    <row r="244" spans="1:23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3535</v>
      </c>
      <c r="P244" s="64">
        <v>0</v>
      </c>
      <c r="Q244" s="64">
        <v>0</v>
      </c>
      <c r="R244" s="64">
        <v>0</v>
      </c>
      <c r="S244" s="64">
        <v>7750</v>
      </c>
      <c r="T244" s="64">
        <v>0</v>
      </c>
      <c r="U244" s="33"/>
      <c r="V244" s="160" t="s">
        <v>1835</v>
      </c>
      <c r="W244" s="27"/>
    </row>
    <row r="245" spans="1:23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1835</v>
      </c>
      <c r="W245" s="27"/>
    </row>
    <row r="246" spans="1:23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0" t="s">
        <v>1835</v>
      </c>
      <c r="W246" s="27"/>
    </row>
    <row r="247" spans="1:23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 t="s">
        <v>1715</v>
      </c>
      <c r="G247" s="64" t="s">
        <v>1715</v>
      </c>
      <c r="H247" s="64" t="s">
        <v>1715</v>
      </c>
      <c r="I247" s="64" t="s">
        <v>1715</v>
      </c>
      <c r="J247" s="64" t="s">
        <v>1715</v>
      </c>
      <c r="K247" s="64" t="s">
        <v>1715</v>
      </c>
      <c r="L247" s="64" t="s">
        <v>1715</v>
      </c>
      <c r="M247" s="64" t="s">
        <v>1715</v>
      </c>
      <c r="N247" s="64" t="s">
        <v>1715</v>
      </c>
      <c r="O247" s="64" t="s">
        <v>1715</v>
      </c>
      <c r="P247" s="64" t="s">
        <v>1715</v>
      </c>
      <c r="Q247" s="64" t="s">
        <v>1715</v>
      </c>
      <c r="R247" s="64" t="s">
        <v>1715</v>
      </c>
      <c r="S247" s="64" t="s">
        <v>1715</v>
      </c>
      <c r="T247" s="64" t="s">
        <v>1715</v>
      </c>
      <c r="U247" s="33"/>
      <c r="V247" s="161" t="s">
        <v>1715</v>
      </c>
      <c r="W247" s="27"/>
    </row>
    <row r="248" spans="1:23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1835</v>
      </c>
      <c r="W248" s="27"/>
    </row>
    <row r="249" spans="1:23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0" t="s">
        <v>1908</v>
      </c>
      <c r="W249" s="27"/>
    </row>
    <row r="250" spans="1:23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0" t="s">
        <v>1835</v>
      </c>
      <c r="W250" s="27"/>
    </row>
    <row r="251" spans="1:23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0" t="s">
        <v>1908</v>
      </c>
      <c r="W251" s="27"/>
    </row>
    <row r="252" spans="1:23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40070</v>
      </c>
      <c r="T252" s="64">
        <v>11</v>
      </c>
      <c r="U252" s="33"/>
      <c r="V252" s="160" t="s">
        <v>1835</v>
      </c>
      <c r="W252" s="27"/>
    </row>
    <row r="253" spans="1:23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 t="s">
        <v>1715</v>
      </c>
      <c r="G253" s="64" t="s">
        <v>1715</v>
      </c>
      <c r="H253" s="64" t="s">
        <v>1715</v>
      </c>
      <c r="I253" s="64" t="s">
        <v>1715</v>
      </c>
      <c r="J253" s="64" t="s">
        <v>1715</v>
      </c>
      <c r="K253" s="64" t="s">
        <v>1715</v>
      </c>
      <c r="L253" s="64" t="s">
        <v>1715</v>
      </c>
      <c r="M253" s="64" t="s">
        <v>1715</v>
      </c>
      <c r="N253" s="64" t="s">
        <v>1715</v>
      </c>
      <c r="O253" s="64" t="s">
        <v>1715</v>
      </c>
      <c r="P253" s="64" t="s">
        <v>1715</v>
      </c>
      <c r="Q253" s="64" t="s">
        <v>1715</v>
      </c>
      <c r="R253" s="64" t="s">
        <v>1715</v>
      </c>
      <c r="S253" s="64" t="s">
        <v>1715</v>
      </c>
      <c r="T253" s="64" t="s">
        <v>1715</v>
      </c>
      <c r="U253" s="33"/>
      <c r="V253" s="161" t="s">
        <v>1715</v>
      </c>
      <c r="W253" s="27"/>
    </row>
    <row r="254" spans="1:23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1835</v>
      </c>
      <c r="W254" s="27"/>
    </row>
    <row r="255" spans="1:23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0" t="s">
        <v>1835</v>
      </c>
      <c r="W255" s="27"/>
    </row>
    <row r="256" spans="1:23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576</v>
      </c>
      <c r="T256" s="64">
        <v>0</v>
      </c>
      <c r="U256" s="33"/>
      <c r="V256" s="160" t="s">
        <v>1835</v>
      </c>
      <c r="W256" s="27"/>
    </row>
    <row r="257" spans="1:23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240</v>
      </c>
      <c r="U257" s="33"/>
      <c r="V257" s="160" t="s">
        <v>1835</v>
      </c>
      <c r="W257" s="27"/>
    </row>
    <row r="258" spans="1:23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0" t="s">
        <v>1908</v>
      </c>
      <c r="W258" s="27"/>
    </row>
    <row r="259" spans="1:23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0" t="s">
        <v>1835</v>
      </c>
      <c r="W259" s="27"/>
    </row>
    <row r="260" spans="1:23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481</v>
      </c>
      <c r="U260" s="33"/>
      <c r="V260" s="160" t="s">
        <v>1835</v>
      </c>
      <c r="W260" s="27"/>
    </row>
    <row r="261" spans="1:23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0" t="s">
        <v>1908</v>
      </c>
      <c r="W261" s="27"/>
    </row>
    <row r="262" spans="1:23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0" t="s">
        <v>1835</v>
      </c>
      <c r="W262" s="27"/>
    </row>
    <row r="263" spans="1:23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60" t="s">
        <v>1835</v>
      </c>
      <c r="W263" s="27"/>
    </row>
    <row r="264" spans="1:23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0" t="s">
        <v>1908</v>
      </c>
      <c r="W264" s="27"/>
    </row>
    <row r="265" spans="1:23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0" t="s">
        <v>1908</v>
      </c>
      <c r="W265" s="27"/>
    </row>
    <row r="266" spans="1:23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0" t="s">
        <v>1835</v>
      </c>
      <c r="W266" s="27"/>
    </row>
    <row r="267" spans="1:23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0" t="s">
        <v>1908</v>
      </c>
      <c r="W267" s="27"/>
    </row>
    <row r="268" spans="1:23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0" t="s">
        <v>1835</v>
      </c>
      <c r="W268" s="27"/>
    </row>
    <row r="269" spans="1:23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1500</v>
      </c>
      <c r="U269" s="33"/>
      <c r="V269" s="160" t="s">
        <v>1908</v>
      </c>
      <c r="W269" s="27"/>
    </row>
    <row r="270" spans="1:23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0" t="s">
        <v>1835</v>
      </c>
      <c r="W270" s="27"/>
    </row>
    <row r="271" spans="1:23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 t="s">
        <v>1715</v>
      </c>
      <c r="G271" s="64" t="s">
        <v>1715</v>
      </c>
      <c r="H271" s="64" t="s">
        <v>1715</v>
      </c>
      <c r="I271" s="64" t="s">
        <v>1715</v>
      </c>
      <c r="J271" s="64" t="s">
        <v>1715</v>
      </c>
      <c r="K271" s="64" t="s">
        <v>1715</v>
      </c>
      <c r="L271" s="64" t="s">
        <v>1715</v>
      </c>
      <c r="M271" s="64" t="s">
        <v>1715</v>
      </c>
      <c r="N271" s="64" t="s">
        <v>1715</v>
      </c>
      <c r="O271" s="64" t="s">
        <v>1715</v>
      </c>
      <c r="P271" s="64" t="s">
        <v>1715</v>
      </c>
      <c r="Q271" s="64" t="s">
        <v>1715</v>
      </c>
      <c r="R271" s="64" t="s">
        <v>1715</v>
      </c>
      <c r="S271" s="64" t="s">
        <v>1715</v>
      </c>
      <c r="T271" s="64" t="s">
        <v>1715</v>
      </c>
      <c r="U271" s="33"/>
      <c r="V271" s="161" t="s">
        <v>1715</v>
      </c>
      <c r="W271" s="27"/>
    </row>
    <row r="272" spans="1:23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0" t="s">
        <v>1835</v>
      </c>
      <c r="W272" s="27"/>
    </row>
    <row r="273" spans="1:23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0" t="s">
        <v>1835</v>
      </c>
      <c r="W273" s="27"/>
    </row>
    <row r="274" spans="1:23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1835</v>
      </c>
      <c r="W274" s="27"/>
    </row>
    <row r="275" spans="1:23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1835</v>
      </c>
      <c r="W275" s="27"/>
    </row>
    <row r="276" spans="1:23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0" t="s">
        <v>1908</v>
      </c>
      <c r="W276" s="27"/>
    </row>
    <row r="277" spans="1:23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158291</v>
      </c>
      <c r="T277" s="64">
        <v>0</v>
      </c>
      <c r="U277" s="33"/>
      <c r="V277" s="160" t="s">
        <v>1835</v>
      </c>
      <c r="W277" s="27"/>
    </row>
    <row r="278" spans="1:23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0" t="s">
        <v>1835</v>
      </c>
      <c r="W278" s="27"/>
    </row>
    <row r="279" spans="1:23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1835</v>
      </c>
      <c r="W279" s="27"/>
    </row>
    <row r="280" spans="1:23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1835</v>
      </c>
      <c r="W280" s="27"/>
    </row>
    <row r="281" spans="1:23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20971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1835</v>
      </c>
      <c r="W281" s="27"/>
    </row>
    <row r="282" spans="1:23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7876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1835</v>
      </c>
      <c r="W282" s="27"/>
    </row>
    <row r="283" spans="1:23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1835</v>
      </c>
      <c r="W283" s="27"/>
    </row>
    <row r="284" spans="1:23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 t="s">
        <v>1715</v>
      </c>
      <c r="G284" s="64" t="s">
        <v>1715</v>
      </c>
      <c r="H284" s="64" t="s">
        <v>1715</v>
      </c>
      <c r="I284" s="64" t="s">
        <v>1715</v>
      </c>
      <c r="J284" s="64" t="s">
        <v>1715</v>
      </c>
      <c r="K284" s="64" t="s">
        <v>1715</v>
      </c>
      <c r="L284" s="64" t="s">
        <v>1715</v>
      </c>
      <c r="M284" s="64" t="s">
        <v>1715</v>
      </c>
      <c r="N284" s="64" t="s">
        <v>1715</v>
      </c>
      <c r="O284" s="64" t="s">
        <v>1715</v>
      </c>
      <c r="P284" s="64" t="s">
        <v>1715</v>
      </c>
      <c r="Q284" s="64" t="s">
        <v>1715</v>
      </c>
      <c r="R284" s="64" t="s">
        <v>1715</v>
      </c>
      <c r="S284" s="64" t="s">
        <v>1715</v>
      </c>
      <c r="T284" s="64" t="s">
        <v>1715</v>
      </c>
      <c r="U284" s="33"/>
      <c r="V284" s="161" t="s">
        <v>1715</v>
      </c>
      <c r="W284" s="27"/>
    </row>
    <row r="285" spans="1:23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1908</v>
      </c>
      <c r="W285" s="27"/>
    </row>
    <row r="286" spans="1:23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0" t="s">
        <v>1835</v>
      </c>
      <c r="W286" s="27"/>
    </row>
    <row r="287" spans="1:23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0" t="s">
        <v>1835</v>
      </c>
      <c r="W287" s="27"/>
    </row>
    <row r="288" spans="1:23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1835</v>
      </c>
      <c r="W288" s="27"/>
    </row>
    <row r="289" spans="1:23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0" t="s">
        <v>1835</v>
      </c>
      <c r="W289" s="27"/>
    </row>
    <row r="290" spans="1:23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0" t="s">
        <v>1835</v>
      </c>
      <c r="W290" s="27"/>
    </row>
    <row r="291" spans="1:23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0" t="s">
        <v>1835</v>
      </c>
      <c r="W291" s="27"/>
    </row>
    <row r="292" spans="1:23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0" t="s">
        <v>1835</v>
      </c>
      <c r="W292" s="27"/>
    </row>
    <row r="293" spans="1:23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0" t="s">
        <v>1835</v>
      </c>
      <c r="W293" s="27"/>
    </row>
    <row r="294" spans="1:23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4356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600</v>
      </c>
      <c r="U294" s="33"/>
      <c r="V294" s="160" t="s">
        <v>1835</v>
      </c>
      <c r="W294" s="27"/>
    </row>
    <row r="295" spans="1:23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840</v>
      </c>
      <c r="U295" s="33"/>
      <c r="V295" s="160" t="s">
        <v>1835</v>
      </c>
      <c r="W295" s="27"/>
    </row>
    <row r="296" spans="1:23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1</v>
      </c>
      <c r="U296" s="33"/>
      <c r="V296" s="160" t="s">
        <v>1908</v>
      </c>
      <c r="W296" s="27"/>
    </row>
    <row r="297" spans="1:23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1835</v>
      </c>
      <c r="W297" s="27"/>
    </row>
    <row r="298" spans="1:23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3200</v>
      </c>
      <c r="T298" s="64">
        <v>900</v>
      </c>
      <c r="U298" s="33"/>
      <c r="V298" s="160" t="s">
        <v>1835</v>
      </c>
      <c r="W298" s="27"/>
    </row>
    <row r="299" spans="1:23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1908</v>
      </c>
      <c r="W299" s="27"/>
    </row>
    <row r="300" spans="1:23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0" t="s">
        <v>1835</v>
      </c>
      <c r="W300" s="27"/>
    </row>
    <row r="301" spans="1:23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0" t="s">
        <v>1835</v>
      </c>
      <c r="W301" s="27"/>
    </row>
    <row r="302" spans="1:23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1835</v>
      </c>
      <c r="W302" s="27"/>
    </row>
    <row r="303" spans="1:23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160" t="s">
        <v>1835</v>
      </c>
      <c r="W303" s="27"/>
    </row>
    <row r="304" spans="1:23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 t="s">
        <v>1715</v>
      </c>
      <c r="G304" s="64" t="s">
        <v>1715</v>
      </c>
      <c r="H304" s="64" t="s">
        <v>1715</v>
      </c>
      <c r="I304" s="64" t="s">
        <v>1715</v>
      </c>
      <c r="J304" s="64" t="s">
        <v>1715</v>
      </c>
      <c r="K304" s="64" t="s">
        <v>1715</v>
      </c>
      <c r="L304" s="64" t="s">
        <v>1715</v>
      </c>
      <c r="M304" s="64" t="s">
        <v>1715</v>
      </c>
      <c r="N304" s="64" t="s">
        <v>1715</v>
      </c>
      <c r="O304" s="64" t="s">
        <v>1715</v>
      </c>
      <c r="P304" s="64" t="s">
        <v>1715</v>
      </c>
      <c r="Q304" s="64" t="s">
        <v>1715</v>
      </c>
      <c r="R304" s="64" t="s">
        <v>1715</v>
      </c>
      <c r="S304" s="64" t="s">
        <v>1715</v>
      </c>
      <c r="T304" s="64" t="s">
        <v>1715</v>
      </c>
      <c r="U304" s="33"/>
      <c r="V304" s="161" t="s">
        <v>1715</v>
      </c>
      <c r="W304" s="27"/>
    </row>
    <row r="305" spans="1:23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1</v>
      </c>
      <c r="U305" s="33"/>
      <c r="V305" s="160" t="s">
        <v>1835</v>
      </c>
      <c r="W305" s="27"/>
    </row>
    <row r="306" spans="1:23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0" t="s">
        <v>1835</v>
      </c>
      <c r="W306" s="27"/>
    </row>
    <row r="307" spans="1:23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0" t="s">
        <v>1835</v>
      </c>
      <c r="W307" s="27"/>
    </row>
    <row r="308" spans="1:23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0" t="s">
        <v>1835</v>
      </c>
      <c r="W308" s="27"/>
    </row>
    <row r="309" spans="1:23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33"/>
      <c r="V309" s="160" t="s">
        <v>1835</v>
      </c>
      <c r="W309" s="27"/>
    </row>
    <row r="310" spans="1:23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0</v>
      </c>
      <c r="U310" s="33"/>
      <c r="V310" s="160" t="s">
        <v>1908</v>
      </c>
      <c r="W310" s="27"/>
    </row>
    <row r="311" spans="1:23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0" t="s">
        <v>1835</v>
      </c>
      <c r="W311" s="27"/>
    </row>
    <row r="312" spans="1:23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0" t="s">
        <v>1835</v>
      </c>
      <c r="W312" s="27"/>
    </row>
    <row r="313" spans="1:23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800</v>
      </c>
      <c r="U313" s="33"/>
      <c r="V313" s="160" t="s">
        <v>1908</v>
      </c>
      <c r="W313" s="27"/>
    </row>
    <row r="314" spans="1:23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0" t="s">
        <v>1835</v>
      </c>
      <c r="W314" s="27"/>
    </row>
    <row r="315" spans="1:23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1835</v>
      </c>
      <c r="W315" s="27"/>
    </row>
    <row r="316" spans="1:23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0" t="s">
        <v>1835</v>
      </c>
      <c r="W316" s="27"/>
    </row>
    <row r="317" spans="1:23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0" t="s">
        <v>1908</v>
      </c>
      <c r="W317" s="27"/>
    </row>
    <row r="318" spans="1:23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1835</v>
      </c>
      <c r="W318" s="27"/>
    </row>
    <row r="319" spans="1:23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1835</v>
      </c>
      <c r="W319" s="27"/>
    </row>
    <row r="320" spans="1:23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512</v>
      </c>
      <c r="U320" s="33"/>
      <c r="V320" s="160" t="s">
        <v>1835</v>
      </c>
      <c r="W320" s="27"/>
    </row>
    <row r="321" spans="1:23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0" t="s">
        <v>1835</v>
      </c>
      <c r="W321" s="27"/>
    </row>
    <row r="322" spans="1:23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16</v>
      </c>
      <c r="U322" s="33"/>
      <c r="V322" s="160" t="s">
        <v>1835</v>
      </c>
      <c r="W322" s="27"/>
    </row>
    <row r="323" spans="1:23" ht="1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158" t="s">
        <v>1776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0" t="s">
        <v>1776</v>
      </c>
      <c r="W323" s="27"/>
    </row>
    <row r="324" spans="1:23" s="2" customFormat="1" ht="1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1500</v>
      </c>
      <c r="U324" s="33"/>
      <c r="V324" s="160" t="s">
        <v>1908</v>
      </c>
      <c r="W324" s="27"/>
    </row>
    <row r="325" spans="1:23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11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1908</v>
      </c>
      <c r="W325" s="27"/>
    </row>
    <row r="326" spans="1:23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0" t="s">
        <v>1835</v>
      </c>
      <c r="W326" s="27"/>
    </row>
    <row r="327" spans="1:23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0" t="s">
        <v>1908</v>
      </c>
      <c r="W327" s="27"/>
    </row>
    <row r="328" spans="1:23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0" t="s">
        <v>1835</v>
      </c>
      <c r="W328" s="27"/>
    </row>
    <row r="329" spans="1:23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0" t="s">
        <v>1835</v>
      </c>
      <c r="W329" s="27"/>
    </row>
    <row r="330" spans="1:23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33"/>
      <c r="V330" s="161" t="s">
        <v>1715</v>
      </c>
      <c r="W330" s="27"/>
    </row>
    <row r="331" spans="1:23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1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1</v>
      </c>
      <c r="U331" s="33"/>
      <c r="V331" s="160" t="s">
        <v>1835</v>
      </c>
      <c r="W331" s="27"/>
    </row>
    <row r="332" spans="1:23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0" t="s">
        <v>1835</v>
      </c>
      <c r="W332" s="27"/>
    </row>
    <row r="333" spans="1:23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1835</v>
      </c>
      <c r="W333" s="27"/>
    </row>
    <row r="334" spans="1:23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1835</v>
      </c>
      <c r="W334" s="27"/>
    </row>
    <row r="335" spans="1:23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1835</v>
      </c>
      <c r="W335" s="27"/>
    </row>
    <row r="336" spans="1:23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0" t="s">
        <v>1835</v>
      </c>
      <c r="W336" s="27"/>
    </row>
    <row r="337" spans="1:23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5594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400</v>
      </c>
      <c r="U337" s="33"/>
      <c r="V337" s="160" t="s">
        <v>1835</v>
      </c>
      <c r="W337" s="27"/>
    </row>
    <row r="338" spans="1:23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0" t="s">
        <v>1908</v>
      </c>
      <c r="W338" s="27"/>
    </row>
    <row r="339" spans="1:23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1835</v>
      </c>
      <c r="W339" s="27"/>
    </row>
    <row r="340" spans="1:23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3000</v>
      </c>
      <c r="U340" s="33"/>
      <c r="V340" s="160" t="s">
        <v>1835</v>
      </c>
      <c r="W340" s="27"/>
    </row>
    <row r="341" spans="1:23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3744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0" t="s">
        <v>1835</v>
      </c>
      <c r="W341" s="27"/>
    </row>
    <row r="342" spans="1:23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0" t="s">
        <v>1908</v>
      </c>
      <c r="W342" s="27"/>
    </row>
    <row r="343" spans="1:23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1835</v>
      </c>
      <c r="W343" s="27"/>
    </row>
    <row r="344" spans="1:23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2004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619929</v>
      </c>
      <c r="T344" s="64">
        <v>2880</v>
      </c>
      <c r="U344" s="33"/>
      <c r="V344" s="160" t="s">
        <v>1835</v>
      </c>
      <c r="W344" s="27"/>
    </row>
    <row r="345" spans="1:23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 t="s">
        <v>1715</v>
      </c>
      <c r="G345" s="64" t="s">
        <v>1715</v>
      </c>
      <c r="H345" s="64" t="s">
        <v>1715</v>
      </c>
      <c r="I345" s="64" t="s">
        <v>1715</v>
      </c>
      <c r="J345" s="64" t="s">
        <v>1715</v>
      </c>
      <c r="K345" s="64" t="s">
        <v>1715</v>
      </c>
      <c r="L345" s="64" t="s">
        <v>1715</v>
      </c>
      <c r="M345" s="64" t="s">
        <v>1715</v>
      </c>
      <c r="N345" s="64" t="s">
        <v>1715</v>
      </c>
      <c r="O345" s="64" t="s">
        <v>1715</v>
      </c>
      <c r="P345" s="64" t="s">
        <v>1715</v>
      </c>
      <c r="Q345" s="64" t="s">
        <v>1715</v>
      </c>
      <c r="R345" s="64" t="s">
        <v>1715</v>
      </c>
      <c r="S345" s="64" t="s">
        <v>1715</v>
      </c>
      <c r="T345" s="64" t="s">
        <v>1715</v>
      </c>
      <c r="U345" s="33"/>
      <c r="V345" s="161" t="s">
        <v>1715</v>
      </c>
      <c r="W345" s="27"/>
    </row>
    <row r="346" spans="1:23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0" t="s">
        <v>1835</v>
      </c>
      <c r="W346" s="27"/>
    </row>
    <row r="347" spans="1:23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0" t="s">
        <v>1835</v>
      </c>
      <c r="W347" s="27"/>
    </row>
    <row r="348" spans="1:23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11</v>
      </c>
      <c r="T348" s="64">
        <v>0</v>
      </c>
      <c r="U348" s="33"/>
      <c r="V348" s="160" t="s">
        <v>1835</v>
      </c>
      <c r="W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0" t="s">
        <v>1835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0" t="s">
        <v>1835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1835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5896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13705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0" t="s">
        <v>1835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0" t="s">
        <v>1835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0" t="s">
        <v>1835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0" t="s">
        <v>1835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0" t="s">
        <v>1835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 t="s">
        <v>1715</v>
      </c>
      <c r="G357" s="64" t="s">
        <v>1715</v>
      </c>
      <c r="H357" s="64" t="s">
        <v>1715</v>
      </c>
      <c r="I357" s="64" t="s">
        <v>1715</v>
      </c>
      <c r="J357" s="64" t="s">
        <v>1715</v>
      </c>
      <c r="K357" s="64" t="s">
        <v>1715</v>
      </c>
      <c r="L357" s="64" t="s">
        <v>1715</v>
      </c>
      <c r="M357" s="64" t="s">
        <v>1715</v>
      </c>
      <c r="N357" s="64" t="s">
        <v>1715</v>
      </c>
      <c r="O357" s="64" t="s">
        <v>1715</v>
      </c>
      <c r="P357" s="64" t="s">
        <v>1715</v>
      </c>
      <c r="Q357" s="64" t="s">
        <v>1715</v>
      </c>
      <c r="R357" s="64" t="s">
        <v>1715</v>
      </c>
      <c r="S357" s="64" t="s">
        <v>1715</v>
      </c>
      <c r="T357" s="64" t="s">
        <v>1715</v>
      </c>
      <c r="U357" s="33"/>
      <c r="V357" s="161" t="s">
        <v>1715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0" t="s">
        <v>1835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1835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160" t="s">
        <v>1835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0" t="s">
        <v>1835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0" t="s">
        <v>1908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0" t="s">
        <v>1835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1835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1835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0" t="s">
        <v>1835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 t="s">
        <v>1715</v>
      </c>
      <c r="G367" s="64" t="s">
        <v>1715</v>
      </c>
      <c r="H367" s="64" t="s">
        <v>1715</v>
      </c>
      <c r="I367" s="64" t="s">
        <v>1715</v>
      </c>
      <c r="J367" s="64" t="s">
        <v>1715</v>
      </c>
      <c r="K367" s="64" t="s">
        <v>1715</v>
      </c>
      <c r="L367" s="64" t="s">
        <v>1715</v>
      </c>
      <c r="M367" s="64" t="s">
        <v>1715</v>
      </c>
      <c r="N367" s="64" t="s">
        <v>1715</v>
      </c>
      <c r="O367" s="64" t="s">
        <v>1715</v>
      </c>
      <c r="P367" s="64" t="s">
        <v>1715</v>
      </c>
      <c r="Q367" s="64" t="s">
        <v>1715</v>
      </c>
      <c r="R367" s="64" t="s">
        <v>1715</v>
      </c>
      <c r="S367" s="64" t="s">
        <v>1715</v>
      </c>
      <c r="T367" s="64" t="s">
        <v>1715</v>
      </c>
      <c r="U367" s="33"/>
      <c r="V367" s="161" t="s">
        <v>1715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2880</v>
      </c>
      <c r="U368" s="33"/>
      <c r="V368" s="160" t="s">
        <v>1908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1908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0" t="s">
        <v>1908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5280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8640</v>
      </c>
      <c r="Q371" s="64">
        <v>0</v>
      </c>
      <c r="R371" s="64">
        <v>0</v>
      </c>
      <c r="S371" s="64">
        <v>3200</v>
      </c>
      <c r="T371" s="64">
        <v>5720</v>
      </c>
      <c r="U371" s="33"/>
      <c r="V371" s="160" t="s">
        <v>1835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0" t="s">
        <v>1908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0" t="s">
        <v>1908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0" t="s">
        <v>1835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1835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0" t="s">
        <v>1908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18000</v>
      </c>
      <c r="T377" s="64">
        <v>0</v>
      </c>
      <c r="U377" s="33"/>
      <c r="V377" s="160" t="s">
        <v>1835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10055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0" t="s">
        <v>1835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0" t="s">
        <v>1908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0" t="s">
        <v>1835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0" t="s">
        <v>1908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160</v>
      </c>
      <c r="U382" s="33"/>
      <c r="V382" s="160" t="s">
        <v>1835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0" t="s">
        <v>1835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429</v>
      </c>
      <c r="U384" s="33"/>
      <c r="V384" s="160" t="s">
        <v>1835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0" t="s">
        <v>1835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0" t="s">
        <v>1908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0" t="s">
        <v>1835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0" t="s">
        <v>1835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775</v>
      </c>
      <c r="U389" s="33"/>
      <c r="V389" s="160" t="s">
        <v>1908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0" t="s">
        <v>1835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3900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0" t="s">
        <v>1835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1908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1835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1908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0" t="s">
        <v>1908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15344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60" t="s">
        <v>1835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74319</v>
      </c>
      <c r="S397" s="64">
        <v>0</v>
      </c>
      <c r="T397" s="64">
        <v>0</v>
      </c>
      <c r="U397" s="33"/>
      <c r="V397" s="160" t="s">
        <v>1908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1835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0" t="s">
        <v>1908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60" t="s">
        <v>1835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0" t="s">
        <v>1835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 t="s">
        <v>1715</v>
      </c>
      <c r="G402" s="64" t="s">
        <v>1715</v>
      </c>
      <c r="H402" s="64" t="s">
        <v>1715</v>
      </c>
      <c r="I402" s="64" t="s">
        <v>1715</v>
      </c>
      <c r="J402" s="64" t="s">
        <v>1715</v>
      </c>
      <c r="K402" s="64" t="s">
        <v>1715</v>
      </c>
      <c r="L402" s="64" t="s">
        <v>1715</v>
      </c>
      <c r="M402" s="64" t="s">
        <v>1715</v>
      </c>
      <c r="N402" s="64" t="s">
        <v>1715</v>
      </c>
      <c r="O402" s="64" t="s">
        <v>1715</v>
      </c>
      <c r="P402" s="64" t="s">
        <v>1715</v>
      </c>
      <c r="Q402" s="64" t="s">
        <v>1715</v>
      </c>
      <c r="R402" s="64" t="s">
        <v>1715</v>
      </c>
      <c r="S402" s="64" t="s">
        <v>1715</v>
      </c>
      <c r="T402" s="64" t="s">
        <v>1715</v>
      </c>
      <c r="U402" s="33"/>
      <c r="V402" s="161" t="s">
        <v>1715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2320</v>
      </c>
      <c r="U403" s="33"/>
      <c r="V403" s="160" t="s">
        <v>1835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9800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60" t="s">
        <v>1835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0" t="s">
        <v>1835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0" t="s">
        <v>1835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0" t="s">
        <v>1835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0" t="s">
        <v>1835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0" t="s">
        <v>1908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0" t="s">
        <v>1835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0" t="s">
        <v>1908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0" t="s">
        <v>1835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0" t="s">
        <v>1835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0" t="s">
        <v>1835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0" t="s">
        <v>1821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0" t="s">
        <v>1835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1</v>
      </c>
      <c r="T417" s="64">
        <v>0</v>
      </c>
      <c r="U417" s="33"/>
      <c r="V417" s="160" t="s">
        <v>1835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0" t="s">
        <v>1908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 t="s">
        <v>1715</v>
      </c>
      <c r="G419" s="64" t="s">
        <v>1715</v>
      </c>
      <c r="H419" s="64" t="s">
        <v>1715</v>
      </c>
      <c r="I419" s="64" t="s">
        <v>1715</v>
      </c>
      <c r="J419" s="64" t="s">
        <v>1715</v>
      </c>
      <c r="K419" s="64" t="s">
        <v>1715</v>
      </c>
      <c r="L419" s="64" t="s">
        <v>1715</v>
      </c>
      <c r="M419" s="64" t="s">
        <v>1715</v>
      </c>
      <c r="N419" s="64" t="s">
        <v>1715</v>
      </c>
      <c r="O419" s="64" t="s">
        <v>1715</v>
      </c>
      <c r="P419" s="64" t="s">
        <v>1715</v>
      </c>
      <c r="Q419" s="64" t="s">
        <v>1715</v>
      </c>
      <c r="R419" s="64" t="s">
        <v>1715</v>
      </c>
      <c r="S419" s="64" t="s">
        <v>1715</v>
      </c>
      <c r="T419" s="64" t="s">
        <v>1715</v>
      </c>
      <c r="U419" s="33"/>
      <c r="V419" s="161" t="s">
        <v>1715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0" t="s">
        <v>1835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0" t="s">
        <v>1835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0" t="s">
        <v>1908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0" t="s">
        <v>1835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11</v>
      </c>
      <c r="U424" s="33"/>
      <c r="V424" s="160" t="s">
        <v>1835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1835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1132</v>
      </c>
      <c r="U426" s="33"/>
      <c r="V426" s="160" t="s">
        <v>1835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0" t="s">
        <v>1908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0" t="s">
        <v>1908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200</v>
      </c>
      <c r="U429" s="33"/>
      <c r="V429" s="160" t="s">
        <v>1908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1835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0" t="s">
        <v>1908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0" t="s">
        <v>1835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0" t="s">
        <v>1908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0" t="s">
        <v>1835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1835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832</v>
      </c>
      <c r="U436" s="33"/>
      <c r="V436" s="160" t="s">
        <v>1835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0" t="s">
        <v>1835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1835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1908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0" t="s">
        <v>1908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0" t="s">
        <v>1835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1835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0" t="s">
        <v>1908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1835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0" t="s">
        <v>1835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1835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0" t="s">
        <v>1835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576</v>
      </c>
      <c r="U448" s="33"/>
      <c r="V448" s="160" t="s">
        <v>1835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9592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1</v>
      </c>
      <c r="U449" s="33"/>
      <c r="V449" s="160" t="s">
        <v>1835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400</v>
      </c>
      <c r="U450" s="33"/>
      <c r="V450" s="160" t="s">
        <v>1835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481</v>
      </c>
      <c r="U451" s="33"/>
      <c r="V451" s="160" t="s">
        <v>1908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0" t="s">
        <v>1835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0" t="s">
        <v>1835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1835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0" t="s">
        <v>1835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1</v>
      </c>
      <c r="G456" s="64">
        <v>7532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1</v>
      </c>
      <c r="U456" s="33"/>
      <c r="V456" s="160" t="s">
        <v>1835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1908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4535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0" t="s">
        <v>1835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655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1</v>
      </c>
      <c r="U459" s="33"/>
      <c r="V459" s="160" t="s">
        <v>1835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0" t="s">
        <v>1908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1908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0" t="s">
        <v>1835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1908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 t="s">
        <v>1715</v>
      </c>
      <c r="G464" s="64" t="s">
        <v>1715</v>
      </c>
      <c r="H464" s="64" t="s">
        <v>1715</v>
      </c>
      <c r="I464" s="64" t="s">
        <v>1715</v>
      </c>
      <c r="J464" s="64" t="s">
        <v>1715</v>
      </c>
      <c r="K464" s="64" t="s">
        <v>1715</v>
      </c>
      <c r="L464" s="64" t="s">
        <v>1715</v>
      </c>
      <c r="M464" s="64" t="s">
        <v>1715</v>
      </c>
      <c r="N464" s="64" t="s">
        <v>1715</v>
      </c>
      <c r="O464" s="64" t="s">
        <v>1715</v>
      </c>
      <c r="P464" s="64" t="s">
        <v>1715</v>
      </c>
      <c r="Q464" s="64" t="s">
        <v>1715</v>
      </c>
      <c r="R464" s="64" t="s">
        <v>1715</v>
      </c>
      <c r="S464" s="64" t="s">
        <v>1715</v>
      </c>
      <c r="T464" s="64" t="s">
        <v>1715</v>
      </c>
      <c r="U464" s="33"/>
      <c r="V464" s="161" t="s">
        <v>1715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0" t="s">
        <v>1835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33"/>
      <c r="V466" s="161" t="s">
        <v>1715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2400</v>
      </c>
      <c r="U467" s="33"/>
      <c r="V467" s="160" t="s">
        <v>1835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0" t="s">
        <v>1835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0" t="s">
        <v>1908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0" t="s">
        <v>1835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0" t="s">
        <v>1835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0" t="s">
        <v>1835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1835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92768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121</v>
      </c>
      <c r="U474" s="33"/>
      <c r="V474" s="160" t="s">
        <v>1835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1</v>
      </c>
      <c r="U475" s="33"/>
      <c r="V475" s="160" t="s">
        <v>1835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0" t="s">
        <v>1908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262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0" t="s">
        <v>1835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0" t="s">
        <v>1835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16046</v>
      </c>
      <c r="T479" s="64">
        <v>0</v>
      </c>
      <c r="U479" s="33"/>
      <c r="V479" s="160" t="s">
        <v>1908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0" t="s">
        <v>1835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0" t="s">
        <v>1835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0" t="s">
        <v>1835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1835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1908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 t="s">
        <v>1715</v>
      </c>
      <c r="G485" s="64" t="s">
        <v>1715</v>
      </c>
      <c r="H485" s="64" t="s">
        <v>1715</v>
      </c>
      <c r="I485" s="64" t="s">
        <v>1715</v>
      </c>
      <c r="J485" s="64" t="s">
        <v>1715</v>
      </c>
      <c r="K485" s="64" t="s">
        <v>1715</v>
      </c>
      <c r="L485" s="64" t="s">
        <v>1715</v>
      </c>
      <c r="M485" s="64" t="s">
        <v>1715</v>
      </c>
      <c r="N485" s="64" t="s">
        <v>1715</v>
      </c>
      <c r="O485" s="64" t="s">
        <v>1715</v>
      </c>
      <c r="P485" s="64" t="s">
        <v>1715</v>
      </c>
      <c r="Q485" s="64" t="s">
        <v>1715</v>
      </c>
      <c r="R485" s="64" t="s">
        <v>1715</v>
      </c>
      <c r="S485" s="64" t="s">
        <v>1715</v>
      </c>
      <c r="T485" s="64" t="s">
        <v>1715</v>
      </c>
      <c r="U485" s="33"/>
      <c r="V485" s="161" t="s">
        <v>1715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1835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0" t="s">
        <v>1835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0" t="s">
        <v>1908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0" t="s">
        <v>1835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1908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1835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300</v>
      </c>
      <c r="U492" s="33"/>
      <c r="V492" s="160" t="s">
        <v>1835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19424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0" t="s">
        <v>1908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0" t="s">
        <v>1835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0" t="s">
        <v>1835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1835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2856</v>
      </c>
      <c r="U497" s="33"/>
      <c r="V497" s="160" t="s">
        <v>1835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60" t="s">
        <v>1835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 t="s">
        <v>1715</v>
      </c>
      <c r="G499" s="64" t="s">
        <v>1715</v>
      </c>
      <c r="H499" s="64" t="s">
        <v>1715</v>
      </c>
      <c r="I499" s="64" t="s">
        <v>1715</v>
      </c>
      <c r="J499" s="64" t="s">
        <v>1715</v>
      </c>
      <c r="K499" s="64" t="s">
        <v>1715</v>
      </c>
      <c r="L499" s="64" t="s">
        <v>1715</v>
      </c>
      <c r="M499" s="64" t="s">
        <v>1715</v>
      </c>
      <c r="N499" s="64" t="s">
        <v>1715</v>
      </c>
      <c r="O499" s="64" t="s">
        <v>1715</v>
      </c>
      <c r="P499" s="64" t="s">
        <v>1715</v>
      </c>
      <c r="Q499" s="64" t="s">
        <v>1715</v>
      </c>
      <c r="R499" s="64" t="s">
        <v>1715</v>
      </c>
      <c r="S499" s="64" t="s">
        <v>1715</v>
      </c>
      <c r="T499" s="64" t="s">
        <v>1715</v>
      </c>
      <c r="U499" s="33"/>
      <c r="V499" s="161" t="s">
        <v>1715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1835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22</v>
      </c>
      <c r="U501" s="33"/>
      <c r="V501" s="160" t="s">
        <v>1835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0" t="s">
        <v>1908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0</v>
      </c>
      <c r="U503" s="33"/>
      <c r="V503" s="160" t="s">
        <v>1835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0" t="s">
        <v>1835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0" t="s">
        <v>1835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0" t="s">
        <v>1908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576</v>
      </c>
      <c r="U507" s="33"/>
      <c r="V507" s="160" t="s">
        <v>1835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1835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11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0" t="s">
        <v>1835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0" t="s">
        <v>1835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1835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0" t="s">
        <v>1908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2</v>
      </c>
      <c r="U513" s="33"/>
      <c r="V513" s="160" t="s">
        <v>1835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0" t="s">
        <v>1835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0" t="s">
        <v>1835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0" t="s">
        <v>1908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356</v>
      </c>
      <c r="U517" s="33"/>
      <c r="V517" s="160" t="s">
        <v>1908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 t="s">
        <v>1715</v>
      </c>
      <c r="G518" s="64" t="s">
        <v>1715</v>
      </c>
      <c r="H518" s="64" t="s">
        <v>1715</v>
      </c>
      <c r="I518" s="64" t="s">
        <v>1715</v>
      </c>
      <c r="J518" s="64" t="s">
        <v>1715</v>
      </c>
      <c r="K518" s="64" t="s">
        <v>1715</v>
      </c>
      <c r="L518" s="64" t="s">
        <v>1715</v>
      </c>
      <c r="M518" s="64" t="s">
        <v>1715</v>
      </c>
      <c r="N518" s="64" t="s">
        <v>1715</v>
      </c>
      <c r="O518" s="64" t="s">
        <v>1715</v>
      </c>
      <c r="P518" s="64" t="s">
        <v>1715</v>
      </c>
      <c r="Q518" s="64" t="s">
        <v>1715</v>
      </c>
      <c r="R518" s="64" t="s">
        <v>1715</v>
      </c>
      <c r="S518" s="64" t="s">
        <v>1715</v>
      </c>
      <c r="T518" s="64" t="s">
        <v>1715</v>
      </c>
      <c r="U518" s="33"/>
      <c r="V518" s="161" t="s">
        <v>1715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1908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0" t="s">
        <v>1835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0" t="s">
        <v>1908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0" t="s">
        <v>1908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0" t="s">
        <v>1835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0" t="s">
        <v>1908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1908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1835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1835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0" t="s">
        <v>1835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2020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0" t="s">
        <v>1835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1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0" t="s">
        <v>1835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0" t="s">
        <v>1835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 t="s">
        <v>1715</v>
      </c>
      <c r="G533" s="64" t="s">
        <v>1715</v>
      </c>
      <c r="H533" s="64" t="s">
        <v>1715</v>
      </c>
      <c r="I533" s="64" t="s">
        <v>1715</v>
      </c>
      <c r="J533" s="64" t="s">
        <v>1715</v>
      </c>
      <c r="K533" s="64" t="s">
        <v>1715</v>
      </c>
      <c r="L533" s="64" t="s">
        <v>1715</v>
      </c>
      <c r="M533" s="64" t="s">
        <v>1715</v>
      </c>
      <c r="N533" s="64" t="s">
        <v>1715</v>
      </c>
      <c r="O533" s="64" t="s">
        <v>1715</v>
      </c>
      <c r="P533" s="64" t="s">
        <v>1715</v>
      </c>
      <c r="Q533" s="64" t="s">
        <v>1715</v>
      </c>
      <c r="R533" s="64" t="s">
        <v>1715</v>
      </c>
      <c r="S533" s="64" t="s">
        <v>1715</v>
      </c>
      <c r="T533" s="64" t="s">
        <v>1715</v>
      </c>
      <c r="U533" s="33"/>
      <c r="V533" s="161" t="s">
        <v>1715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0" t="s">
        <v>1835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0" t="s">
        <v>1835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0" t="s">
        <v>1835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1200</v>
      </c>
      <c r="U537" s="33"/>
      <c r="V537" s="160" t="s">
        <v>1835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0" t="s">
        <v>1835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0" t="s">
        <v>1835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0" t="s">
        <v>1835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11</v>
      </c>
      <c r="U541" s="33"/>
      <c r="V541" s="160" t="s">
        <v>1835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1</v>
      </c>
      <c r="U542" s="33"/>
      <c r="V542" s="160" t="s">
        <v>1835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1835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0" t="s">
        <v>1835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0" t="s">
        <v>1835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0" t="s">
        <v>1835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0" t="s">
        <v>1835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1835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0" t="s">
        <v>1835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0" t="s">
        <v>1835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886</v>
      </c>
      <c r="U551" s="33"/>
      <c r="V551" s="160" t="s">
        <v>1835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1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312</v>
      </c>
      <c r="U553" s="33"/>
      <c r="V553" s="160" t="s">
        <v>1835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0" t="s">
        <v>1908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0" t="s">
        <v>1835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0" t="s">
        <v>1835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0" t="s">
        <v>1835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0" t="s">
        <v>1835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0" t="s">
        <v>1835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0" t="s">
        <v>1908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0" t="s">
        <v>1835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0" t="s">
        <v>1835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0" t="s">
        <v>1835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0" t="s">
        <v>1835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544</v>
      </c>
      <c r="U565" s="33"/>
      <c r="V565" s="160" t="s">
        <v>1835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625</v>
      </c>
      <c r="U566" s="33"/>
      <c r="V566" s="160" t="s">
        <v>1835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 t="s">
        <v>1715</v>
      </c>
      <c r="G567" s="64" t="s">
        <v>1715</v>
      </c>
      <c r="H567" s="64" t="s">
        <v>1715</v>
      </c>
      <c r="I567" s="64" t="s">
        <v>1715</v>
      </c>
      <c r="J567" s="64" t="s">
        <v>1715</v>
      </c>
      <c r="K567" s="64" t="s">
        <v>1715</v>
      </c>
      <c r="L567" s="64" t="s">
        <v>1715</v>
      </c>
      <c r="M567" s="64" t="s">
        <v>1715</v>
      </c>
      <c r="N567" s="64" t="s">
        <v>1715</v>
      </c>
      <c r="O567" s="64" t="s">
        <v>1715</v>
      </c>
      <c r="P567" s="64" t="s">
        <v>1715</v>
      </c>
      <c r="Q567" s="64" t="s">
        <v>1715</v>
      </c>
      <c r="R567" s="64" t="s">
        <v>1715</v>
      </c>
      <c r="S567" s="64" t="s">
        <v>1715</v>
      </c>
      <c r="T567" s="64" t="s">
        <v>1715</v>
      </c>
      <c r="U567" s="33"/>
      <c r="V567" s="161" t="s">
        <v>1715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0" t="s">
        <v>1835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0" t="s">
        <v>1835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1835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0" t="s">
        <v>1835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440</v>
      </c>
      <c r="U572" s="33"/>
      <c r="V572" s="160" t="s">
        <v>1835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0" t="s">
        <v>1908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0" t="s">
        <v>1908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0" t="s">
        <v>1835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0" t="s">
        <v>1908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 t="s">
        <v>1715</v>
      </c>
      <c r="G577" s="64" t="s">
        <v>1715</v>
      </c>
      <c r="H577" s="64" t="s">
        <v>1715</v>
      </c>
      <c r="I577" s="64" t="s">
        <v>1715</v>
      </c>
      <c r="J577" s="64" t="s">
        <v>1715</v>
      </c>
      <c r="K577" s="64" t="s">
        <v>1715</v>
      </c>
      <c r="L577" s="64" t="s">
        <v>1715</v>
      </c>
      <c r="M577" s="64" t="s">
        <v>1715</v>
      </c>
      <c r="N577" s="64" t="s">
        <v>1715</v>
      </c>
      <c r="O577" s="64" t="s">
        <v>1715</v>
      </c>
      <c r="P577" s="64" t="s">
        <v>1715</v>
      </c>
      <c r="Q577" s="64" t="s">
        <v>1715</v>
      </c>
      <c r="R577" s="64" t="s">
        <v>1715</v>
      </c>
      <c r="S577" s="64" t="s">
        <v>1715</v>
      </c>
      <c r="T577" s="64" t="s">
        <v>1715</v>
      </c>
      <c r="U577" s="33"/>
      <c r="V577" s="161" t="s">
        <v>1715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0" t="s">
        <v>1835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0" t="s">
        <v>1835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0" t="s">
        <v>1908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1</v>
      </c>
      <c r="U581" s="33"/>
      <c r="V581" s="160" t="s">
        <v>1835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0" t="s">
        <v>1908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0" t="s">
        <v>1835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1</v>
      </c>
      <c r="U584" s="33"/>
      <c r="V584" s="160" t="s">
        <v>1835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1536</v>
      </c>
      <c r="U585" s="33"/>
      <c r="V585" s="160" t="s">
        <v>1835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0" t="s">
        <v>1908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0" t="s">
        <v>1835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0" t="s">
        <v>1835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0" t="s">
        <v>1908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0" t="s">
        <v>1908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0" t="s">
        <v>1835</v>
      </c>
    </row>
    <row r="592" spans="1:22" ht="1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162" t="s">
        <v>1781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0" t="s">
        <v>1781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8304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0" t="s">
        <v>1835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0" t="s">
        <v>1835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0" t="s">
        <v>1835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1231</v>
      </c>
      <c r="U596" s="33"/>
      <c r="V596" s="160" t="s">
        <v>1835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0" t="s">
        <v>1908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0" t="s">
        <v>1908</v>
      </c>
    </row>
    <row r="599" spans="3:22" ht="15">
      <c r="C599" s="42"/>
      <c r="F599" s="31"/>
      <c r="V599" s="155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2019-05-17T18:59:28Z</dcterms:modified>
  <cp:category/>
  <cp:version/>
  <cp:contentType/>
  <cp:contentStatus/>
</cp:coreProperties>
</file>