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21600" windowHeight="1138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<sst xmlns="http://schemas.openxmlformats.org/spreadsheetml/2006/main" count="4050" uniqueCount="1931">
  <si>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</si>
  <si>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</si>
  <si>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</si>
  <si>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</si>
  <si>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</si>
  <si>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</si>
  <si>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</si>
  <si>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</si>
  <si>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</si>
  <si>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</si>
  <si>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</si>
  <si>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</si>
  <si>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</si>
  <si>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</si>
  <si>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</si>
  <si>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</si>
  <si>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</si>
  <si>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</si>
  <si>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</si>
  <si>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</si>
  <si>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</si>
  <si>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</si>
  <si>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</si>
  <si>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</si>
  <si>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</si>
  <si>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</si>
  <si>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</si>
  <si>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</si>
  <si>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</si>
  <si>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</si>
  <si>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</si>
  <si>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</si>
  <si>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</si>
  <si>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</si>
  <si>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</si>
  <si>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</si>
  <si>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</si>
  <si>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</si>
  <si>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</si>
  <si>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</si>
  <si>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</si>
  <si>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</si>
  <si>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</si>
  <si>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</si>
  <si>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</si>
  <si>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</si>
  <si>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</si>
  <si>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</si>
  <si>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</si>
  <si>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</si>
  <si>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</si>
  <si>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</si>
  <si>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</si>
  <si>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</si>
  <si>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</si>
  <si>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</si>
  <si>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</si>
  <si>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</si>
  <si>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</si>
  <si>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</si>
  <si>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</si>
  <si>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</si>
  <si>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</si>
  <si>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</si>
  <si>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</si>
  <si>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</si>
  <si>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</si>
  <si>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</si>
  <si>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</si>
  <si>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</si>
  <si>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</si>
  <si>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</si>
  <si>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</si>
  <si>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</si>
  <si>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</si>
  <si>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</si>
  <si>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</si>
  <si>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</si>
  <si>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</si>
  <si>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</si>
  <si>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</si>
  <si>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</si>
  <si>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</si>
  <si>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</si>
  <si>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</si>
  <si>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</si>
  <si>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</si>
  <si>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</si>
  <si>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</si>
  <si>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</si>
  <si>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</si>
  <si>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</si>
  <si>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</si>
  <si>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</si>
  <si>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</si>
  <si>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</si>
  <si>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</si>
  <si>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</si>
  <si>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</si>
  <si>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</si>
  <si>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</si>
  <si>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</si>
  <si>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</si>
  <si>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</si>
  <si>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</si>
  <si>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</si>
  <si>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</si>
  <si>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</si>
  <si>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</si>
  <si>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</si>
  <si>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</si>
  <si>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</si>
  <si>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</si>
  <si>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</si>
  <si>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</si>
  <si>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</si>
  <si>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</si>
  <si>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</si>
  <si>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</si>
  <si>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</si>
  <si>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</si>
  <si>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</si>
  <si>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</si>
  <si>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</si>
  <si>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</si>
  <si>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</si>
  <si>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</si>
  <si>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</si>
  <si>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</si>
  <si>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</si>
  <si>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</si>
  <si>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</si>
  <si>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</si>
  <si>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</si>
  <si>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</si>
  <si>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</si>
  <si>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</si>
  <si>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</si>
  <si>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</si>
  <si>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</si>
  <si>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</si>
  <si>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</si>
  <si>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</si>
  <si>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</si>
  <si>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</si>
  <si>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</si>
  <si>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</si>
  <si>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</si>
  <si>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</si>
  <si>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</si>
  <si>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</si>
  <si>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</si>
  <si>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</si>
  <si>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</si>
  <si>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</si>
  <si>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</si>
  <si>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</si>
  <si>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</si>
  <si>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</si>
  <si>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</si>
  <si>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</si>
  <si>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</si>
  <si>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</si>
  <si>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</si>
  <si>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</si>
  <si>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</si>
  <si>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</si>
  <si>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</si>
  <si>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</si>
  <si>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</si>
  <si>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</si>
  <si>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</si>
  <si>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</si>
  <si>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</si>
  <si>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</si>
  <si>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</si>
  <si>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</si>
  <si>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</si>
  <si>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</si>
  <si>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</si>
  <si>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</si>
  <si>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</si>
  <si>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</si>
  <si>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</si>
  <si>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</si>
  <si>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</si>
  <si>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</si>
  <si>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</si>
  <si>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</si>
  <si>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</si>
  <si>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</si>
  <si>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</si>
  <si>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</si>
  <si>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</si>
  <si>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</si>
  <si>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</si>
  <si>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</si>
  <si>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</si>
  <si>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</si>
  <si>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</si>
  <si>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</si>
  <si>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</si>
  <si>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</si>
  <si>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</si>
  <si>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</si>
  <si>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</si>
  <si>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</si>
  <si>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</si>
  <si>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</si>
  <si>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</si>
  <si>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</si>
  <si>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</si>
  <si>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</si>
  <si>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</si>
  <si>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</si>
  <si>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</si>
  <si>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</si>
  <si>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</si>
  <si>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</si>
  <si>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</si>
  <si>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</si>
  <si>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</si>
  <si>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</si>
  <si>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</si>
  <si>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</si>
  <si>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</si>
  <si>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</si>
  <si>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</si>
  <si>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</si>
  <si>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</si>
  <si>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</si>
  <si>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</si>
  <si>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</si>
  <si>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</si>
  <si>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</si>
  <si>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</si>
  <si>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</si>
  <si>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</si>
  <si>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</si>
  <si>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</si>
  <si>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</si>
  <si>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</si>
  <si>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</si>
  <si>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</si>
  <si>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</si>
  <si>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</si>
  <si>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</si>
  <si>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</si>
  <si>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</si>
  <si>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</si>
  <si>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</si>
  <si>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</si>
  <si>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</si>
  <si>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</si>
  <si>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</si>
  <si>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</si>
  <si>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</si>
  <si>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</si>
  <si>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</si>
  <si>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</si>
  <si>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</si>
  <si>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</si>
  <si>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</si>
  <si>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</si>
  <si>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</si>
  <si>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</si>
  <si>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</si>
  <si>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</si>
  <si>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</si>
  <si>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</si>
  <si>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</si>
  <si>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</si>
  <si>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</si>
  <si>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</si>
  <si>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</si>
  <si>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</si>
  <si>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</si>
  <si>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</si>
  <si>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</si>
  <si>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</si>
  <si>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</si>
  <si>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</si>
  <si>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</si>
  <si>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</si>
  <si>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</si>
  <si>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</si>
  <si>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</si>
  <si>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</si>
  <si>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</si>
  <si>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</si>
  <si>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</si>
  <si>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</si>
  <si>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</si>
  <si>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</si>
  <si>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</si>
  <si>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</si>
  <si>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</si>
  <si>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</si>
  <si>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</si>
  <si>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</si>
  <si>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</si>
  <si>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</si>
  <si>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</si>
  <si>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</si>
  <si>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</si>
  <si>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</si>
  <si>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</si>
  <si>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</si>
  <si>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</si>
  <si>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</si>
  <si>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</si>
  <si>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</si>
  <si>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</si>
  <si>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</si>
  <si>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</si>
  <si>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</si>
  <si>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</si>
  <si>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</si>
  <si>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</si>
  <si>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</si>
  <si>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</si>
  <si>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</si>
  <si>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</si>
  <si>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</si>
  <si>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</si>
  <si>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</si>
  <si>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</si>
  <si>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</si>
  <si>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</si>
  <si>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</si>
  <si>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</si>
  <si>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</si>
  <si>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</si>
  <si>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</si>
  <si>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</si>
  <si>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</si>
  <si>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</si>
  <si>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</si>
  <si>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</si>
  <si>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</si>
  <si>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</si>
  <si>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</si>
  <si>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</si>
  <si>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</si>
  <si>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</si>
  <si>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</si>
  <si>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</si>
  <si>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</si>
  <si>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</si>
  <si>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</si>
  <si>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</si>
  <si>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</si>
  <si>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</si>
  <si>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</si>
  <si>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</si>
  <si>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</si>
  <si>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</si>
  <si>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</si>
  <si>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</si>
  <si>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</si>
  <si>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</si>
  <si>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</si>
  <si>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</si>
  <si>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</si>
  <si>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</si>
  <si>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</si>
  <si>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</si>
  <si>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</si>
  <si>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</si>
  <si>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</si>
  <si>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</si>
  <si>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</si>
  <si>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</si>
  <si>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</si>
  <si>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</si>
  <si>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</si>
  <si>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</si>
  <si>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</si>
  <si>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</si>
  <si>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</si>
  <si>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</si>
  <si>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</si>
  <si>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</si>
  <si>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</si>
  <si>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</si>
  <si>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</si>
  <si>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</si>
  <si>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</si>
  <si>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</si>
  <si>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</si>
  <si>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</si>
  <si>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</si>
  <si>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</si>
  <si>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</si>
  <si>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</si>
  <si>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</si>
  <si>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</si>
  <si>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</si>
  <si>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</si>
  <si>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</si>
  <si>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</si>
  <si>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</si>
  <si>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</si>
  <si>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</si>
  <si>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</si>
  <si>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</si>
  <si>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</si>
  <si>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</si>
  <si>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</si>
  <si>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</si>
  <si>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</si>
  <si>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</si>
  <si>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</si>
  <si>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</si>
  <si>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</si>
  <si>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</si>
  <si>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</si>
  <si>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</si>
  <si>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</si>
  <si>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</si>
  <si>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</si>
  <si>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</si>
  <si>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</si>
  <si>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</si>
  <si>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</si>
  <si>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</si>
  <si>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</si>
  <si>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</si>
  <si>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</si>
  <si>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</si>
  <si>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</si>
  <si>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</si>
  <si>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</si>
  <si>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</si>
  <si>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</si>
  <si>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</si>
  <si>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</si>
  <si>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</si>
  <si>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</si>
  <si>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</si>
  <si>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</si>
  <si>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</si>
  <si>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</si>
  <si>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</si>
  <si>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</si>
  <si>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</si>
  <si>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</si>
  <si>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</si>
  <si>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</si>
  <si>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</si>
  <si>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</si>
  <si>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</si>
  <si>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</si>
  <si>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</si>
  <si>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</si>
  <si>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</si>
  <si>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</si>
  <si>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</si>
  <si>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</si>
  <si>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</si>
  <si>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</si>
  <si>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</si>
  <si>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</si>
  <si>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</si>
  <si>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</si>
  <si>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</si>
  <si>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</si>
  <si>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</si>
  <si>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</si>
  <si>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</si>
  <si>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</si>
  <si>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</si>
  <si>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</si>
  <si>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</si>
  <si>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</si>
  <si>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</si>
  <si>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</si>
  <si>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</si>
  <si>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</si>
  <si>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</si>
  <si>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</si>
  <si>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</si>
  <si>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</si>
  <si>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</si>
  <si>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</si>
  <si>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</si>
  <si>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</si>
  <si>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</si>
  <si>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</si>
  <si>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</si>
  <si>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</si>
  <si>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</si>
  <si>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</si>
  <si>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</si>
  <si>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</si>
  <si>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</si>
  <si>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</si>
  <si>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</si>
  <si>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</si>
  <si>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</si>
  <si>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</si>
  <si>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</si>
  <si>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</si>
  <si>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</si>
  <si>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</si>
  <si>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</si>
  <si>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</si>
  <si>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</si>
  <si>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</si>
  <si>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</si>
  <si>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</si>
  <si>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</si>
  <si>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</si>
  <si>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</si>
  <si>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</si>
  <si>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</si>
  <si>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</si>
  <si>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</si>
  <si>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</si>
  <si>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</si>
  <si>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</si>
  <si>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</si>
  <si>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</si>
  <si>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</si>
  <si>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</si>
  <si>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</si>
  <si>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</si>
  <si>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</si>
  <si>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</si>
  <si>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</si>
  <si>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</si>
  <si>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</si>
  <si>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</si>
  <si>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</si>
  <si>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</si>
  <si>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</si>
  <si>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</si>
  <si>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</si>
  <si>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</si>
  <si>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</si>
  <si>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</si>
  <si>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</si>
  <si>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</si>
  <si>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</si>
  <si>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</si>
  <si>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</si>
  <si>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</si>
  <si>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</si>
  <si>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</si>
  <si>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</si>
  <si>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</si>
  <si>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</si>
  <si>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</si>
  <si>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</si>
  <si>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</si>
  <si>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</si>
  <si>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</si>
  <si>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</si>
  <si>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</si>
  <si>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</si>
  <si>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</si>
  <si>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</si>
  <si>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</si>
  <si>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</si>
  <si>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</si>
  <si>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</si>
  <si>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</si>
  <si>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</si>
  <si>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</si>
  <si>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</si>
  <si>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</si>
  <si>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</si>
  <si>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</si>
  <si>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</si>
  <si>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</si>
  <si>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</si>
  <si>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</si>
  <si>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</si>
  <si>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</si>
  <si>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</si>
  <si>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</si>
  <si>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</si>
  <si>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</si>
  <si>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</si>
  <si>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</si>
  <si>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</si>
  <si>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</si>
  <si>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</si>
  <si>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</si>
  <si>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</si>
  <si>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</si>
  <si>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</si>
  <si>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</si>
  <si>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</si>
  <si>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</si>
  <si>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</si>
  <si>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</si>
  <si>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</si>
  <si>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</si>
  <si>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</si>
  <si>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</si>
  <si>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</si>
  <si>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</si>
  <si>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</si>
  <si>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</si>
  <si>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</si>
  <si>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</si>
  <si>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</si>
  <si>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</si>
  <si>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</si>
  <si>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</si>
  <si>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</si>
  <si>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</si>
  <si>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</si>
  <si>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</si>
  <si>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</si>
  <si>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</si>
  <si>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</si>
  <si>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</si>
  <si>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</si>
  <si>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</si>
  <si>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</si>
  <si>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</si>
  <si>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</si>
  <si>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</si>
  <si>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</si>
  <si>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</si>
  <si>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</si>
  <si>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</si>
  <si>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</si>
  <si>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</si>
  <si>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</si>
  <si>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</si>
  <si>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</si>
  <si>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</si>
  <si>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</si>
  <si>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</si>
  <si>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</si>
  <si>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</si>
  <si>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</si>
  <si>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</si>
  <si>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</si>
  <si>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</si>
  <si>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</si>
  <si>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</si>
  <si>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</si>
  <si>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</si>
  <si>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</si>
  <si>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</si>
  <si>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</si>
  <si>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</si>
  <si>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</si>
  <si>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</si>
  <si>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</si>
  <si>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</si>
  <si>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</si>
  <si>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</si>
  <si>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</si>
  <si>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</si>
  <si>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</si>
  <si>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</si>
  <si>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</si>
  <si>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</si>
  <si>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</si>
  <si>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</si>
  <si>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</si>
  <si>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</si>
  <si>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</si>
  <si>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</si>
  <si>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</si>
  <si>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</si>
  <si>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</si>
  <si>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</si>
  <si>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</si>
  <si>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</si>
  <si>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</si>
  <si>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</si>
  <si>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</si>
  <si>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</si>
  <si>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</si>
  <si>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</si>
  <si>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</si>
  <si>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</si>
  <si>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</si>
  <si>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</si>
  <si>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</si>
  <si>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</si>
  <si>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</si>
  <si>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</si>
  <si>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</si>
  <si>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</si>
  <si>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</si>
  <si>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</si>
  <si>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</si>
  <si>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</si>
  <si>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</si>
  <si>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</si>
  <si>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</si>
  <si>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</si>
  <si>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</si>
  <si>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</si>
  <si>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</si>
  <si>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</si>
  <si>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</si>
  <si>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</si>
  <si>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</si>
  <si>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</si>
  <si>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</si>
  <si>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</si>
  <si>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</si>
  <si>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</si>
  <si>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</si>
  <si>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</si>
  <si>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</si>
  <si>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</si>
  <si>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</si>
  <si>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</si>
  <si>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</si>
  <si>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</si>
  <si>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</si>
  <si>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</si>
  <si>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</si>
  <si>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</si>
  <si>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</si>
  <si>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</si>
  <si>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</si>
  <si>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</si>
  <si>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</si>
  <si>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</si>
  <si>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</si>
  <si>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</si>
  <si>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</si>
  <si>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</si>
  <si>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</si>
  <si>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</si>
  <si>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</si>
  <si>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</si>
  <si>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</si>
  <si>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</si>
  <si>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</si>
  <si>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</si>
  <si>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</si>
  <si>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</si>
  <si>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</si>
  <si>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</si>
  <si>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</si>
  <si>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</si>
  <si>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</si>
  <si>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</si>
  <si>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</si>
  <si>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</si>
  <si>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</si>
  <si>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</si>
  <si>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</si>
  <si>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</si>
  <si>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</si>
  <si>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</si>
  <si>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</si>
  <si>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</si>
  <si>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</si>
  <si>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</si>
  <si>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</si>
  <si>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</si>
  <si>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</si>
  <si>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</si>
  <si>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</si>
  <si>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</si>
  <si>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</si>
  <si>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</si>
  <si>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</si>
  <si>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</si>
  <si>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</si>
  <si>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</si>
  <si>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</si>
  <si>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</si>
  <si>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</si>
  <si>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</si>
  <si>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</si>
  <si>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</si>
  <si>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</si>
  <si>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</si>
  <si>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</si>
  <si>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</si>
  <si>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</si>
  <si>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</si>
  <si>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</si>
  <si>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</si>
  <si>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</si>
  <si>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</si>
  <si>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</si>
  <si>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</si>
  <si>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</si>
  <si>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</si>
  <si>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</si>
  <si>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</si>
  <si>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</si>
  <si>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</si>
  <si>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</si>
  <si>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</si>
  <si>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</si>
  <si>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</si>
  <si>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</si>
  <si>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</si>
  <si>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</si>
  <si>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</si>
  <si>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</si>
  <si>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</si>
  <si>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</si>
  <si>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</si>
  <si>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</si>
  <si>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</si>
  <si>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</si>
  <si>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</si>
  <si>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</si>
  <si>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</si>
  <si>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</si>
  <si>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</si>
  <si>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</si>
  <si>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</si>
  <si>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</si>
  <si>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</si>
  <si>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</si>
  <si>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</si>
  <si>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</si>
  <si>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</si>
  <si>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</si>
  <si>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</si>
  <si>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</si>
  <si>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</si>
  <si>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</si>
  <si>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</si>
  <si>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</si>
  <si>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</si>
  <si>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</si>
  <si>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</si>
  <si>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</si>
  <si>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</si>
  <si>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</si>
  <si>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</si>
  <si>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</si>
  <si>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</si>
  <si>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</si>
  <si>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</si>
  <si>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</si>
  <si>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</si>
  <si>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</si>
  <si>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</si>
  <si>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</si>
  <si>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</si>
  <si>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</si>
  <si>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</si>
  <si>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</si>
  <si>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</si>
  <si>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</si>
  <si>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</si>
  <si>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</si>
  <si>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</si>
  <si>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</si>
  <si>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</si>
  <si>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</si>
  <si>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</si>
  <si>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</si>
  <si>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</si>
  <si>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</si>
  <si>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</si>
  <si>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</si>
  <si>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</si>
  <si>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</si>
  <si>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</si>
  <si>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</si>
  <si>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</si>
  <si>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</si>
  <si>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</si>
  <si>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</si>
  <si>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</si>
  <si>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</si>
  <si>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</si>
  <si>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</si>
  <si>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</si>
  <si>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</si>
  <si>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</si>
  <si>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</si>
  <si>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</si>
  <si>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</si>
  <si>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</si>
  <si>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</si>
  <si>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</si>
  <si>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</si>
  <si>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</si>
  <si>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</si>
  <si>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</si>
  <si>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</si>
  <si>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</si>
  <si>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</si>
  <si>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</si>
  <si>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</si>
  <si>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</si>
  <si>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</si>
  <si>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</si>
  <si>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</si>
  <si>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</si>
  <si>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</si>
  <si>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</si>
  <si>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</si>
  <si>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</si>
  <si>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</si>
  <si>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</si>
  <si>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</si>
  <si>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</si>
  <si>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</si>
  <si>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</si>
  <si>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</si>
  <si>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</si>
  <si>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</si>
  <si>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</si>
  <si>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</si>
  <si>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</si>
  <si>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</si>
  <si>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</si>
  <si>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</si>
  <si>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</si>
  <si>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</si>
  <si>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</si>
  <si>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</si>
  <si>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</si>
  <si>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</si>
  <si>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</si>
  <si>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</si>
  <si>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</si>
  <si>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</si>
  <si>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</si>
  <si>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</si>
  <si>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</si>
  <si>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</si>
  <si>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</si>
  <si>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</si>
  <si>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</si>
  <si>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</si>
  <si>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</si>
  <si>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</si>
  <si>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</si>
  <si>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</si>
  <si>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</si>
  <si>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</si>
  <si>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</si>
  <si>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</si>
  <si>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</si>
  <si>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</si>
  <si>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</si>
  <si>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</si>
  <si>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</si>
  <si>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</si>
  <si>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</si>
  <si>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</si>
  <si>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</si>
  <si>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</si>
  <si>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</si>
  <si>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</si>
  <si>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</si>
  <si>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</si>
  <si>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</si>
  <si>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</si>
  <si>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</si>
  <si>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</si>
  <si>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</si>
  <si>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</si>
  <si>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</si>
  <si>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</si>
  <si>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</si>
  <si>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</si>
  <si>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</si>
  <si>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</si>
  <si>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</si>
  <si>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</si>
  <si>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</si>
  <si>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</si>
  <si>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</si>
  <si>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</si>
  <si>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</si>
  <si>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</si>
  <si>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</si>
  <si>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</si>
  <si>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</si>
  <si>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</si>
  <si>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</si>
  <si>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</si>
  <si>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</si>
  <si>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</si>
  <si>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</si>
  <si>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</si>
  <si>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</si>
  <si>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</si>
  <si>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</si>
  <si>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</si>
  <si>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</si>
  <si>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</si>
  <si>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</si>
  <si>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</si>
  <si>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</si>
  <si>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</si>
  <si>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</si>
  <si>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</si>
  <si>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</si>
  <si>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</si>
  <si>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</si>
  <si>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</si>
  <si>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</si>
  <si>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</si>
  <si>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</si>
  <si>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</si>
  <si>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</si>
  <si>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</si>
  <si>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</si>
  <si>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</si>
  <si>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</si>
  <si>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</si>
  <si>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</si>
  <si>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</si>
  <si>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</si>
  <si>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</si>
  <si>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</si>
  <si>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</si>
  <si>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</si>
  <si>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</si>
  <si>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</si>
  <si>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</si>
  <si>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</si>
  <si>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</si>
  <si>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</si>
  <si>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</si>
  <si>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</si>
  <si>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</si>
  <si>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</si>
  <si>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</si>
  <si>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</si>
  <si>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</si>
  <si>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</si>
  <si>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</si>
  <si>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</si>
  <si>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</si>
  <si>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</si>
  <si>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</si>
  <si>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</si>
  <si>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</si>
  <si>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</si>
  <si>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</si>
  <si>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</si>
  <si>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</si>
  <si>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</si>
  <si>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</si>
  <si>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</si>
  <si>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</si>
  <si>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</si>
  <si>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</si>
  <si>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</si>
  <si>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</si>
  <si>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</si>
  <si>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</si>
  <si>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</si>
  <si>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</si>
  <si>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</si>
  <si>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</si>
  <si>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</si>
  <si>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</si>
  <si>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</si>
  <si>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</si>
  <si>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</si>
  <si>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</si>
  <si>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</si>
  <si>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</si>
  <si>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</si>
  <si>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</si>
  <si>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</si>
  <si>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</si>
  <si>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</si>
  <si>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</si>
  <si>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</si>
  <si>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</si>
  <si>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</si>
  <si>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</si>
  <si>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</si>
  <si>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</si>
  <si>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</si>
  <si>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</si>
  <si>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</si>
  <si>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</si>
  <si>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</si>
  <si>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</si>
  <si>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</si>
  <si>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</si>
  <si>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</si>
  <si>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</si>
  <si>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</si>
  <si>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</si>
  <si>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</si>
  <si>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</si>
  <si>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</si>
  <si>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</si>
  <si>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</si>
  <si>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</si>
  <si>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</si>
  <si>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</si>
  <si>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</si>
  <si>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</si>
  <si>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</si>
  <si>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</si>
  <si>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</si>
  <si>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</si>
  <si>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</si>
  <si>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</si>
  <si>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</si>
  <si>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</si>
  <si>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</si>
  <si>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</si>
  <si>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</si>
  <si>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</si>
  <si>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</si>
  <si>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</si>
  <si>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</si>
  <si>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</si>
  <si>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</si>
  <si>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</si>
  <si>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</si>
  <si>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</si>
  <si>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</si>
  <si>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</si>
  <si>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</si>
  <si>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</si>
  <si>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</si>
  <si>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</si>
  <si>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</si>
  <si>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</si>
  <si>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</si>
  <si>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</si>
  <si>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</si>
  <si>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</si>
  <si>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</si>
  <si>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</si>
  <si>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</si>
  <si>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</si>
  <si>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</si>
  <si>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</si>
  <si>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</si>
  <si>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</si>
  <si>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</si>
  <si>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</si>
  <si>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</si>
  <si>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</si>
  <si>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</si>
  <si>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</si>
  <si>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</si>
  <si>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</si>
  <si>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</si>
  <si>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</si>
  <si>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</si>
  <si>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</si>
  <si>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</si>
  <si>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</si>
  <si>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</si>
  <si>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</si>
  <si>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</si>
  <si>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</si>
  <si>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</si>
  <si>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</si>
  <si>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</si>
  <si>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</si>
  <si>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</si>
  <si>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</si>
  <si>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</si>
  <si>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</si>
  <si>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</si>
  <si>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</si>
  <si>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</si>
  <si>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</si>
  <si>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</si>
  <si>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</si>
  <si>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</si>
  <si>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</si>
  <si>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</si>
  <si>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</si>
  <si>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</si>
  <si>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</si>
  <si>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</si>
  <si>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</si>
  <si>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</si>
  <si>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</si>
  <si>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</si>
  <si>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</si>
  <si>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</si>
  <si>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</si>
  <si>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</si>
  <si>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</si>
  <si>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</si>
  <si>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</si>
  <si>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</si>
  <si>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</si>
  <si>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</si>
  <si>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</si>
  <si>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</si>
  <si>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</si>
  <si>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</si>
  <si>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</si>
  <si>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</si>
  <si>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</si>
  <si>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</si>
  <si>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</si>
  <si>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</si>
  <si>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</si>
  <si>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</si>
  <si>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</si>
  <si>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</si>
  <si>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</si>
  <si>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</si>
  <si>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</si>
  <si>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</si>
  <si>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</si>
  <si>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</si>
  <si>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</si>
  <si>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</si>
  <si>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</si>
  <si>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</si>
  <si>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</si>
  <si>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</si>
  <si>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</si>
  <si>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</si>
  <si>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</si>
  <si>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</si>
  <si>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</si>
  <si>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</si>
  <si>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</si>
  <si>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</si>
  <si>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</si>
  <si>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</si>
  <si>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</si>
  <si>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</si>
  <si>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</si>
  <si>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</si>
  <si>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</si>
  <si>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</si>
  <si>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</si>
  <si>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</si>
  <si>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</si>
  <si>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</si>
  <si>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</si>
  <si>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</si>
  <si>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</si>
  <si>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</si>
  <si>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</si>
  <si>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</si>
  <si>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</si>
  <si>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</si>
  <si>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</si>
  <si>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</si>
  <si>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</si>
  <si>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</si>
  <si>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</si>
  <si>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</si>
  <si>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</si>
  <si>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</si>
  <si>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</si>
  <si>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</si>
  <si>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</si>
  <si>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</si>
  <si>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</si>
  <si>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</si>
  <si>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</si>
  <si>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</si>
  <si>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</si>
  <si>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</si>
  <si>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</si>
  <si>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</si>
  <si>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</si>
  <si>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</si>
  <si>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</si>
  <si>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</si>
  <si>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</si>
  <si>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</si>
  <si>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</si>
  <si>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</si>
  <si>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</si>
  <si>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</si>
  <si>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</si>
  <si>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</si>
  <si>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</si>
  <si>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</si>
  <si>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</si>
  <si>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</si>
  <si>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</si>
  <si>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</si>
  <si>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</si>
  <si>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</si>
  <si>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</si>
  <si>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</si>
  <si>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</si>
  <si>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</si>
  <si>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</si>
  <si>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</si>
  <si>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</si>
  <si>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</si>
  <si>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</si>
  <si>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</si>
  <si>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</si>
  <si>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</si>
  <si>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</si>
  <si>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</si>
  <si>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</si>
  <si>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</si>
  <si>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</si>
  <si>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</si>
  <si>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</si>
  <si>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</si>
  <si>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</si>
  <si>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</si>
  <si>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</si>
  <si>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</si>
  <si>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</si>
  <si>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</si>
  <si>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</si>
  <si>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</si>
  <si>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</si>
  <si>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</si>
  <si>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</si>
  <si>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</si>
  <si>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</si>
  <si>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</si>
  <si>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</si>
  <si>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</si>
  <si>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</si>
  <si>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</si>
  <si>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</si>
  <si>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</si>
  <si>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</si>
  <si>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</si>
  <si>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</si>
  <si>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</si>
  <si>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</si>
  <si>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</si>
  <si>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</si>
  <si>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</si>
  <si>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</si>
  <si>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</si>
  <si>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</si>
  <si>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</si>
  <si>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</si>
  <si>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</si>
  <si>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</si>
  <si>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</si>
  <si>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</si>
  <si>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</si>
  <si>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</si>
  <si>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</si>
  <si>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</si>
  <si>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</si>
  <si>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</si>
  <si>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</si>
  <si>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</si>
  <si>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</si>
  <si>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</si>
  <si>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</si>
  <si>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</si>
  <si>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</si>
  <si>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</si>
  <si>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</si>
  <si>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</si>
  <si>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</si>
  <si>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</si>
  <si>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</si>
  <si>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</si>
  <si>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</si>
  <si>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</si>
  <si>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</si>
  <si>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</si>
  <si>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</si>
  <si>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</si>
  <si>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</si>
  <si>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</si>
  <si>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</si>
  <si>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</si>
  <si>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</si>
  <si>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</si>
  <si>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</si>
  <si>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</si>
  <si>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</si>
  <si>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</si>
  <si>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</si>
  <si>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</si>
  <si>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</si>
  <si>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</si>
  <si>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</si>
  <si>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</si>
  <si>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</si>
  <si>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</si>
  <si>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</si>
  <si>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</si>
  <si>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</si>
  <si>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</si>
  <si>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</si>
  <si>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</si>
  <si>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</si>
  <si>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</si>
  <si>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</si>
  <si>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</si>
  <si>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</si>
  <si>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</si>
  <si>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</si>
  <si>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</si>
  <si>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</si>
  <si>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</si>
  <si>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</si>
  <si>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</si>
  <si>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</si>
  <si>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</si>
  <si>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</si>
  <si>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</si>
  <si>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</si>
  <si>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</si>
  <si>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</si>
  <si>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</si>
  <si>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</si>
  <si>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</si>
  <si>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</si>
  <si>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</si>
  <si>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</si>
  <si>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</si>
  <si>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</si>
  <si>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</si>
  <si>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</si>
  <si>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</si>
  <si>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</si>
  <si>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</si>
  <si>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</si>
  <si>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</si>
  <si>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</si>
  <si>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</si>
  <si>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</si>
  <si>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</si>
  <si>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</si>
  <si>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</si>
  <si>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</si>
  <si>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</si>
  <si>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</si>
  <si>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</si>
  <si>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</si>
  <si>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</si>
  <si>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</si>
  <si>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</si>
  <si>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</si>
  <si>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</si>
  <si>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</si>
  <si>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</si>
  <si>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</si>
  <si>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</si>
  <si>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</si>
  <si>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</si>
  <si>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</si>
  <si>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</si>
  <si>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</si>
  <si>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</si>
  <si>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</si>
  <si>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</si>
  <si>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</si>
  <si>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</si>
  <si>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</si>
  <si>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</si>
  <si>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</si>
  <si>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</si>
  <si>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</si>
  <si>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</si>
  <si>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</si>
  <si>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</si>
  <si>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</si>
  <si>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</si>
  <si>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</si>
  <si>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</si>
  <si>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</si>
  <si>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</si>
  <si>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</si>
  <si>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</si>
  <si>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</si>
  <si>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</si>
  <si>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</si>
  <si>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</si>
  <si>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</si>
  <si>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</si>
  <si>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</si>
  <si>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</si>
  <si>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</si>
  <si>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</si>
  <si>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</si>
  <si>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</si>
  <si>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</si>
  <si>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</si>
  <si>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</si>
  <si>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</si>
  <si>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</si>
  <si>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</si>
  <si>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</si>
  <si>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</si>
  <si>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</si>
  <si>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</si>
  <si>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</si>
  <si>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</si>
  <si>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</si>
  <si>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</si>
  <si>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</si>
  <si>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</si>
  <si>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</si>
  <si>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</si>
  <si>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</si>
  <si>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</si>
  <si>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</si>
  <si>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</si>
  <si>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</si>
  <si>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</si>
  <si>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</si>
  <si>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</si>
  <si>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</si>
  <si>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</si>
  <si>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</si>
  <si>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</si>
  <si>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</si>
  <si>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</si>
  <si>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</si>
  <si>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</si>
  <si>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</si>
  <si>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</si>
  <si>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</si>
  <si>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</si>
  <si>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</si>
  <si>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</si>
  <si>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</si>
  <si>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</si>
  <si>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</si>
  <si>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</si>
  <si>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</si>
  <si>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</si>
  <si>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</si>
  <si>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</si>
  <si>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</si>
  <si>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</si>
  <si>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</si>
  <si>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</si>
  <si>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</si>
  <si>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</si>
  <si>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</si>
  <si>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</si>
  <si>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</si>
  <si>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</si>
  <si>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</si>
  <si>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</si>
  <si>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</si>
  <si>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</si>
  <si>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</si>
  <si>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</si>
  <si>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</si>
  <si>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</si>
  <si>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</si>
  <si>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</si>
  <si>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</si>
  <si>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</si>
  <si>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</si>
  <si>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</si>
  <si>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</si>
  <si>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</si>
  <si>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</si>
  <si>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</si>
  <si>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</si>
  <si>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</si>
  <si>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</si>
  <si>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</si>
  <si>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</si>
  <si>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</si>
  <si>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</si>
  <si>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</si>
  <si>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</si>
  <si>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</si>
  <si>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</si>
  <si>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</si>
  <si>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</si>
  <si>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</si>
  <si>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</si>
  <si>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</si>
  <si>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</si>
  <si>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</si>
  <si>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</si>
  <si>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</si>
  <si>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</si>
  <si>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</si>
  <si>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</si>
  <si>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</si>
  <si>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</si>
  <si>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</si>
  <si>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</si>
  <si>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</si>
  <si>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</si>
  <si>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</si>
  <si>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</si>
  <si>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</si>
  <si>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</si>
  <si>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</si>
  <si>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</si>
  <si>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</si>
  <si>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</si>
  <si>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</si>
  <si>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</si>
  <si>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</si>
  <si>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</si>
  <si>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</si>
  <si>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</si>
  <si>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</si>
  <si>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</si>
  <si>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</si>
  <si>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</si>
  <si>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</si>
  <si>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</si>
  <si>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</si>
  <si>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</si>
  <si>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</si>
  <si>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</si>
  <si>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</si>
  <si>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</si>
  <si>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</si>
  <si>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</si>
  <si>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</si>
  <si>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</si>
  <si>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</si>
  <si>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</si>
  <si>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</si>
  <si>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</si>
  <si>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</si>
  <si>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</si>
  <si>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</si>
  <si>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</si>
  <si>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</si>
  <si>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</si>
  <si>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</si>
  <si>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</si>
  <si>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</si>
  <si>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</si>
  <si>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</si>
  <si>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</si>
  <si>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</si>
  <si>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</si>
  <si>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</si>
  <si>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</si>
  <si>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</si>
  <si>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</si>
  <si>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</si>
  <si>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</si>
  <si>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</si>
  <si>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</si>
  <si>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</si>
  <si>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</si>
  <si>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</si>
  <si>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</si>
  <si>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</si>
  <si>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</si>
  <si>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</si>
  <si>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</si>
  <si>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</si>
  <si>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</si>
  <si>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</si>
  <si>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</si>
  <si>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</si>
  <si>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</si>
  <si>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</si>
  <si>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</si>
  <si>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</si>
  <si>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</si>
  <si>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</si>
  <si>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</si>
  <si>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</si>
  <si>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</si>
  <si>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</si>
  <si>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</si>
  <si>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</si>
  <si>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</si>
  <si>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</si>
  <si>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</si>
  <si>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</si>
  <si>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</si>
  <si>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</si>
  <si>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</si>
  <si>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</si>
  <si>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</si>
  <si>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</si>
  <si>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</si>
  <si>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</si>
  <si>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</si>
  <si>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</si>
  <si>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</si>
  <si>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</si>
  <si>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</si>
  <si>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</si>
  <si>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</si>
  <si>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</si>
  <si>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</si>
  <si>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</si>
  <si>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</si>
  <si>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</si>
  <si>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</si>
  <si>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</si>
  <si>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</si>
  <si>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</si>
  <si>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</si>
  <si>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</si>
  <si>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</si>
  <si>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</si>
  <si>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</si>
  <si>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</si>
  <si>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</si>
  <si>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</si>
  <si>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</si>
  <si>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</si>
  <si>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</si>
  <si>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</si>
  <si>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</si>
  <si>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</si>
  <si>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</si>
  <si>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</si>
  <si>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</si>
  <si>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</si>
  <si>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</si>
  <si>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</si>
  <si>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</si>
  <si>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</si>
  <si>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</si>
  <si>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</si>
  <si>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</si>
  <si>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</si>
  <si>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</si>
  <si>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</si>
  <si>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</si>
  <si>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</si>
  <si>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</si>
  <si>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</si>
  <si>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</si>
  <si>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</si>
  <si>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</si>
  <si>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</si>
  <si>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</si>
  <si>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</si>
  <si>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</si>
  <si>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</si>
  <si>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</si>
  <si>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</si>
  <si>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</si>
  <si>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</si>
  <si>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</si>
  <si>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</si>
  <si>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</si>
  <si>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</si>
  <si>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</si>
  <si>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</si>
  <si>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</si>
  <si>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</si>
  <si>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</si>
  <si>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</si>
  <si>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</si>
  <si>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</si>
  <si>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</si>
  <si>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</si>
  <si>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</si>
  <si>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</si>
  <si>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</si>
  <si>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</si>
  <si>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</si>
  <si>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</si>
  <si>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</si>
  <si>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</si>
  <si>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</si>
  <si>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</si>
  <si>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</si>
  <si>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</si>
  <si>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</si>
  <si>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</si>
  <si>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</si>
  <si>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</si>
  <si>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</si>
  <si>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</si>
  <si>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</si>
  <si>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</si>
  <si>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</si>
  <si>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HOWELL TWP</t>
  </si>
  <si>
    <t>MONROE TWP</t>
  </si>
  <si>
    <t xml:space="preserve">Year-to-Date </t>
  </si>
  <si>
    <t>HAMILTON TWP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</si>
  <si>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</si>
  <si>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</si>
  <si>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</si>
  <si>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</si>
  <si>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</si>
  <si>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</si>
  <si>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</si>
  <si>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</si>
  <si>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</si>
  <si>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</si>
  <si>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</si>
  <si>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</si>
  <si>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</si>
  <si>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</si>
  <si>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</si>
  <si>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</si>
  <si>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UPPER FREEHOLD TWP</t>
  </si>
  <si>
    <t>VINELAND CITY</t>
  </si>
  <si>
    <t>WASHINGTON TWP</t>
  </si>
  <si>
    <t>OCEAN TWP</t>
  </si>
  <si>
    <t>MONTVALE BORO</t>
  </si>
  <si>
    <t>SURF CITY BORO</t>
  </si>
  <si>
    <t>LAVALLETTE BORO</t>
  </si>
  <si>
    <t>MOUNT LAUREL TWP</t>
  </si>
  <si>
    <t>READINGTON TWP</t>
  </si>
  <si>
    <t>MADISON BORO</t>
  </si>
  <si>
    <t>PITTSGROVE TWP</t>
  </si>
  <si>
    <t>MILLBURN TWP</t>
  </si>
  <si>
    <t>HOBOKEN CITY</t>
  </si>
  <si>
    <t>CLINTON TWP</t>
  </si>
  <si>
    <t>EWING TWP</t>
  </si>
  <si>
    <t>MARLBORO TWP</t>
  </si>
  <si>
    <t>SEA GIRT BORO</t>
  </si>
  <si>
    <t>DOVER TWP</t>
  </si>
  <si>
    <t>20190809</t>
  </si>
  <si>
    <t>ATLANTIC CITY</t>
  </si>
  <si>
    <t>UPPER DEERFIELD TWP</t>
  </si>
  <si>
    <t>GREENWICH TWP</t>
  </si>
  <si>
    <t>HARRISON TWP</t>
  </si>
  <si>
    <t>BAYONNE CITY</t>
  </si>
  <si>
    <t>EAST AMWELL TWP</t>
  </si>
  <si>
    <t>ALLENHURST BORO</t>
  </si>
  <si>
    <t>MONTVILLE TWP</t>
  </si>
  <si>
    <t>BEACH HAVEN BORO</t>
  </si>
  <si>
    <t>LAKEWOOD TWP</t>
  </si>
  <si>
    <t>CLIFTON CITY</t>
  </si>
  <si>
    <t>BRIDGEWATER TWP</t>
  </si>
  <si>
    <t>BUENA VISTA TWP</t>
  </si>
  <si>
    <t>HAMMONTON TOWN</t>
  </si>
  <si>
    <t>EVESHAM TWP</t>
  </si>
  <si>
    <t>NORTH HANOVER TWP</t>
  </si>
  <si>
    <t>AVALON BORO</t>
  </si>
  <si>
    <t>WILDWOOD CREST BORO</t>
  </si>
  <si>
    <t>NEWARK CITY</t>
  </si>
  <si>
    <t>WOOLWICH TWP</t>
  </si>
  <si>
    <t>JERSEY CITY</t>
  </si>
  <si>
    <t>UNION TWP</t>
  </si>
  <si>
    <t>PENNINGTON BORO</t>
  </si>
  <si>
    <t>WEST WINDSOR TWP</t>
  </si>
  <si>
    <t>METUCHEN BORO</t>
  </si>
  <si>
    <t>AVON BY THE SEA BORO</t>
  </si>
  <si>
    <t>BRIELLE BORO</t>
  </si>
  <si>
    <t>CHATHAM BORO</t>
  </si>
  <si>
    <t>MORRISTOWN TOWN</t>
  </si>
  <si>
    <t>WEST MILFORD TWP</t>
  </si>
  <si>
    <t>BERNARDS TWP</t>
  </si>
  <si>
    <t>BLAIRSTOWN TWP</t>
  </si>
  <si>
    <t>HARDWICK TWP</t>
  </si>
  <si>
    <t>HARMONY TWP</t>
  </si>
  <si>
    <t>20190910</t>
  </si>
  <si>
    <t>Square feet of nonresidential construction reported on certificates of occupancy, August 2019</t>
  </si>
  <si>
    <t>Source: New Jersey Department of Community Affairs, 10/7/19</t>
  </si>
  <si>
    <t>20191007</t>
  </si>
  <si>
    <t>See Princeton</t>
  </si>
  <si>
    <t>See Hardwick</t>
  </si>
  <si>
    <t>WEYMOUTH TWP</t>
  </si>
  <si>
    <t>EAST RUTHERFORD BORO</t>
  </si>
  <si>
    <t>HARRINGTON PARK BORO</t>
  </si>
  <si>
    <t>RAMSEY BORO</t>
  </si>
  <si>
    <t>RIVER VALE TWP</t>
  </si>
  <si>
    <t>TENAFLY BORO</t>
  </si>
  <si>
    <t>WALDWICK BORO</t>
  </si>
  <si>
    <t>WOODCLIFF LAKE BORO</t>
  </si>
  <si>
    <t>WYCKOFF TWP</t>
  </si>
  <si>
    <t>PEMBERTON BORO</t>
  </si>
  <si>
    <t>SOUTHAMPTON TWP</t>
  </si>
  <si>
    <t>BELLMAWR BORO</t>
  </si>
  <si>
    <t>HADDONFIELD BORO</t>
  </si>
  <si>
    <t>PINE HILL BORO</t>
  </si>
  <si>
    <t>MIDDLE TWP</t>
  </si>
  <si>
    <t>OCEAN CITY</t>
  </si>
  <si>
    <t>WILDWOOD CITY</t>
  </si>
  <si>
    <t>STOW CREEK TWP</t>
  </si>
  <si>
    <t>EAST ORANGE CITY</t>
  </si>
  <si>
    <t>LIVINGSTON TWP</t>
  </si>
  <si>
    <t>VERONA BORO</t>
  </si>
  <si>
    <t>MANTUA TWP</t>
  </si>
  <si>
    <t>SOUTH HARRISON TWP</t>
  </si>
  <si>
    <t>HARRISON TOWN</t>
  </si>
  <si>
    <t>WEST NEW YORK TOWN</t>
  </si>
  <si>
    <t>BETHLEHEM TWP</t>
  </si>
  <si>
    <t>DELAWARE TWP</t>
  </si>
  <si>
    <t>FRENCHTOWN BORO</t>
  </si>
  <si>
    <t>HOLLAND TWP</t>
  </si>
  <si>
    <t>KINGWOOD TWP</t>
  </si>
  <si>
    <t>ROBBINSVILLE</t>
  </si>
  <si>
    <t>HIGHLAND PARK BORO</t>
  </si>
  <si>
    <t>PISCATAWAY TWP</t>
  </si>
  <si>
    <t>WOODBRIDGE TWP</t>
  </si>
  <si>
    <t>MANALAPAN TWP</t>
  </si>
  <si>
    <t>WALL TWP</t>
  </si>
  <si>
    <t>CHESTER TWP</t>
  </si>
  <si>
    <t>FLORHAM PARK BORO</t>
  </si>
  <si>
    <t>HARDING TWP</t>
  </si>
  <si>
    <t>MORRIS TWP</t>
  </si>
  <si>
    <t>NETCONG BORO</t>
  </si>
  <si>
    <t>PEQUANNOCK TWP</t>
  </si>
  <si>
    <t>ROCKAWAY TWP</t>
  </si>
  <si>
    <t>ROXBURY TWP</t>
  </si>
  <si>
    <t>HARVEY CEDARS BORO</t>
  </si>
  <si>
    <t>LACEY TWP</t>
  </si>
  <si>
    <t>LITTLE EGG HARBOR TWP</t>
  </si>
  <si>
    <t>MANCHESTER TWP</t>
  </si>
  <si>
    <t>SEASIDE HEIGHTS BORO</t>
  </si>
  <si>
    <t>SEASIDE PARK BORO</t>
  </si>
  <si>
    <t>PASSAIC CITY</t>
  </si>
  <si>
    <t>LOWER ALLOWAYS CREEK TWP</t>
  </si>
  <si>
    <t>MANNINGTON TWP</t>
  </si>
  <si>
    <t>OLDMANS TWP</t>
  </si>
  <si>
    <t>UPPER PITTSGROVE TWP</t>
  </si>
  <si>
    <t>MONTGOMERY TWP</t>
  </si>
  <si>
    <t>WARREN TWP</t>
  </si>
  <si>
    <t>FRANKFORD TWP</t>
  </si>
  <si>
    <t>LAFAYETTE TWP</t>
  </si>
  <si>
    <t>SANDYSTON TWP</t>
  </si>
  <si>
    <t>CRANFORD TWP</t>
  </si>
  <si>
    <t>FANWOOD BORO</t>
  </si>
  <si>
    <t>SPRINGFIELD TWP</t>
  </si>
  <si>
    <t>SUMMIT CITY</t>
  </si>
  <si>
    <t>PHILLIPSBURG TOWN</t>
  </si>
  <si>
    <t>August</t>
  </si>
  <si>
    <t>Office square feet certified, August 2019</t>
  </si>
  <si>
    <t xml:space="preserve">   August 2018</t>
  </si>
  <si>
    <t>Retail square feet certified, August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</si>
</sst>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5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3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1115</v>
      </c>
      <c r="B5" s="46" t="s">
        <v>1822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</v>
      </c>
    </row>
    <row r="6" spans="1:17" ht="15">
      <c r="A6" s="59" t="s">
        <v>1124</v>
      </c>
      <c r="B6" s="46" t="s">
        <v>1834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3552</v>
      </c>
      <c r="Q6" s="47">
        <v>1009</v>
      </c>
    </row>
    <row r="7" spans="1:17" ht="15">
      <c r="A7" s="59" t="s">
        <v>1145</v>
      </c>
      <c r="B7" s="46" t="s">
        <v>1786</v>
      </c>
      <c r="C7" s="27"/>
      <c r="D7" s="27"/>
      <c r="E7" s="27"/>
      <c r="F7" s="47">
        <v>1905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1032</v>
      </c>
    </row>
    <row r="8" spans="1:17" ht="15">
      <c r="A8" s="59" t="s">
        <v>1148</v>
      </c>
      <c r="B8" s="46" t="s">
        <v>1835</v>
      </c>
      <c r="C8" s="47">
        <v>9197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1175</v>
      </c>
      <c r="B9" s="46" t="s">
        <v>1862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948</v>
      </c>
    </row>
    <row r="10" spans="1:17" ht="15">
      <c r="A10" s="59" t="s">
        <v>1212</v>
      </c>
      <c r="B10" s="46" t="s">
        <v>1863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0</v>
      </c>
    </row>
    <row r="11" spans="1:17" ht="15">
      <c r="A11" s="59" t="s">
        <v>1248</v>
      </c>
      <c r="B11" s="46" t="s">
        <v>1864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883</v>
      </c>
    </row>
    <row r="12" spans="1:17" ht="15">
      <c r="A12" s="59" t="s">
        <v>1284</v>
      </c>
      <c r="B12" s="46" t="s">
        <v>1807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</v>
      </c>
    </row>
    <row r="13" spans="1:17" ht="15">
      <c r="A13" s="59" t="s">
        <v>1321</v>
      </c>
      <c r="B13" s="46" t="s">
        <v>1865</v>
      </c>
      <c r="C13" s="27"/>
      <c r="D13" s="27"/>
      <c r="E13" s="27"/>
      <c r="F13" s="27"/>
      <c r="G13" s="27"/>
      <c r="H13" s="27"/>
      <c r="I13" s="27"/>
      <c r="J13" s="27"/>
      <c r="K13" s="47">
        <v>969</v>
      </c>
      <c r="L13" s="27"/>
      <c r="M13" s="27"/>
      <c r="N13" s="27"/>
      <c r="O13" s="27"/>
      <c r="P13" s="27"/>
      <c r="Q13" s="27"/>
    </row>
    <row r="14" spans="1:17" ht="15">
      <c r="A14" s="59" t="s">
        <v>1336</v>
      </c>
      <c r="B14" s="46" t="s">
        <v>1866</v>
      </c>
      <c r="C14" s="47">
        <v>1584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1359</v>
      </c>
      <c r="B15" s="46" t="s">
        <v>1867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0</v>
      </c>
    </row>
    <row r="16" spans="1:17" ht="15">
      <c r="A16" s="59" t="s">
        <v>1368</v>
      </c>
      <c r="B16" s="46" t="s">
        <v>1868</v>
      </c>
      <c r="C16" s="27"/>
      <c r="D16" s="27"/>
      <c r="E16" s="27"/>
      <c r="F16" s="27"/>
      <c r="G16" s="27"/>
      <c r="H16" s="27"/>
      <c r="I16" s="27"/>
      <c r="J16" s="47">
        <v>728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1380</v>
      </c>
      <c r="B17" s="46" t="s">
        <v>1869</v>
      </c>
      <c r="C17" s="27"/>
      <c r="D17" s="27"/>
      <c r="E17" s="27"/>
      <c r="F17" s="27"/>
      <c r="G17" s="27"/>
      <c r="H17" s="27"/>
      <c r="I17" s="27"/>
      <c r="J17" s="27"/>
      <c r="K17" s="47">
        <v>3923</v>
      </c>
      <c r="L17" s="27"/>
      <c r="M17" s="27"/>
      <c r="N17" s="27"/>
      <c r="O17" s="27"/>
      <c r="P17" s="27"/>
      <c r="Q17" s="27"/>
    </row>
    <row r="18" spans="1:17" ht="15">
      <c r="A18" s="59" t="s">
        <v>1386</v>
      </c>
      <c r="B18" s="46" t="s">
        <v>1870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828</v>
      </c>
    </row>
    <row r="19" spans="1:17" ht="15">
      <c r="A19" s="59" t="s">
        <v>1426</v>
      </c>
      <c r="B19" s="46" t="s">
        <v>1836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372</v>
      </c>
    </row>
    <row r="20" spans="1:17" ht="15">
      <c r="A20" s="59" t="s">
        <v>1458</v>
      </c>
      <c r="B20" s="46" t="s">
        <v>1810</v>
      </c>
      <c r="C20" s="47">
        <v>74230</v>
      </c>
      <c r="D20" s="27"/>
      <c r="E20" s="27"/>
      <c r="F20" s="27"/>
      <c r="G20" s="27"/>
      <c r="H20" s="27"/>
      <c r="I20" s="27"/>
      <c r="J20" s="47">
        <v>30721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1464</v>
      </c>
      <c r="B21" s="46" t="s">
        <v>1837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4324</v>
      </c>
    </row>
    <row r="22" spans="1:17" ht="15">
      <c r="A22" s="59" t="s">
        <v>1470</v>
      </c>
      <c r="B22" s="46" t="s">
        <v>1871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576</v>
      </c>
    </row>
    <row r="23" spans="1:17" ht="15">
      <c r="A23" s="59" t="s">
        <v>1485</v>
      </c>
      <c r="B23" s="46" t="s">
        <v>1872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7">
        <v>750</v>
      </c>
      <c r="Q23" s="27"/>
    </row>
    <row r="24" spans="1:17" ht="15">
      <c r="A24" s="59" t="s">
        <v>1518</v>
      </c>
      <c r="B24" s="46" t="s">
        <v>1873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1045</v>
      </c>
    </row>
    <row r="25" spans="1:17" ht="15">
      <c r="A25" s="59" t="s">
        <v>1533</v>
      </c>
      <c r="B25" s="46" t="s">
        <v>1788</v>
      </c>
      <c r="C25" s="27"/>
      <c r="D25" s="47">
        <v>6820</v>
      </c>
      <c r="E25" s="27"/>
      <c r="F25" s="27"/>
      <c r="G25" s="27"/>
      <c r="H25" s="27"/>
      <c r="I25" s="27"/>
      <c r="J25" s="47">
        <v>10294</v>
      </c>
      <c r="K25" s="27"/>
      <c r="L25" s="27"/>
      <c r="M25" s="27"/>
      <c r="N25" s="27"/>
      <c r="O25" s="27"/>
      <c r="P25" s="27"/>
      <c r="Q25" s="47">
        <v>240</v>
      </c>
    </row>
    <row r="26" spans="1:17" ht="15">
      <c r="A26" s="59" t="s">
        <v>1557</v>
      </c>
      <c r="B26" s="46" t="s">
        <v>1874</v>
      </c>
      <c r="C26" s="47">
        <v>1254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9" t="s">
        <v>1590</v>
      </c>
      <c r="B27" s="46" t="s">
        <v>1875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1200</v>
      </c>
    </row>
    <row r="28" spans="1:17" ht="15">
      <c r="A28" s="59" t="s">
        <v>1621</v>
      </c>
      <c r="B28" s="46" t="s">
        <v>1838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48</v>
      </c>
    </row>
    <row r="29" spans="1:17" ht="15">
      <c r="A29" s="59" t="s">
        <v>1636</v>
      </c>
      <c r="B29" s="46" t="s">
        <v>1876</v>
      </c>
      <c r="C29" s="27"/>
      <c r="D29" s="47">
        <v>134074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1642</v>
      </c>
      <c r="B30" s="46" t="s">
        <v>1877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364</v>
      </c>
    </row>
    <row r="31" spans="1:17" ht="15">
      <c r="A31" s="59" t="s">
        <v>1660</v>
      </c>
      <c r="B31" s="46" t="s">
        <v>1878</v>
      </c>
      <c r="C31" s="27"/>
      <c r="D31" s="47">
        <v>1530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1663</v>
      </c>
      <c r="B32" s="46" t="s">
        <v>1839</v>
      </c>
      <c r="C32" s="27"/>
      <c r="D32" s="27"/>
      <c r="E32" s="27"/>
      <c r="F32" s="27"/>
      <c r="G32" s="27"/>
      <c r="H32" s="27"/>
      <c r="I32" s="27"/>
      <c r="J32" s="47">
        <v>6232</v>
      </c>
      <c r="K32" s="27"/>
      <c r="L32" s="27"/>
      <c r="M32" s="27"/>
      <c r="N32" s="27"/>
      <c r="O32" s="27"/>
      <c r="P32" s="27"/>
      <c r="Q32" s="27"/>
    </row>
    <row r="33" spans="1:17" ht="15">
      <c r="A33" s="59" t="s">
        <v>1703</v>
      </c>
      <c r="B33" s="46" t="s">
        <v>1879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3040</v>
      </c>
    </row>
    <row r="34" spans="1:17" ht="15">
      <c r="A34" s="59" t="s">
        <v>1706</v>
      </c>
      <c r="B34" s="46" t="s">
        <v>1823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720</v>
      </c>
    </row>
    <row r="35" spans="1:17" ht="15">
      <c r="A35" s="59" t="s">
        <v>1</v>
      </c>
      <c r="B35" s="46" t="s">
        <v>1804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864</v>
      </c>
    </row>
    <row r="36" spans="1:17" ht="15">
      <c r="A36" s="59" t="s">
        <v>15</v>
      </c>
      <c r="B36" s="46" t="s">
        <v>1880</v>
      </c>
      <c r="C36" s="27"/>
      <c r="D36" s="27"/>
      <c r="E36" s="27"/>
      <c r="F36" s="27"/>
      <c r="G36" s="27"/>
      <c r="H36" s="27"/>
      <c r="I36" s="27"/>
      <c r="J36" s="47">
        <v>17372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28</v>
      </c>
      <c r="B37" s="46" t="s">
        <v>1881</v>
      </c>
      <c r="C37" s="27"/>
      <c r="D37" s="27"/>
      <c r="E37" s="27"/>
      <c r="F37" s="27"/>
      <c r="G37" s="27"/>
      <c r="H37" s="27"/>
      <c r="I37" s="27"/>
      <c r="J37" s="47">
        <v>4217</v>
      </c>
      <c r="K37" s="27"/>
      <c r="L37" s="27"/>
      <c r="M37" s="27"/>
      <c r="N37" s="27"/>
      <c r="O37" s="27"/>
      <c r="P37" s="27"/>
      <c r="Q37" s="27"/>
    </row>
    <row r="38" spans="1:17" ht="15">
      <c r="A38" s="59" t="s">
        <v>34</v>
      </c>
      <c r="B38" s="46" t="s">
        <v>1814</v>
      </c>
      <c r="C38" s="27"/>
      <c r="D38" s="27"/>
      <c r="E38" s="27"/>
      <c r="F38" s="27"/>
      <c r="G38" s="27"/>
      <c r="H38" s="27"/>
      <c r="I38" s="27"/>
      <c r="J38" s="27"/>
      <c r="K38" s="27"/>
      <c r="L38" s="47">
        <v>2520</v>
      </c>
      <c r="M38" s="27"/>
      <c r="N38" s="27"/>
      <c r="O38" s="27"/>
      <c r="P38" s="27"/>
      <c r="Q38" s="27"/>
    </row>
    <row r="39" spans="1:17" ht="15">
      <c r="A39" s="59" t="s">
        <v>40</v>
      </c>
      <c r="B39" s="46" t="s">
        <v>1840</v>
      </c>
      <c r="C39" s="27"/>
      <c r="D39" s="27"/>
      <c r="E39" s="27"/>
      <c r="F39" s="27"/>
      <c r="G39" s="27"/>
      <c r="H39" s="27"/>
      <c r="I39" s="27"/>
      <c r="J39" s="47">
        <v>18945</v>
      </c>
      <c r="K39" s="27"/>
      <c r="L39" s="27"/>
      <c r="M39" s="27"/>
      <c r="N39" s="27"/>
      <c r="O39" s="27"/>
      <c r="P39" s="27"/>
      <c r="Q39" s="27"/>
    </row>
    <row r="40" spans="1:17" ht="15">
      <c r="A40" s="59" t="s">
        <v>57</v>
      </c>
      <c r="B40" s="46" t="s">
        <v>1882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505</v>
      </c>
    </row>
    <row r="41" spans="1:17" ht="15">
      <c r="A41" s="59" t="s">
        <v>87</v>
      </c>
      <c r="B41" s="46" t="s">
        <v>1825</v>
      </c>
      <c r="C41" s="47">
        <v>522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674</v>
      </c>
    </row>
    <row r="42" spans="1:17" ht="15">
      <c r="A42" s="59" t="s">
        <v>93</v>
      </c>
      <c r="B42" s="46" t="s">
        <v>1883</v>
      </c>
      <c r="C42" s="27"/>
      <c r="D42" s="27"/>
      <c r="E42" s="27"/>
      <c r="F42" s="27"/>
      <c r="G42" s="27"/>
      <c r="H42" s="27"/>
      <c r="I42" s="27"/>
      <c r="J42" s="47">
        <v>2512</v>
      </c>
      <c r="K42" s="27"/>
      <c r="L42" s="27"/>
      <c r="M42" s="27"/>
      <c r="N42" s="27"/>
      <c r="O42" s="27"/>
      <c r="P42" s="27"/>
      <c r="Q42" s="27"/>
    </row>
    <row r="43" spans="1:17" ht="15">
      <c r="A43" s="59" t="s">
        <v>96</v>
      </c>
      <c r="B43" s="46" t="s">
        <v>1784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600</v>
      </c>
      <c r="Q43" s="27"/>
    </row>
    <row r="44" spans="1:17" ht="15">
      <c r="A44" s="59" t="s">
        <v>111</v>
      </c>
      <c r="B44" s="46" t="s">
        <v>1884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7">
        <v>768</v>
      </c>
      <c r="Q44" s="27"/>
    </row>
    <row r="45" spans="1:17" ht="15">
      <c r="A45" s="59" t="s">
        <v>133</v>
      </c>
      <c r="B45" s="46" t="s">
        <v>1841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864</v>
      </c>
    </row>
    <row r="46" spans="1:17" ht="15">
      <c r="A46" s="59" t="s">
        <v>137</v>
      </c>
      <c r="B46" s="46" t="s">
        <v>1826</v>
      </c>
      <c r="C46" s="27"/>
      <c r="D46" s="27"/>
      <c r="E46" s="27"/>
      <c r="F46" s="27"/>
      <c r="G46" s="27"/>
      <c r="H46" s="27"/>
      <c r="I46" s="27"/>
      <c r="J46" s="47">
        <v>0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146</v>
      </c>
      <c r="B47" s="46" t="s">
        <v>1885</v>
      </c>
      <c r="C47" s="27"/>
      <c r="D47" s="27"/>
      <c r="E47" s="27"/>
      <c r="F47" s="27"/>
      <c r="G47" s="27"/>
      <c r="H47" s="27"/>
      <c r="I47" s="27"/>
      <c r="J47" s="47">
        <v>54152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149</v>
      </c>
      <c r="B48" s="46" t="s">
        <v>1815</v>
      </c>
      <c r="C48" s="27"/>
      <c r="D48" s="27"/>
      <c r="E48" s="27"/>
      <c r="F48" s="27"/>
      <c r="G48" s="27"/>
      <c r="H48" s="27"/>
      <c r="I48" s="27"/>
      <c r="J48" s="47">
        <v>20274</v>
      </c>
      <c r="K48" s="27"/>
      <c r="L48" s="27"/>
      <c r="M48" s="27"/>
      <c r="N48" s="27"/>
      <c r="O48" s="27"/>
      <c r="P48" s="27"/>
      <c r="Q48" s="27"/>
    </row>
    <row r="49" spans="1:17" ht="15">
      <c r="A49" s="59" t="s">
        <v>152</v>
      </c>
      <c r="B49" s="46" t="s">
        <v>1842</v>
      </c>
      <c r="C49" s="27"/>
      <c r="D49" s="27"/>
      <c r="E49" s="27"/>
      <c r="F49" s="27"/>
      <c r="G49" s="27"/>
      <c r="H49" s="27"/>
      <c r="I49" s="27"/>
      <c r="J49" s="47">
        <v>901713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170</v>
      </c>
      <c r="B50" s="46" t="s">
        <v>1886</v>
      </c>
      <c r="C50" s="27"/>
      <c r="D50" s="27"/>
      <c r="E50" s="27"/>
      <c r="F50" s="27"/>
      <c r="G50" s="27"/>
      <c r="H50" s="27"/>
      <c r="I50" s="27"/>
      <c r="J50" s="47">
        <v>702211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177</v>
      </c>
      <c r="B51" s="46" t="s">
        <v>1887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</v>
      </c>
    </row>
    <row r="52" spans="1:17" ht="15">
      <c r="A52" s="59" t="s">
        <v>189</v>
      </c>
      <c r="B52" s="46" t="s">
        <v>1816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1040</v>
      </c>
    </row>
    <row r="53" spans="1:17" ht="15">
      <c r="A53" s="59" t="s">
        <v>192</v>
      </c>
      <c r="B53" s="46" t="s">
        <v>1888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1840</v>
      </c>
    </row>
    <row r="54" spans="1:17" ht="15">
      <c r="A54" s="59" t="s">
        <v>195</v>
      </c>
      <c r="B54" s="46" t="s">
        <v>1827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1200</v>
      </c>
    </row>
    <row r="55" spans="1:17" ht="15">
      <c r="A55" s="59" t="s">
        <v>201</v>
      </c>
      <c r="B55" s="46" t="s">
        <v>1787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1200</v>
      </c>
      <c r="Q55" s="47">
        <v>687</v>
      </c>
    </row>
    <row r="56" spans="1:17" ht="15">
      <c r="A56" s="59" t="s">
        <v>203</v>
      </c>
      <c r="B56" s="46" t="s">
        <v>1889</v>
      </c>
      <c r="C56" s="27"/>
      <c r="D56" s="27"/>
      <c r="E56" s="27"/>
      <c r="F56" s="27"/>
      <c r="G56" s="47">
        <v>374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">
      <c r="A57" s="59" t="s">
        <v>215</v>
      </c>
      <c r="B57" s="46" t="s">
        <v>1890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2</v>
      </c>
    </row>
    <row r="58" spans="1:17" ht="15">
      <c r="A58" s="59" t="s">
        <v>218</v>
      </c>
      <c r="B58" s="46" t="s">
        <v>1891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1176</v>
      </c>
    </row>
    <row r="59" spans="1:17" ht="15">
      <c r="A59" s="59" t="s">
        <v>236</v>
      </c>
      <c r="B59" s="46" t="s">
        <v>1811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720</v>
      </c>
    </row>
    <row r="60" spans="1:17" ht="15">
      <c r="A60" s="59" t="s">
        <v>245</v>
      </c>
      <c r="B60" s="46" t="s">
        <v>1843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</v>
      </c>
    </row>
    <row r="61" spans="1:17" ht="15">
      <c r="A61" s="59" t="s">
        <v>255</v>
      </c>
      <c r="B61" s="46" t="s">
        <v>1817</v>
      </c>
      <c r="C61" s="27"/>
      <c r="D61" s="27"/>
      <c r="E61" s="27"/>
      <c r="F61" s="27"/>
      <c r="G61" s="47">
        <v>14458</v>
      </c>
      <c r="H61" s="27"/>
      <c r="I61" s="27"/>
      <c r="J61" s="47">
        <v>14490</v>
      </c>
      <c r="K61" s="27"/>
      <c r="L61" s="27"/>
      <c r="M61" s="27"/>
      <c r="N61" s="27"/>
      <c r="O61" s="27"/>
      <c r="P61" s="27"/>
      <c r="Q61" s="47">
        <v>216</v>
      </c>
    </row>
    <row r="62" spans="1:17" ht="15">
      <c r="A62" s="59" t="s">
        <v>258</v>
      </c>
      <c r="B62" s="46" t="s">
        <v>1786</v>
      </c>
      <c r="C62" s="47">
        <v>7390</v>
      </c>
      <c r="D62" s="27"/>
      <c r="E62" s="27"/>
      <c r="F62" s="27"/>
      <c r="G62" s="27"/>
      <c r="H62" s="27"/>
      <c r="I62" s="27"/>
      <c r="J62" s="47">
        <v>115132</v>
      </c>
      <c r="K62" s="27"/>
      <c r="L62" s="27"/>
      <c r="M62" s="27"/>
      <c r="N62" s="27"/>
      <c r="O62" s="27"/>
      <c r="P62" s="27"/>
      <c r="Q62" s="47">
        <v>149</v>
      </c>
    </row>
    <row r="63" spans="1:17" ht="15">
      <c r="A63" s="59" t="s">
        <v>270</v>
      </c>
      <c r="B63" s="46" t="s">
        <v>1844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160</v>
      </c>
    </row>
    <row r="64" spans="1:17" ht="15">
      <c r="A64" s="59" t="s">
        <v>279</v>
      </c>
      <c r="B64" s="46" t="s">
        <v>1892</v>
      </c>
      <c r="C64" s="47">
        <v>5820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281</v>
      </c>
      <c r="B65" s="46" t="s">
        <v>1845</v>
      </c>
      <c r="C65" s="27"/>
      <c r="D65" s="27"/>
      <c r="E65" s="27"/>
      <c r="F65" s="27"/>
      <c r="G65" s="27"/>
      <c r="H65" s="27"/>
      <c r="I65" s="27"/>
      <c r="J65" s="47">
        <v>52919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303</v>
      </c>
      <c r="B66" s="46" t="s">
        <v>1893</v>
      </c>
      <c r="C66" s="27"/>
      <c r="D66" s="27"/>
      <c r="E66" s="27"/>
      <c r="F66" s="27"/>
      <c r="G66" s="27"/>
      <c r="H66" s="27"/>
      <c r="I66" s="27"/>
      <c r="J66" s="47">
        <v>3737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312</v>
      </c>
      <c r="B67" s="46" t="s">
        <v>1846</v>
      </c>
      <c r="C67" s="27"/>
      <c r="D67" s="27"/>
      <c r="E67" s="27"/>
      <c r="F67" s="27"/>
      <c r="G67" s="27"/>
      <c r="H67" s="27"/>
      <c r="I67" s="27"/>
      <c r="J67" s="27"/>
      <c r="K67" s="27"/>
      <c r="L67" s="47">
        <v>4158</v>
      </c>
      <c r="M67" s="27"/>
      <c r="N67" s="27"/>
      <c r="O67" s="27"/>
      <c r="P67" s="27"/>
      <c r="Q67" s="27"/>
    </row>
    <row r="68" spans="1:17" ht="15">
      <c r="A68" s="59" t="s">
        <v>331</v>
      </c>
      <c r="B68" s="46" t="s">
        <v>1894</v>
      </c>
      <c r="C68" s="27"/>
      <c r="D68" s="27"/>
      <c r="E68" s="27"/>
      <c r="F68" s="27"/>
      <c r="G68" s="27"/>
      <c r="H68" s="27"/>
      <c r="I68" s="27"/>
      <c r="J68" s="27"/>
      <c r="K68" s="27"/>
      <c r="L68" s="47">
        <v>4000</v>
      </c>
      <c r="M68" s="27"/>
      <c r="N68" s="27"/>
      <c r="O68" s="27"/>
      <c r="P68" s="27"/>
      <c r="Q68" s="27"/>
    </row>
    <row r="69" spans="1:17" ht="15">
      <c r="A69" s="59" t="s">
        <v>355</v>
      </c>
      <c r="B69" s="46" t="s">
        <v>1895</v>
      </c>
      <c r="C69" s="27"/>
      <c r="D69" s="47">
        <v>8478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359</v>
      </c>
      <c r="B70" s="46" t="s">
        <v>1828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</row>
    <row r="71" spans="1:17" ht="15">
      <c r="A71" s="59" t="s">
        <v>371</v>
      </c>
      <c r="B71" s="46" t="s">
        <v>1847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400</v>
      </c>
    </row>
    <row r="72" spans="1:17" ht="15">
      <c r="A72" s="59" t="s">
        <v>380</v>
      </c>
      <c r="B72" s="46" t="s">
        <v>1848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3</v>
      </c>
    </row>
    <row r="73" spans="1:17" ht="15">
      <c r="A73" s="59" t="s">
        <v>413</v>
      </c>
      <c r="B73" s="46" t="s">
        <v>1783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7">
        <v>2463</v>
      </c>
      <c r="N73" s="27"/>
      <c r="O73" s="27"/>
      <c r="P73" s="47">
        <v>14280</v>
      </c>
      <c r="Q73" s="47">
        <v>3540</v>
      </c>
    </row>
    <row r="74" spans="1:17" ht="15">
      <c r="A74" s="59" t="s">
        <v>434</v>
      </c>
      <c r="B74" s="46" t="s">
        <v>1896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7">
        <v>99462</v>
      </c>
      <c r="P74" s="27"/>
      <c r="Q74" s="27"/>
    </row>
    <row r="75" spans="1:17" ht="15">
      <c r="A75" s="59" t="s">
        <v>440</v>
      </c>
      <c r="B75" s="46" t="s">
        <v>1818</v>
      </c>
      <c r="C75" s="27"/>
      <c r="D75" s="27"/>
      <c r="E75" s="27"/>
      <c r="F75" s="27"/>
      <c r="G75" s="27"/>
      <c r="H75" s="27"/>
      <c r="I75" s="27"/>
      <c r="J75" s="47">
        <v>14776</v>
      </c>
      <c r="K75" s="27"/>
      <c r="L75" s="27"/>
      <c r="M75" s="27"/>
      <c r="N75" s="27"/>
      <c r="O75" s="27"/>
      <c r="P75" s="27"/>
      <c r="Q75" s="27"/>
    </row>
    <row r="76" spans="1:17" ht="15">
      <c r="A76" s="59" t="s">
        <v>467</v>
      </c>
      <c r="B76" s="46" t="s">
        <v>1806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2022</v>
      </c>
    </row>
    <row r="77" spans="1:17" ht="15">
      <c r="A77" s="59" t="s">
        <v>490</v>
      </c>
      <c r="B77" s="46" t="s">
        <v>1819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2</v>
      </c>
    </row>
    <row r="78" spans="1:17" ht="15">
      <c r="A78" s="59" t="s">
        <v>509</v>
      </c>
      <c r="B78" s="46" t="s">
        <v>1803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3</v>
      </c>
    </row>
    <row r="79" spans="1:17" ht="15">
      <c r="A79" s="59" t="s">
        <v>512</v>
      </c>
      <c r="B79" s="46" t="s">
        <v>1897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500</v>
      </c>
    </row>
    <row r="80" spans="1:17" ht="15">
      <c r="A80" s="59" t="s">
        <v>528</v>
      </c>
      <c r="B80" s="46" t="s">
        <v>1849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372</v>
      </c>
    </row>
    <row r="81" spans="1:17" ht="15">
      <c r="A81" s="59" t="s">
        <v>537</v>
      </c>
      <c r="B81" s="46" t="s">
        <v>1898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</v>
      </c>
    </row>
    <row r="82" spans="1:17" ht="15">
      <c r="A82" s="59" t="s">
        <v>549</v>
      </c>
      <c r="B82" s="46" t="s">
        <v>1899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552</v>
      </c>
    </row>
    <row r="83" spans="1:17" ht="15">
      <c r="A83" s="59" t="s">
        <v>555</v>
      </c>
      <c r="B83" s="46" t="s">
        <v>1900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4764</v>
      </c>
    </row>
    <row r="84" spans="1:17" ht="15">
      <c r="A84" s="59" t="s">
        <v>567</v>
      </c>
      <c r="B84" s="46" t="s">
        <v>1812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624</v>
      </c>
    </row>
    <row r="85" spans="1:17" ht="15">
      <c r="A85" s="59" t="s">
        <v>579</v>
      </c>
      <c r="B85" s="46" t="s">
        <v>1829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512</v>
      </c>
    </row>
    <row r="86" spans="1:17" ht="15">
      <c r="A86" s="59" t="s">
        <v>582</v>
      </c>
      <c r="B86" s="46" t="s">
        <v>1901</v>
      </c>
      <c r="C86" s="47">
        <v>4591</v>
      </c>
      <c r="D86" s="27"/>
      <c r="E86" s="27"/>
      <c r="F86" s="27"/>
      <c r="G86" s="47">
        <v>2402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588</v>
      </c>
      <c r="B87" s="46" t="s">
        <v>1850</v>
      </c>
      <c r="C87" s="27"/>
      <c r="D87" s="27"/>
      <c r="E87" s="27"/>
      <c r="F87" s="27"/>
      <c r="G87" s="27"/>
      <c r="H87" s="27"/>
      <c r="I87" s="27"/>
      <c r="J87" s="27"/>
      <c r="K87" s="27"/>
      <c r="L87" s="47">
        <v>26127</v>
      </c>
      <c r="M87" s="27"/>
      <c r="N87" s="27"/>
      <c r="O87" s="27"/>
      <c r="P87" s="27"/>
      <c r="Q87" s="27"/>
    </row>
    <row r="88" spans="1:17" ht="15">
      <c r="A88" s="59" t="s">
        <v>600</v>
      </c>
      <c r="B88" s="46" t="s">
        <v>1902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7">
        <v>5000</v>
      </c>
      <c r="N88" s="27"/>
      <c r="O88" s="27"/>
      <c r="P88" s="27"/>
      <c r="Q88" s="27"/>
    </row>
    <row r="89" spans="1:17" ht="15">
      <c r="A89" s="59" t="s">
        <v>609</v>
      </c>
      <c r="B89" s="46" t="s">
        <v>1903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388</v>
      </c>
    </row>
    <row r="90" spans="1:17" ht="15">
      <c r="A90" s="59" t="s">
        <v>621</v>
      </c>
      <c r="B90" s="46" t="s">
        <v>1904</v>
      </c>
      <c r="C90" s="27"/>
      <c r="D90" s="27"/>
      <c r="E90" s="27"/>
      <c r="F90" s="27"/>
      <c r="G90" s="27"/>
      <c r="H90" s="27"/>
      <c r="I90" s="27"/>
      <c r="J90" s="47">
        <v>47471</v>
      </c>
      <c r="K90" s="27"/>
      <c r="L90" s="27"/>
      <c r="M90" s="27"/>
      <c r="N90" s="27"/>
      <c r="O90" s="27"/>
      <c r="P90" s="27"/>
      <c r="Q90" s="47">
        <v>160</v>
      </c>
    </row>
    <row r="91" spans="1:17" ht="15">
      <c r="A91" s="59" t="s">
        <v>624</v>
      </c>
      <c r="B91" s="46" t="s">
        <v>1905</v>
      </c>
      <c r="C91" s="27"/>
      <c r="D91" s="27"/>
      <c r="E91" s="27"/>
      <c r="F91" s="27"/>
      <c r="G91" s="27"/>
      <c r="H91" s="27"/>
      <c r="I91" s="27"/>
      <c r="J91" s="47">
        <v>23645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642</v>
      </c>
      <c r="B92" s="46" t="s">
        <v>1830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302</v>
      </c>
    </row>
    <row r="93" spans="1:17" ht="15">
      <c r="A93" s="59" t="s">
        <v>654</v>
      </c>
      <c r="B93" s="46" t="s">
        <v>1820</v>
      </c>
      <c r="C93" s="27"/>
      <c r="D93" s="27"/>
      <c r="E93" s="27"/>
      <c r="F93" s="27"/>
      <c r="G93" s="27"/>
      <c r="H93" s="27"/>
      <c r="I93" s="27"/>
      <c r="J93" s="47">
        <v>34710</v>
      </c>
      <c r="K93" s="27"/>
      <c r="L93" s="27"/>
      <c r="M93" s="27"/>
      <c r="N93" s="27"/>
      <c r="O93" s="27"/>
      <c r="P93" s="47">
        <v>22900</v>
      </c>
      <c r="Q93" s="27"/>
    </row>
    <row r="94" spans="1:17" ht="15">
      <c r="A94" s="59" t="s">
        <v>659</v>
      </c>
      <c r="B94" s="46" t="s">
        <v>1906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2</v>
      </c>
    </row>
    <row r="95" spans="1:17" ht="15">
      <c r="A95" s="59" t="s">
        <v>668</v>
      </c>
      <c r="B95" s="46" t="s">
        <v>1907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240</v>
      </c>
    </row>
    <row r="96" spans="1:17" ht="15">
      <c r="A96" s="59" t="s">
        <v>674</v>
      </c>
      <c r="B96" s="46" t="s">
        <v>1831</v>
      </c>
      <c r="C96" s="27"/>
      <c r="D96" s="27"/>
      <c r="E96" s="27"/>
      <c r="F96" s="27"/>
      <c r="G96" s="47">
        <v>26317</v>
      </c>
      <c r="H96" s="27"/>
      <c r="I96" s="27"/>
      <c r="J96" s="47">
        <v>40090</v>
      </c>
      <c r="K96" s="27"/>
      <c r="L96" s="27"/>
      <c r="M96" s="27"/>
      <c r="N96" s="27"/>
      <c r="O96" s="27"/>
      <c r="P96" s="27"/>
      <c r="Q96" s="27"/>
    </row>
    <row r="97" spans="1:17" ht="15">
      <c r="A97" s="59" t="s">
        <v>677</v>
      </c>
      <c r="B97" s="46" t="s">
        <v>1809</v>
      </c>
      <c r="C97" s="47">
        <v>890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375</v>
      </c>
    </row>
    <row r="98" spans="1:17" ht="15">
      <c r="A98" s="59" t="s">
        <v>680</v>
      </c>
      <c r="B98" s="46" t="s">
        <v>1908</v>
      </c>
      <c r="C98" s="47">
        <v>11900</v>
      </c>
      <c r="D98" s="47">
        <v>6000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686</v>
      </c>
      <c r="B99" s="46" t="s">
        <v>1909</v>
      </c>
      <c r="C99" s="47">
        <v>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709</v>
      </c>
      <c r="B100" s="46" t="s">
        <v>1910</v>
      </c>
      <c r="C100" s="27"/>
      <c r="D100" s="27"/>
      <c r="E100" s="27"/>
      <c r="F100" s="27"/>
      <c r="G100" s="27"/>
      <c r="H100" s="27"/>
      <c r="I100" s="47">
        <v>2000</v>
      </c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712</v>
      </c>
      <c r="B101" s="46" t="s">
        <v>1911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</v>
      </c>
    </row>
    <row r="102" spans="1:17" ht="15">
      <c r="A102" s="59" t="s">
        <v>724</v>
      </c>
      <c r="B102" s="46" t="s">
        <v>1808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3</v>
      </c>
    </row>
    <row r="103" spans="1:17" ht="15">
      <c r="A103" s="59" t="s">
        <v>737</v>
      </c>
      <c r="B103" s="46" t="s">
        <v>1832</v>
      </c>
      <c r="C103" s="47">
        <v>748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7">
        <v>116740</v>
      </c>
      <c r="Q103" s="27"/>
    </row>
    <row r="104" spans="1:17" ht="15">
      <c r="A104" s="59" t="s">
        <v>752</v>
      </c>
      <c r="B104" s="46" t="s">
        <v>1912</v>
      </c>
      <c r="C104" s="27"/>
      <c r="D104" s="27"/>
      <c r="E104" s="27"/>
      <c r="F104" s="27"/>
      <c r="G104" s="27"/>
      <c r="H104" s="27"/>
      <c r="I104" s="27"/>
      <c r="J104" s="47">
        <v>5693</v>
      </c>
      <c r="K104" s="27"/>
      <c r="L104" s="47">
        <v>109100</v>
      </c>
      <c r="M104" s="27"/>
      <c r="N104" s="27"/>
      <c r="O104" s="27"/>
      <c r="P104" s="27"/>
      <c r="Q104" s="27"/>
    </row>
    <row r="105" spans="1:17" ht="15">
      <c r="A105" s="59" t="s">
        <v>776</v>
      </c>
      <c r="B105" s="46" t="s">
        <v>1851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47">
        <v>289</v>
      </c>
      <c r="M105" s="27"/>
      <c r="N105" s="27"/>
      <c r="O105" s="27"/>
      <c r="P105" s="27"/>
      <c r="Q105" s="47">
        <v>1290</v>
      </c>
    </row>
    <row r="106" spans="1:17" ht="15">
      <c r="A106" s="59" t="s">
        <v>791</v>
      </c>
      <c r="B106" s="46" t="s">
        <v>1913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0</v>
      </c>
    </row>
    <row r="107" spans="1:17" ht="15">
      <c r="A107" s="59" t="s">
        <v>794</v>
      </c>
      <c r="B107" s="46" t="s">
        <v>1914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9872</v>
      </c>
      <c r="Q107" s="27"/>
    </row>
    <row r="108" spans="1:17" ht="15">
      <c r="A108" s="59" t="s">
        <v>797</v>
      </c>
      <c r="B108" s="46" t="s">
        <v>1915</v>
      </c>
      <c r="C108" s="47">
        <v>12264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960</v>
      </c>
    </row>
    <row r="109" spans="1:17" ht="15">
      <c r="A109" s="59" t="s">
        <v>809</v>
      </c>
      <c r="B109" s="46" t="s">
        <v>1813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47">
        <v>10000</v>
      </c>
      <c r="Q109" s="47">
        <v>3664</v>
      </c>
    </row>
    <row r="110" spans="1:17" ht="15">
      <c r="A110" s="59" t="s">
        <v>825</v>
      </c>
      <c r="B110" s="46" t="s">
        <v>1916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2100</v>
      </c>
    </row>
    <row r="111" spans="1:17" ht="15">
      <c r="A111" s="59" t="s">
        <v>835</v>
      </c>
      <c r="B111" s="46" t="s">
        <v>1852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664</v>
      </c>
    </row>
    <row r="112" spans="1:17" ht="15">
      <c r="A112" s="59" t="s">
        <v>844</v>
      </c>
      <c r="B112" s="46" t="s">
        <v>1782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270</v>
      </c>
    </row>
    <row r="113" spans="1:17" ht="15">
      <c r="A113" s="59" t="s">
        <v>847</v>
      </c>
      <c r="B113" s="46" t="s">
        <v>1833</v>
      </c>
      <c r="C113" s="27"/>
      <c r="D113" s="27"/>
      <c r="E113" s="27"/>
      <c r="F113" s="27"/>
      <c r="G113" s="47">
        <v>125446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853</v>
      </c>
      <c r="B114" s="46" t="s">
        <v>1787</v>
      </c>
      <c r="C114" s="47">
        <v>164</v>
      </c>
      <c r="D114" s="27"/>
      <c r="E114" s="27"/>
      <c r="F114" s="27"/>
      <c r="G114" s="27"/>
      <c r="H114" s="27"/>
      <c r="I114" s="27"/>
      <c r="J114" s="47">
        <v>42362</v>
      </c>
      <c r="K114" s="27"/>
      <c r="L114" s="27"/>
      <c r="M114" s="27"/>
      <c r="N114" s="27"/>
      <c r="O114" s="27"/>
      <c r="P114" s="47">
        <v>69675</v>
      </c>
      <c r="Q114" s="47">
        <v>1200</v>
      </c>
    </row>
    <row r="115" spans="1:17" ht="15">
      <c r="A115" s="59" t="s">
        <v>883</v>
      </c>
      <c r="B115" s="46" t="s">
        <v>1917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19431</v>
      </c>
    </row>
    <row r="116" spans="1:17" ht="15">
      <c r="A116" s="59" t="s">
        <v>902</v>
      </c>
      <c r="B116" s="46" t="s">
        <v>1918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420</v>
      </c>
    </row>
    <row r="117" spans="1:17" ht="15">
      <c r="A117" s="59" t="s">
        <v>921</v>
      </c>
      <c r="B117" s="46" t="s">
        <v>1919</v>
      </c>
      <c r="C117" s="47">
        <v>1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945</v>
      </c>
      <c r="B118" s="46" t="s">
        <v>1920</v>
      </c>
      <c r="C118" s="47">
        <v>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957</v>
      </c>
      <c r="B119" s="46" t="s">
        <v>1921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1280</v>
      </c>
    </row>
    <row r="120" spans="1:17" ht="15">
      <c r="A120" s="59" t="s">
        <v>994</v>
      </c>
      <c r="B120" s="46" t="s">
        <v>1922</v>
      </c>
      <c r="C120" s="27"/>
      <c r="D120" s="47">
        <v>11238</v>
      </c>
      <c r="E120" s="27"/>
      <c r="F120" s="27"/>
      <c r="G120" s="27"/>
      <c r="H120" s="27"/>
      <c r="I120" s="27"/>
      <c r="J120" s="47">
        <v>45397</v>
      </c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1000</v>
      </c>
      <c r="B121" s="46" t="s">
        <v>1923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7">
        <v>890</v>
      </c>
      <c r="Q121" s="27"/>
    </row>
    <row r="122" spans="1:17" ht="15">
      <c r="A122" s="59" t="s">
        <v>1036</v>
      </c>
      <c r="B122" s="46" t="s">
        <v>1924</v>
      </c>
      <c r="C122" s="27"/>
      <c r="D122" s="27"/>
      <c r="E122" s="27"/>
      <c r="F122" s="27"/>
      <c r="G122" s="47">
        <v>4426</v>
      </c>
      <c r="H122" s="27"/>
      <c r="I122" s="27"/>
      <c r="J122" s="47">
        <v>0</v>
      </c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1038</v>
      </c>
      <c r="B123" s="46" t="s">
        <v>1925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523</v>
      </c>
    </row>
    <row r="124" spans="1:17" ht="15">
      <c r="A124" s="59" t="s">
        <v>1041</v>
      </c>
      <c r="B124" s="46" t="s">
        <v>1843</v>
      </c>
      <c r="C124" s="47">
        <v>2267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59" t="s">
        <v>1052</v>
      </c>
      <c r="B125" s="46" t="s">
        <v>1853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408</v>
      </c>
    </row>
    <row r="126" spans="1:17" ht="15">
      <c r="A126" s="59" t="s">
        <v>1056</v>
      </c>
      <c r="B126" s="46" t="s">
        <v>1787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22</v>
      </c>
    </row>
    <row r="127" spans="1:17" ht="15">
      <c r="A127" s="59" t="s">
        <v>1062</v>
      </c>
      <c r="B127" s="46" t="s">
        <v>1824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</v>
      </c>
    </row>
    <row r="128" spans="1:17" ht="15">
      <c r="A128" s="59" t="s">
        <v>1067</v>
      </c>
      <c r="B128" s="46" t="s">
        <v>1854</v>
      </c>
      <c r="C128" s="27"/>
      <c r="D128" s="47">
        <v>2500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1070</v>
      </c>
      <c r="B129" s="46" t="s">
        <v>1855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1</v>
      </c>
    </row>
    <row r="130" spans="1:17" ht="15">
      <c r="A130" s="59" t="s">
        <v>1731</v>
      </c>
      <c r="B130" s="46" t="s">
        <v>1926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216</v>
      </c>
    </row>
    <row r="131" spans="1:17" ht="15">
      <c r="A131" s="59" t="s">
        <v>1099</v>
      </c>
      <c r="B131" s="46" t="s">
        <v>1805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37</v>
      </c>
    </row>
    <row r="132" spans="1:17" ht="15">
      <c r="A132" s="59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6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1789</v>
      </c>
      <c r="C6" s="47">
        <v>9197</v>
      </c>
      <c r="D6" s="27">
        <v>0</v>
      </c>
      <c r="E6" s="47">
        <v>9197</v>
      </c>
      <c r="F6" s="47">
        <v>596720</v>
      </c>
      <c r="G6" s="47">
        <v>587521</v>
      </c>
      <c r="H6" s="47">
        <v>9199</v>
      </c>
    </row>
    <row r="7" spans="1:8" ht="15">
      <c r="A7" s="53">
        <v>2</v>
      </c>
      <c r="B7" s="46" t="s">
        <v>1744</v>
      </c>
      <c r="C7" s="47">
        <v>1584</v>
      </c>
      <c r="D7" s="27">
        <v>0</v>
      </c>
      <c r="E7" s="47">
        <v>1584</v>
      </c>
      <c r="F7" s="47">
        <v>118197</v>
      </c>
      <c r="G7" s="47">
        <v>30093</v>
      </c>
      <c r="H7" s="47">
        <v>88104</v>
      </c>
    </row>
    <row r="8" spans="1:8" ht="15">
      <c r="A8" s="53">
        <v>3</v>
      </c>
      <c r="B8" s="46" t="s">
        <v>1790</v>
      </c>
      <c r="C8" s="47">
        <v>74230</v>
      </c>
      <c r="D8" s="47">
        <v>74230</v>
      </c>
      <c r="E8" s="27">
        <v>0</v>
      </c>
      <c r="F8" s="47">
        <v>133410</v>
      </c>
      <c r="G8" s="47">
        <v>132598</v>
      </c>
      <c r="H8" s="47">
        <v>812</v>
      </c>
    </row>
    <row r="9" spans="1:8" ht="15">
      <c r="A9" s="53">
        <v>4</v>
      </c>
      <c r="B9" s="46" t="s">
        <v>1772</v>
      </c>
      <c r="C9" s="47">
        <v>1254</v>
      </c>
      <c r="D9" s="27">
        <v>0</v>
      </c>
      <c r="E9" s="47">
        <v>1254</v>
      </c>
      <c r="F9" s="47">
        <v>158519</v>
      </c>
      <c r="G9" s="47">
        <v>151705</v>
      </c>
      <c r="H9" s="47">
        <v>6814</v>
      </c>
    </row>
    <row r="10" spans="1:8" ht="15">
      <c r="A10" s="53">
        <v>5</v>
      </c>
      <c r="B10" s="46" t="s">
        <v>1745</v>
      </c>
      <c r="C10" s="47">
        <v>0</v>
      </c>
      <c r="D10" s="27">
        <v>0</v>
      </c>
      <c r="E10" s="47">
        <v>0</v>
      </c>
      <c r="F10" s="47">
        <v>6592</v>
      </c>
      <c r="G10" s="47">
        <v>6592</v>
      </c>
      <c r="H10" s="47">
        <v>0</v>
      </c>
    </row>
    <row r="11" spans="1:8" ht="15">
      <c r="A11" s="53">
        <v>6</v>
      </c>
      <c r="B11" s="46" t="s">
        <v>1791</v>
      </c>
      <c r="C11" s="47">
        <v>0</v>
      </c>
      <c r="D11" s="27">
        <v>0</v>
      </c>
      <c r="E11" s="47">
        <v>0</v>
      </c>
      <c r="F11" s="47">
        <v>16722</v>
      </c>
      <c r="G11" s="47">
        <v>15000</v>
      </c>
      <c r="H11" s="47">
        <v>1722</v>
      </c>
    </row>
    <row r="12" spans="1:8" ht="15">
      <c r="A12" s="53">
        <v>7</v>
      </c>
      <c r="B12" s="46" t="s">
        <v>1792</v>
      </c>
      <c r="C12" s="47">
        <v>0</v>
      </c>
      <c r="D12" s="27">
        <v>0</v>
      </c>
      <c r="E12" s="47">
        <v>0</v>
      </c>
      <c r="F12" s="47">
        <v>156543</v>
      </c>
      <c r="G12" s="47">
        <v>136510</v>
      </c>
      <c r="H12" s="47">
        <v>20033</v>
      </c>
    </row>
    <row r="13" spans="1:8" ht="15">
      <c r="A13" s="53">
        <v>8</v>
      </c>
      <c r="B13" s="46" t="s">
        <v>1773</v>
      </c>
      <c r="C13" s="47">
        <v>522</v>
      </c>
      <c r="D13" s="27">
        <v>0</v>
      </c>
      <c r="E13" s="47">
        <v>522</v>
      </c>
      <c r="F13" s="47">
        <v>20875</v>
      </c>
      <c r="G13" s="47">
        <v>12500</v>
      </c>
      <c r="H13" s="47">
        <v>8375</v>
      </c>
    </row>
    <row r="14" spans="1:8" ht="15">
      <c r="A14" s="53">
        <v>9</v>
      </c>
      <c r="B14" s="46" t="s">
        <v>1793</v>
      </c>
      <c r="C14" s="47">
        <v>0</v>
      </c>
      <c r="D14" s="27">
        <v>0</v>
      </c>
      <c r="E14" s="47">
        <v>0</v>
      </c>
      <c r="F14" s="47">
        <v>31443</v>
      </c>
      <c r="G14" s="47">
        <v>7866</v>
      </c>
      <c r="H14" s="47">
        <v>23577</v>
      </c>
    </row>
    <row r="15" spans="1:8" ht="15">
      <c r="A15" s="53">
        <v>10</v>
      </c>
      <c r="B15" s="46" t="s">
        <v>1794</v>
      </c>
      <c r="C15" s="47">
        <v>0</v>
      </c>
      <c r="D15" s="27">
        <v>0</v>
      </c>
      <c r="E15" s="47">
        <v>0</v>
      </c>
      <c r="F15" s="47">
        <v>60626</v>
      </c>
      <c r="G15" s="47">
        <v>60145</v>
      </c>
      <c r="H15" s="47">
        <v>481</v>
      </c>
    </row>
    <row r="16" spans="1:8" ht="15">
      <c r="A16" s="53">
        <v>11</v>
      </c>
      <c r="B16" s="46" t="s">
        <v>1795</v>
      </c>
      <c r="C16" s="47">
        <v>13210</v>
      </c>
      <c r="D16" s="47">
        <v>7390</v>
      </c>
      <c r="E16" s="47">
        <v>5820</v>
      </c>
      <c r="F16" s="47">
        <v>424741</v>
      </c>
      <c r="G16" s="47">
        <v>417805</v>
      </c>
      <c r="H16" s="47">
        <v>6936</v>
      </c>
    </row>
    <row r="17" spans="1:8" ht="15">
      <c r="A17" s="53">
        <v>12</v>
      </c>
      <c r="B17" s="46" t="s">
        <v>1746</v>
      </c>
      <c r="C17" s="47">
        <v>0</v>
      </c>
      <c r="D17" s="27">
        <v>0</v>
      </c>
      <c r="E17" s="47">
        <v>0</v>
      </c>
      <c r="F17" s="47">
        <v>211447</v>
      </c>
      <c r="G17" s="47">
        <v>157181</v>
      </c>
      <c r="H17" s="47">
        <v>54266</v>
      </c>
    </row>
    <row r="18" spans="1:8" ht="15">
      <c r="A18" s="53">
        <v>13</v>
      </c>
      <c r="B18" s="46" t="s">
        <v>1747</v>
      </c>
      <c r="C18" s="47">
        <v>0</v>
      </c>
      <c r="D18" s="27">
        <v>0</v>
      </c>
      <c r="E18" s="47">
        <v>0</v>
      </c>
      <c r="F18" s="47">
        <v>76985</v>
      </c>
      <c r="G18" s="47">
        <v>68815</v>
      </c>
      <c r="H18" s="47">
        <v>8170</v>
      </c>
    </row>
    <row r="19" spans="1:8" ht="15">
      <c r="A19" s="53">
        <v>14</v>
      </c>
      <c r="B19" s="46" t="s">
        <v>1748</v>
      </c>
      <c r="C19" s="47">
        <v>4591</v>
      </c>
      <c r="D19" s="27">
        <v>0</v>
      </c>
      <c r="E19" s="47">
        <v>4591</v>
      </c>
      <c r="F19" s="47">
        <v>50175</v>
      </c>
      <c r="G19" s="47">
        <v>4682</v>
      </c>
      <c r="H19" s="47">
        <v>45493</v>
      </c>
    </row>
    <row r="20" spans="1:8" ht="15">
      <c r="A20" s="53">
        <v>15</v>
      </c>
      <c r="B20" s="46" t="s">
        <v>1774</v>
      </c>
      <c r="C20" s="47">
        <v>12790</v>
      </c>
      <c r="D20" s="47">
        <v>11900</v>
      </c>
      <c r="E20" s="47">
        <v>890</v>
      </c>
      <c r="F20" s="47">
        <v>99921</v>
      </c>
      <c r="G20" s="47">
        <v>90886</v>
      </c>
      <c r="H20" s="47">
        <v>9035</v>
      </c>
    </row>
    <row r="21" spans="1:8" ht="15">
      <c r="A21" s="53">
        <v>16</v>
      </c>
      <c r="B21" s="46" t="s">
        <v>1796</v>
      </c>
      <c r="C21" s="47">
        <v>748</v>
      </c>
      <c r="D21" s="27">
        <v>0</v>
      </c>
      <c r="E21" s="47">
        <v>748</v>
      </c>
      <c r="F21" s="47">
        <v>41164</v>
      </c>
      <c r="G21" s="47">
        <v>17124</v>
      </c>
      <c r="H21" s="47">
        <v>24040</v>
      </c>
    </row>
    <row r="22" spans="1:8" ht="15">
      <c r="A22" s="53">
        <v>17</v>
      </c>
      <c r="B22" s="46" t="s">
        <v>1797</v>
      </c>
      <c r="C22" s="47">
        <v>12264</v>
      </c>
      <c r="D22" s="47">
        <v>0</v>
      </c>
      <c r="E22" s="47">
        <v>12264</v>
      </c>
      <c r="F22" s="47">
        <v>30464</v>
      </c>
      <c r="G22" s="47">
        <v>18200</v>
      </c>
      <c r="H22" s="47">
        <v>12264</v>
      </c>
    </row>
    <row r="23" spans="1:8" ht="15">
      <c r="A23" s="53">
        <v>18</v>
      </c>
      <c r="B23" s="46" t="s">
        <v>1798</v>
      </c>
      <c r="C23" s="47">
        <v>164</v>
      </c>
      <c r="D23" s="27">
        <v>0</v>
      </c>
      <c r="E23" s="47">
        <v>164</v>
      </c>
      <c r="F23" s="47">
        <v>34540</v>
      </c>
      <c r="G23" s="47">
        <v>18338</v>
      </c>
      <c r="H23" s="47">
        <v>16202</v>
      </c>
    </row>
    <row r="24" spans="1:8" ht="15">
      <c r="A24" s="53">
        <v>19</v>
      </c>
      <c r="B24" s="46" t="s">
        <v>1799</v>
      </c>
      <c r="C24" s="47">
        <v>2</v>
      </c>
      <c r="D24" s="47">
        <v>0</v>
      </c>
      <c r="E24" s="47">
        <v>2</v>
      </c>
      <c r="F24" s="47">
        <v>8173</v>
      </c>
      <c r="G24" s="47">
        <v>8171</v>
      </c>
      <c r="H24" s="47">
        <v>2</v>
      </c>
    </row>
    <row r="25" spans="1:8" ht="15">
      <c r="A25" s="53">
        <v>20</v>
      </c>
      <c r="B25" s="46" t="s">
        <v>1800</v>
      </c>
      <c r="C25" s="47">
        <v>2267</v>
      </c>
      <c r="D25" s="27">
        <v>0</v>
      </c>
      <c r="E25" s="47">
        <v>2267</v>
      </c>
      <c r="F25" s="47">
        <v>16115</v>
      </c>
      <c r="G25" s="47">
        <v>0</v>
      </c>
      <c r="H25" s="47">
        <v>16115</v>
      </c>
    </row>
    <row r="26" spans="1:8" ht="15">
      <c r="A26" s="53">
        <v>21</v>
      </c>
      <c r="B26" s="46" t="s">
        <v>1801</v>
      </c>
      <c r="C26" s="47">
        <v>0</v>
      </c>
      <c r="D26" s="27">
        <v>0</v>
      </c>
      <c r="E26" s="47">
        <v>0</v>
      </c>
      <c r="F26" s="47">
        <v>15396</v>
      </c>
      <c r="G26" s="47">
        <v>6624</v>
      </c>
      <c r="H26" s="47">
        <v>8772</v>
      </c>
    </row>
    <row r="27" spans="1:8" ht="15">
      <c r="A27" s="53">
        <v>22</v>
      </c>
      <c r="B27" s="46" t="s">
        <v>1802</v>
      </c>
      <c r="C27" s="47">
        <v>0</v>
      </c>
      <c r="D27" s="27">
        <v>0</v>
      </c>
      <c r="E27" s="4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132823</v>
      </c>
      <c r="D28" s="47">
        <f t="shared" si="0"/>
        <v>93520</v>
      </c>
      <c r="E28" s="26">
        <f t="shared" si="0"/>
        <v>39303</v>
      </c>
      <c r="F28" s="26">
        <f t="shared" si="0"/>
        <v>2308768</v>
      </c>
      <c r="G28" s="26">
        <f t="shared" si="0"/>
        <v>1948356</v>
      </c>
      <c r="H28" s="26">
        <f t="shared" si="0"/>
        <v>360412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9326</v>
      </c>
      <c r="G37" s="47">
        <v>9326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112605</v>
      </c>
      <c r="G38" s="47">
        <v>112605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18089</v>
      </c>
      <c r="G39" s="47">
        <v>18088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6820</v>
      </c>
      <c r="D40" s="47">
        <v>6820</v>
      </c>
      <c r="E40" s="27">
        <v>0</v>
      </c>
      <c r="F40" s="47">
        <v>23115</v>
      </c>
      <c r="G40" s="47">
        <v>21675</v>
      </c>
      <c r="H40" s="47">
        <v>1440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135604</v>
      </c>
      <c r="D41" s="27">
        <v>0</v>
      </c>
      <c r="E41" s="47">
        <v>135604</v>
      </c>
      <c r="F41" s="47">
        <v>135604</v>
      </c>
      <c r="G41" s="47">
        <v>0</v>
      </c>
      <c r="H41" s="47">
        <v>135604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1342</v>
      </c>
      <c r="G42" s="47">
        <v>0</v>
      </c>
      <c r="H42" s="47">
        <v>1342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6006</v>
      </c>
      <c r="G47" s="47">
        <v>6006</v>
      </c>
      <c r="H47" s="27"/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8478</v>
      </c>
      <c r="D48" s="27">
        <v>0</v>
      </c>
      <c r="E48" s="47">
        <v>8478</v>
      </c>
      <c r="F48" s="47">
        <v>40674</v>
      </c>
      <c r="G48" s="47">
        <v>32196</v>
      </c>
      <c r="H48" s="47">
        <v>8478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47">
        <v>37844</v>
      </c>
      <c r="G50" s="47">
        <v>37844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6000</v>
      </c>
      <c r="D51" s="47">
        <v>6000</v>
      </c>
      <c r="E51" s="27">
        <v>0</v>
      </c>
      <c r="F51" s="47">
        <v>67933</v>
      </c>
      <c r="G51" s="47">
        <v>56452</v>
      </c>
      <c r="H51" s="47">
        <v>11481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47">
        <v>14514</v>
      </c>
      <c r="G52" s="47">
        <v>13111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437</v>
      </c>
      <c r="G54" s="47">
        <v>437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11238</v>
      </c>
      <c r="D56" s="47">
        <v>11238</v>
      </c>
      <c r="E56" s="27">
        <v>0</v>
      </c>
      <c r="F56" s="47">
        <v>34488</v>
      </c>
      <c r="G56" s="47">
        <v>32248</v>
      </c>
      <c r="H56" s="47">
        <v>2240</v>
      </c>
    </row>
    <row r="57" spans="1:8" ht="15">
      <c r="A57" s="53">
        <v>21</v>
      </c>
      <c r="B57" s="46" t="s">
        <v>1053</v>
      </c>
      <c r="C57" s="47">
        <v>2500</v>
      </c>
      <c r="D57" s="47">
        <v>2500</v>
      </c>
      <c r="E57" s="27">
        <v>0</v>
      </c>
      <c r="F57" s="47">
        <v>10804</v>
      </c>
      <c r="G57" s="47">
        <v>10804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1930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10/7/19</v>
      </c>
      <c r="K2" s="108"/>
      <c r="L2" s="109" t="str">
        <f>A1</f>
        <v>Retail square feet certified, August 2019</v>
      </c>
      <c r="M2" s="110"/>
      <c r="N2" s="111"/>
      <c r="O2" s="111"/>
      <c r="P2" s="111"/>
      <c r="Q2" s="111"/>
      <c r="R2" s="111"/>
      <c r="S2" s="111"/>
      <c r="T2" s="112"/>
    </row>
    <row r="3" spans="11:20" ht="15.75" thickBot="1">
      <c r="K3" s="123"/>
      <c r="L3" s="133" t="str">
        <f>A2</f>
        <v>Source: New Jersey Department of Community Affairs, 10/7/19</v>
      </c>
      <c r="M3" s="134"/>
      <c r="N3" s="135"/>
      <c r="O3" s="135"/>
      <c r="P3" s="135"/>
      <c r="Q3" s="135"/>
      <c r="R3" s="135"/>
      <c r="S3" s="135"/>
      <c r="T3" s="125"/>
    </row>
    <row r="4" spans="2:20" ht="15.75" thickTop="1">
      <c r="B4" s="163" t="s">
        <v>1927</v>
      </c>
      <c r="C4" s="163"/>
      <c r="D4" s="163"/>
      <c r="E4" s="163" t="str">
        <f>certoff!E4</f>
        <v>Year-to-Date </v>
      </c>
      <c r="F4" s="163"/>
      <c r="G4" s="163"/>
      <c r="K4" s="126"/>
      <c r="L4" s="127"/>
      <c r="M4" s="128"/>
      <c r="N4" s="129" t="str">
        <f>B4</f>
        <v>August</v>
      </c>
      <c r="O4" s="130"/>
      <c r="P4" s="131"/>
      <c r="Q4" s="131"/>
      <c r="R4" s="129" t="str">
        <f>E4</f>
        <v>Year-to-Date </v>
      </c>
      <c r="S4" s="131"/>
      <c r="T4" s="132"/>
    </row>
    <row r="5" spans="11:20" ht="15">
      <c r="K5" s="115"/>
      <c r="L5" s="116"/>
      <c r="M5" s="120"/>
      <c r="N5" s="121" t="s">
        <v>1779</v>
      </c>
      <c r="O5" s="117"/>
      <c r="P5" s="118"/>
      <c r="Q5" s="118"/>
      <c r="R5" s="121" t="s">
        <v>1779</v>
      </c>
      <c r="S5" s="118"/>
      <c r="T5" s="11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5"/>
      <c r="L6" s="139" t="s">
        <v>975</v>
      </c>
      <c r="M6" s="140" t="s">
        <v>1710</v>
      </c>
      <c r="N6" s="141" t="s">
        <v>1780</v>
      </c>
      <c r="O6" s="142" t="s">
        <v>1712</v>
      </c>
      <c r="P6" s="143"/>
      <c r="Q6" s="140" t="s">
        <v>1710</v>
      </c>
      <c r="R6" s="141" t="s">
        <v>1780</v>
      </c>
      <c r="S6" s="142" t="s">
        <v>1712</v>
      </c>
      <c r="T6" s="119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9326</v>
      </c>
      <c r="F7" s="47">
        <v>9326</v>
      </c>
      <c r="G7" s="27">
        <v>0</v>
      </c>
      <c r="K7" s="115"/>
      <c r="L7" s="136" t="s">
        <v>1110</v>
      </c>
      <c r="M7" s="137">
        <f aca="true" t="shared" si="0" ref="M7:M28">B7</f>
        <v>0</v>
      </c>
      <c r="N7" s="137">
        <f aca="true" t="shared" si="1" ref="N7:N28">C7</f>
        <v>0</v>
      </c>
      <c r="O7" s="137">
        <f aca="true" t="shared" si="2" ref="O7:O28">D7</f>
        <v>0</v>
      </c>
      <c r="P7" s="138"/>
      <c r="Q7" s="137">
        <f aca="true" t="shared" si="3" ref="Q7:Q28">E7</f>
        <v>9326</v>
      </c>
      <c r="R7" s="137">
        <f aca="true" t="shared" si="4" ref="R7:R28">F7</f>
        <v>9326</v>
      </c>
      <c r="S7" s="137">
        <f aca="true" t="shared" si="5" ref="S7:S28">G7</f>
        <v>0</v>
      </c>
      <c r="T7" s="119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112605</v>
      </c>
      <c r="F8" s="47">
        <v>112605</v>
      </c>
      <c r="G8" s="27">
        <v>0</v>
      </c>
      <c r="K8" s="115"/>
      <c r="L8" s="12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112605</v>
      </c>
      <c r="R8" s="64">
        <f t="shared" si="4"/>
        <v>112605</v>
      </c>
      <c r="S8" s="64">
        <f t="shared" si="5"/>
        <v>0</v>
      </c>
      <c r="T8" s="119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18089</v>
      </c>
      <c r="F9" s="47">
        <v>18088</v>
      </c>
      <c r="G9" s="47">
        <v>1</v>
      </c>
      <c r="K9" s="115"/>
      <c r="L9" s="12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18089</v>
      </c>
      <c r="R9" s="64">
        <f t="shared" si="4"/>
        <v>18088</v>
      </c>
      <c r="S9" s="64">
        <f t="shared" si="5"/>
        <v>1</v>
      </c>
      <c r="T9" s="119"/>
    </row>
    <row r="10" spans="1:20" ht="15">
      <c r="A10" s="25" t="s">
        <v>1507</v>
      </c>
      <c r="B10" s="47">
        <v>6820</v>
      </c>
      <c r="C10" s="47">
        <v>6820</v>
      </c>
      <c r="D10" s="27">
        <v>0</v>
      </c>
      <c r="E10" s="47">
        <v>23115</v>
      </c>
      <c r="F10" s="47">
        <v>21675</v>
      </c>
      <c r="G10" s="47">
        <v>1440</v>
      </c>
      <c r="K10" s="115"/>
      <c r="L10" s="122" t="s">
        <v>1507</v>
      </c>
      <c r="M10" s="64">
        <f t="shared" si="0"/>
        <v>6820</v>
      </c>
      <c r="N10" s="64">
        <f t="shared" si="1"/>
        <v>6820</v>
      </c>
      <c r="O10" s="64">
        <f t="shared" si="2"/>
        <v>0</v>
      </c>
      <c r="P10" s="83"/>
      <c r="Q10" s="64">
        <f t="shared" si="3"/>
        <v>23115</v>
      </c>
      <c r="R10" s="64">
        <f t="shared" si="4"/>
        <v>21675</v>
      </c>
      <c r="S10" s="64">
        <f t="shared" si="5"/>
        <v>1440</v>
      </c>
      <c r="T10" s="119"/>
    </row>
    <row r="11" spans="1:20" ht="15">
      <c r="A11" s="25" t="s">
        <v>1619</v>
      </c>
      <c r="B11" s="47">
        <v>135604</v>
      </c>
      <c r="C11" s="27">
        <v>0</v>
      </c>
      <c r="D11" s="47">
        <v>135604</v>
      </c>
      <c r="E11" s="47">
        <v>135604</v>
      </c>
      <c r="F11" s="47">
        <v>0</v>
      </c>
      <c r="G11" s="47">
        <v>135604</v>
      </c>
      <c r="K11" s="115"/>
      <c r="L11" s="122" t="s">
        <v>1619</v>
      </c>
      <c r="M11" s="64">
        <f t="shared" si="0"/>
        <v>135604</v>
      </c>
      <c r="N11" s="64">
        <f t="shared" si="1"/>
        <v>0</v>
      </c>
      <c r="O11" s="64">
        <f t="shared" si="2"/>
        <v>135604</v>
      </c>
      <c r="P11" s="83"/>
      <c r="Q11" s="64">
        <f t="shared" si="3"/>
        <v>135604</v>
      </c>
      <c r="R11" s="64">
        <f t="shared" si="4"/>
        <v>0</v>
      </c>
      <c r="S11" s="64">
        <f t="shared" si="5"/>
        <v>135604</v>
      </c>
      <c r="T11" s="119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1342</v>
      </c>
      <c r="F12" s="47">
        <v>0</v>
      </c>
      <c r="G12" s="47">
        <v>1342</v>
      </c>
      <c r="K12" s="115"/>
      <c r="L12" s="12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1342</v>
      </c>
      <c r="R12" s="64">
        <f t="shared" si="4"/>
        <v>0</v>
      </c>
      <c r="S12" s="64">
        <f t="shared" si="5"/>
        <v>1342</v>
      </c>
      <c r="T12" s="11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15"/>
      <c r="L13" s="12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19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5"/>
      <c r="L14" s="12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1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5"/>
      <c r="L15" s="12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1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5"/>
      <c r="L16" s="12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1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6006</v>
      </c>
      <c r="F17" s="47">
        <v>6006</v>
      </c>
      <c r="G17" s="27"/>
      <c r="K17" s="115"/>
      <c r="L17" s="12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9"/>
    </row>
    <row r="18" spans="1:20" ht="15">
      <c r="A18" s="25" t="s">
        <v>283</v>
      </c>
      <c r="B18" s="47">
        <v>8478</v>
      </c>
      <c r="C18" s="27">
        <v>0</v>
      </c>
      <c r="D18" s="47">
        <v>8478</v>
      </c>
      <c r="E18" s="47">
        <v>40674</v>
      </c>
      <c r="F18" s="47">
        <v>32196</v>
      </c>
      <c r="G18" s="47">
        <v>8478</v>
      </c>
      <c r="K18" s="115"/>
      <c r="L18" s="122" t="s">
        <v>283</v>
      </c>
      <c r="M18" s="64">
        <f t="shared" si="0"/>
        <v>8478</v>
      </c>
      <c r="N18" s="64">
        <f t="shared" si="1"/>
        <v>0</v>
      </c>
      <c r="O18" s="64">
        <f t="shared" si="2"/>
        <v>8478</v>
      </c>
      <c r="P18" s="83"/>
      <c r="Q18" s="64">
        <f t="shared" si="3"/>
        <v>40674</v>
      </c>
      <c r="R18" s="64">
        <f t="shared" si="4"/>
        <v>32196</v>
      </c>
      <c r="S18" s="64">
        <f t="shared" si="5"/>
        <v>8478</v>
      </c>
      <c r="T18" s="119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K19" s="115"/>
      <c r="L19" s="12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0</v>
      </c>
      <c r="R19" s="64">
        <f t="shared" si="4"/>
        <v>0</v>
      </c>
      <c r="S19" s="64">
        <f t="shared" si="5"/>
        <v>0</v>
      </c>
      <c r="T19" s="119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37844</v>
      </c>
      <c r="F20" s="47">
        <v>37844</v>
      </c>
      <c r="G20" s="27">
        <v>0</v>
      </c>
      <c r="K20" s="115"/>
      <c r="L20" s="12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37844</v>
      </c>
      <c r="R20" s="64">
        <f t="shared" si="4"/>
        <v>37844</v>
      </c>
      <c r="S20" s="64">
        <f t="shared" si="5"/>
        <v>0</v>
      </c>
      <c r="T20" s="119"/>
    </row>
    <row r="21" spans="1:20" ht="15">
      <c r="A21" s="25" t="s">
        <v>634</v>
      </c>
      <c r="B21" s="47">
        <v>6000</v>
      </c>
      <c r="C21" s="47">
        <v>6000</v>
      </c>
      <c r="D21" s="27">
        <v>0</v>
      </c>
      <c r="E21" s="47">
        <v>67933</v>
      </c>
      <c r="F21" s="47">
        <v>56452</v>
      </c>
      <c r="G21" s="47">
        <v>11481</v>
      </c>
      <c r="K21" s="115"/>
      <c r="L21" s="122" t="s">
        <v>634</v>
      </c>
      <c r="M21" s="64">
        <f t="shared" si="0"/>
        <v>6000</v>
      </c>
      <c r="N21" s="64">
        <f t="shared" si="1"/>
        <v>6000</v>
      </c>
      <c r="O21" s="64">
        <f t="shared" si="2"/>
        <v>0</v>
      </c>
      <c r="P21" s="83"/>
      <c r="Q21" s="64">
        <f t="shared" si="3"/>
        <v>67933</v>
      </c>
      <c r="R21" s="64">
        <f t="shared" si="4"/>
        <v>56452</v>
      </c>
      <c r="S21" s="64">
        <f t="shared" si="5"/>
        <v>11481</v>
      </c>
      <c r="T21" s="11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14514</v>
      </c>
      <c r="F22" s="47">
        <v>13111</v>
      </c>
      <c r="G22" s="47">
        <v>1403</v>
      </c>
      <c r="K22" s="115"/>
      <c r="L22" s="12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14514</v>
      </c>
      <c r="R22" s="64">
        <f t="shared" si="4"/>
        <v>13111</v>
      </c>
      <c r="S22" s="64">
        <f t="shared" si="5"/>
        <v>1403</v>
      </c>
      <c r="T22" s="11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5"/>
      <c r="L23" s="12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19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437</v>
      </c>
      <c r="F24" s="47">
        <v>437</v>
      </c>
      <c r="G24" s="27">
        <v>0</v>
      </c>
      <c r="K24" s="115"/>
      <c r="L24" s="12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437</v>
      </c>
      <c r="R24" s="64">
        <f t="shared" si="4"/>
        <v>437</v>
      </c>
      <c r="S24" s="64">
        <f t="shared" si="5"/>
        <v>0</v>
      </c>
      <c r="T24" s="11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5"/>
      <c r="L25" s="12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19"/>
    </row>
    <row r="26" spans="1:20" ht="15">
      <c r="A26" s="25" t="s">
        <v>988</v>
      </c>
      <c r="B26" s="47">
        <v>11238</v>
      </c>
      <c r="C26" s="47">
        <v>11238</v>
      </c>
      <c r="D26" s="27">
        <v>0</v>
      </c>
      <c r="E26" s="47">
        <v>34488</v>
      </c>
      <c r="F26" s="47">
        <v>32248</v>
      </c>
      <c r="G26" s="47">
        <v>2240</v>
      </c>
      <c r="K26" s="115"/>
      <c r="L26" s="122" t="s">
        <v>988</v>
      </c>
      <c r="M26" s="64">
        <f t="shared" si="0"/>
        <v>11238</v>
      </c>
      <c r="N26" s="64">
        <f t="shared" si="1"/>
        <v>11238</v>
      </c>
      <c r="O26" s="64">
        <f t="shared" si="2"/>
        <v>0</v>
      </c>
      <c r="P26" s="83"/>
      <c r="Q26" s="64">
        <f t="shared" si="3"/>
        <v>34488</v>
      </c>
      <c r="R26" s="64">
        <f t="shared" si="4"/>
        <v>32248</v>
      </c>
      <c r="S26" s="64">
        <f t="shared" si="5"/>
        <v>2240</v>
      </c>
      <c r="T26" s="119"/>
    </row>
    <row r="27" spans="1:20" ht="15">
      <c r="A27" s="25" t="s">
        <v>1053</v>
      </c>
      <c r="B27" s="47">
        <v>2500</v>
      </c>
      <c r="C27" s="47">
        <v>2500</v>
      </c>
      <c r="D27" s="27">
        <v>0</v>
      </c>
      <c r="E27" s="47">
        <v>10804</v>
      </c>
      <c r="F27" s="47">
        <v>10804</v>
      </c>
      <c r="G27" s="27">
        <v>0</v>
      </c>
      <c r="K27" s="115"/>
      <c r="L27" s="122" t="s">
        <v>1053</v>
      </c>
      <c r="M27" s="64">
        <f t="shared" si="0"/>
        <v>2500</v>
      </c>
      <c r="N27" s="64">
        <f t="shared" si="1"/>
        <v>2500</v>
      </c>
      <c r="O27" s="64">
        <f t="shared" si="2"/>
        <v>0</v>
      </c>
      <c r="P27" s="83"/>
      <c r="Q27" s="64">
        <f t="shared" si="3"/>
        <v>10804</v>
      </c>
      <c r="R27" s="64">
        <f t="shared" si="4"/>
        <v>10804</v>
      </c>
      <c r="S27" s="64">
        <f t="shared" si="5"/>
        <v>0</v>
      </c>
      <c r="T27" s="11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5"/>
      <c r="L28" s="12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19"/>
    </row>
    <row r="29" spans="1:20" ht="15">
      <c r="A29" s="25" t="s">
        <v>1709</v>
      </c>
      <c r="B29" s="26">
        <f aca="true" t="shared" si="6" ref="B29:G29">SUM(B7:B28)</f>
        <v>170640</v>
      </c>
      <c r="C29" s="26">
        <f t="shared" si="6"/>
        <v>26558</v>
      </c>
      <c r="D29" s="26">
        <f t="shared" si="6"/>
        <v>144082</v>
      </c>
      <c r="E29" s="26">
        <f t="shared" si="6"/>
        <v>512781</v>
      </c>
      <c r="F29" s="26">
        <f t="shared" si="6"/>
        <v>350792</v>
      </c>
      <c r="G29" s="26">
        <f t="shared" si="6"/>
        <v>161989</v>
      </c>
      <c r="K29" s="115"/>
      <c r="L29" s="122"/>
      <c r="M29" s="64"/>
      <c r="N29" s="64"/>
      <c r="O29" s="64"/>
      <c r="P29" s="83"/>
      <c r="Q29" s="64"/>
      <c r="R29" s="64"/>
      <c r="S29" s="64"/>
      <c r="T29" s="119"/>
    </row>
    <row r="30" spans="11:20" ht="15.75" thickBot="1">
      <c r="K30" s="147"/>
      <c r="L30" s="148" t="s">
        <v>1709</v>
      </c>
      <c r="M30" s="149">
        <f>SUM(M7:M28)</f>
        <v>170640</v>
      </c>
      <c r="N30" s="149">
        <f>SUM(N7:N28)</f>
        <v>26558</v>
      </c>
      <c r="O30" s="149">
        <f>SUM(O7:O28)</f>
        <v>144082</v>
      </c>
      <c r="P30" s="150"/>
      <c r="Q30" s="149">
        <f>SUM(Q7:Q28)</f>
        <v>512781</v>
      </c>
      <c r="R30" s="149">
        <f>SUM(R7:R28)</f>
        <v>350792</v>
      </c>
      <c r="S30" s="149">
        <f>SUM(S7:S28)</f>
        <v>161989</v>
      </c>
      <c r="T30" s="151"/>
    </row>
    <row r="31" spans="1:20" ht="15.75" thickTop="1">
      <c r="A31" s="40"/>
      <c r="B31" s="26"/>
      <c r="C31" s="26"/>
      <c r="D31" s="26"/>
      <c r="E31" s="26"/>
      <c r="F31" s="26"/>
      <c r="G31" s="26"/>
      <c r="K31" s="144"/>
      <c r="L31" s="145"/>
      <c r="M31" s="145"/>
      <c r="N31" s="145"/>
      <c r="O31" s="145"/>
      <c r="P31" s="145"/>
      <c r="Q31" s="145"/>
      <c r="R31" s="145"/>
      <c r="S31" s="145"/>
      <c r="T31" s="146"/>
    </row>
    <row r="32" spans="11:20" ht="15">
      <c r="K32" s="113"/>
      <c r="L32" s="89" t="s">
        <v>1929</v>
      </c>
      <c r="M32" s="152">
        <v>302062</v>
      </c>
      <c r="N32" s="152">
        <v>302061</v>
      </c>
      <c r="O32" s="152">
        <v>1</v>
      </c>
      <c r="P32" s="157"/>
      <c r="Q32" s="152">
        <v>1226160</v>
      </c>
      <c r="R32" s="152">
        <v>1162121</v>
      </c>
      <c r="S32" s="152">
        <v>64039</v>
      </c>
      <c r="T32" s="114"/>
    </row>
    <row r="33" spans="11:20" ht="15.75" thickBot="1">
      <c r="K33" s="123"/>
      <c r="L33" s="124"/>
      <c r="M33" s="156"/>
      <c r="N33" s="156"/>
      <c r="O33" s="156"/>
      <c r="P33" s="156"/>
      <c r="Q33" s="156"/>
      <c r="R33" s="156"/>
      <c r="S33" s="156"/>
      <c r="T33" s="125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1928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10/7/19</v>
      </c>
      <c r="K2" s="90"/>
      <c r="L2" s="91" t="str">
        <f>A1</f>
        <v>Office square feet certified, August 2019</v>
      </c>
      <c r="M2" s="92"/>
      <c r="N2" s="93"/>
      <c r="O2" s="93"/>
      <c r="P2" s="93"/>
      <c r="Q2" s="93"/>
      <c r="R2" s="93"/>
      <c r="S2" s="93"/>
      <c r="T2" s="94"/>
    </row>
    <row r="3" spans="11:20" ht="15">
      <c r="K3" s="95"/>
      <c r="L3" s="68" t="str">
        <f>A2</f>
        <v>Source: New Jersey Department of Community Affairs, 10/7/19</v>
      </c>
      <c r="M3" s="69"/>
      <c r="N3" s="70"/>
      <c r="O3" s="70"/>
      <c r="P3" s="70"/>
      <c r="Q3" s="70"/>
      <c r="R3" s="70"/>
      <c r="S3" s="70"/>
      <c r="T3" s="96"/>
    </row>
    <row r="4" spans="2:20" ht="15">
      <c r="B4" s="163" t="s">
        <v>1927</v>
      </c>
      <c r="C4" s="163"/>
      <c r="D4" s="163"/>
      <c r="E4" s="163" t="s">
        <v>1785</v>
      </c>
      <c r="F4" s="163"/>
      <c r="G4" s="163"/>
      <c r="K4" s="97"/>
      <c r="L4" s="72"/>
      <c r="M4" s="73"/>
      <c r="N4" s="74" t="str">
        <f>B4</f>
        <v>August</v>
      </c>
      <c r="O4" s="71"/>
      <c r="P4" s="75"/>
      <c r="Q4" s="75"/>
      <c r="R4" s="74" t="str">
        <f>E4</f>
        <v>Year-to-Date </v>
      </c>
      <c r="S4" s="75"/>
      <c r="T4" s="98"/>
    </row>
    <row r="5" spans="3:20" ht="15">
      <c r="C5" s="37" t="s">
        <v>1779</v>
      </c>
      <c r="F5" s="37" t="s">
        <v>1779</v>
      </c>
      <c r="K5" s="99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0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99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0"/>
    </row>
    <row r="7" spans="1:20" ht="15.75" thickTop="1">
      <c r="A7" s="25" t="s">
        <v>1110</v>
      </c>
      <c r="B7" s="47">
        <v>9197</v>
      </c>
      <c r="C7" s="27">
        <v>0</v>
      </c>
      <c r="D7" s="47">
        <v>9197</v>
      </c>
      <c r="E7" s="47">
        <v>596720</v>
      </c>
      <c r="F7" s="47">
        <v>587521</v>
      </c>
      <c r="G7" s="47">
        <v>9199</v>
      </c>
      <c r="K7" s="99"/>
      <c r="L7" s="78" t="s">
        <v>1110</v>
      </c>
      <c r="M7" s="79">
        <f aca="true" t="shared" si="0" ref="M7:M28">B7</f>
        <v>9197</v>
      </c>
      <c r="N7" s="79">
        <f aca="true" t="shared" si="1" ref="N7:N28">C7</f>
        <v>0</v>
      </c>
      <c r="O7" s="79">
        <f aca="true" t="shared" si="2" ref="O7:O28">D7</f>
        <v>9197</v>
      </c>
      <c r="P7" s="80"/>
      <c r="Q7" s="79">
        <f aca="true" t="shared" si="3" ref="Q7:Q28">E7</f>
        <v>596720</v>
      </c>
      <c r="R7" s="79">
        <f aca="true" t="shared" si="4" ref="R7:R28">F7</f>
        <v>587521</v>
      </c>
      <c r="S7" s="81">
        <f aca="true" t="shared" si="5" ref="S7:S28">G7</f>
        <v>9199</v>
      </c>
      <c r="T7" s="100"/>
    </row>
    <row r="8" spans="1:20" ht="15">
      <c r="A8" s="25" t="s">
        <v>1177</v>
      </c>
      <c r="B8" s="47">
        <v>1584</v>
      </c>
      <c r="C8" s="27">
        <v>0</v>
      </c>
      <c r="D8" s="47">
        <v>1584</v>
      </c>
      <c r="E8" s="47">
        <v>118197</v>
      </c>
      <c r="F8" s="47">
        <v>30093</v>
      </c>
      <c r="G8" s="47">
        <v>88104</v>
      </c>
      <c r="K8" s="99"/>
      <c r="L8" s="82" t="s">
        <v>1177</v>
      </c>
      <c r="M8" s="64">
        <f t="shared" si="0"/>
        <v>1584</v>
      </c>
      <c r="N8" s="64">
        <f t="shared" si="1"/>
        <v>0</v>
      </c>
      <c r="O8" s="64">
        <f t="shared" si="2"/>
        <v>1584</v>
      </c>
      <c r="P8" s="83"/>
      <c r="Q8" s="64">
        <f t="shared" si="3"/>
        <v>118197</v>
      </c>
      <c r="R8" s="64">
        <f t="shared" si="4"/>
        <v>30093</v>
      </c>
      <c r="S8" s="84">
        <f t="shared" si="5"/>
        <v>88104</v>
      </c>
      <c r="T8" s="100"/>
    </row>
    <row r="9" spans="1:20" ht="15">
      <c r="A9" s="25" t="s">
        <v>1388</v>
      </c>
      <c r="B9" s="47">
        <v>74230</v>
      </c>
      <c r="C9" s="47">
        <v>74230</v>
      </c>
      <c r="D9" s="27">
        <v>0</v>
      </c>
      <c r="E9" s="47">
        <v>133410</v>
      </c>
      <c r="F9" s="47">
        <v>132598</v>
      </c>
      <c r="G9" s="47">
        <v>812</v>
      </c>
      <c r="K9" s="99"/>
      <c r="L9" s="82" t="s">
        <v>1388</v>
      </c>
      <c r="M9" s="64">
        <f t="shared" si="0"/>
        <v>74230</v>
      </c>
      <c r="N9" s="64">
        <f t="shared" si="1"/>
        <v>74230</v>
      </c>
      <c r="O9" s="64">
        <f t="shared" si="2"/>
        <v>0</v>
      </c>
      <c r="P9" s="83"/>
      <c r="Q9" s="64">
        <f t="shared" si="3"/>
        <v>133410</v>
      </c>
      <c r="R9" s="64">
        <f t="shared" si="4"/>
        <v>132598</v>
      </c>
      <c r="S9" s="84">
        <f t="shared" si="5"/>
        <v>812</v>
      </c>
      <c r="T9" s="100"/>
    </row>
    <row r="10" spans="1:20" ht="15">
      <c r="A10" s="25" t="s">
        <v>1507</v>
      </c>
      <c r="B10" s="47">
        <v>1254</v>
      </c>
      <c r="C10" s="27">
        <v>0</v>
      </c>
      <c r="D10" s="47">
        <v>1254</v>
      </c>
      <c r="E10" s="47">
        <v>158519</v>
      </c>
      <c r="F10" s="47">
        <v>151705</v>
      </c>
      <c r="G10" s="47">
        <v>6814</v>
      </c>
      <c r="K10" s="99"/>
      <c r="L10" s="82" t="s">
        <v>1507</v>
      </c>
      <c r="M10" s="64">
        <f t="shared" si="0"/>
        <v>1254</v>
      </c>
      <c r="N10" s="64">
        <f t="shared" si="1"/>
        <v>0</v>
      </c>
      <c r="O10" s="64">
        <f t="shared" si="2"/>
        <v>1254</v>
      </c>
      <c r="P10" s="83"/>
      <c r="Q10" s="64">
        <f t="shared" si="3"/>
        <v>158519</v>
      </c>
      <c r="R10" s="64">
        <f t="shared" si="4"/>
        <v>151705</v>
      </c>
      <c r="S10" s="84">
        <f t="shared" si="5"/>
        <v>6814</v>
      </c>
      <c r="T10" s="100"/>
    </row>
    <row r="11" spans="1:20" ht="15">
      <c r="A11" s="25" t="s">
        <v>1619</v>
      </c>
      <c r="B11" s="47">
        <v>0</v>
      </c>
      <c r="C11" s="27">
        <v>0</v>
      </c>
      <c r="D11" s="47">
        <v>0</v>
      </c>
      <c r="E11" s="47">
        <v>6592</v>
      </c>
      <c r="F11" s="47">
        <v>6592</v>
      </c>
      <c r="G11" s="47">
        <v>0</v>
      </c>
      <c r="K11" s="99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6592</v>
      </c>
      <c r="R11" s="64">
        <f t="shared" si="4"/>
        <v>6592</v>
      </c>
      <c r="S11" s="84">
        <f t="shared" si="5"/>
        <v>0</v>
      </c>
      <c r="T11" s="100"/>
    </row>
    <row r="12" spans="1:20" ht="15">
      <c r="A12" s="25" t="s">
        <v>1668</v>
      </c>
      <c r="B12" s="47">
        <v>0</v>
      </c>
      <c r="C12" s="27">
        <v>0</v>
      </c>
      <c r="D12" s="47">
        <v>0</v>
      </c>
      <c r="E12" s="47">
        <v>16722</v>
      </c>
      <c r="F12" s="47">
        <v>15000</v>
      </c>
      <c r="G12" s="47">
        <v>1722</v>
      </c>
      <c r="K12" s="99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16722</v>
      </c>
      <c r="R12" s="64">
        <f t="shared" si="4"/>
        <v>15000</v>
      </c>
      <c r="S12" s="84">
        <f t="shared" si="5"/>
        <v>1722</v>
      </c>
      <c r="T12" s="100"/>
    </row>
    <row r="13" spans="1:20" ht="15">
      <c r="A13" s="25" t="s">
        <v>3</v>
      </c>
      <c r="B13" s="47">
        <v>0</v>
      </c>
      <c r="C13" s="27">
        <v>0</v>
      </c>
      <c r="D13" s="47">
        <v>0</v>
      </c>
      <c r="E13" s="47">
        <v>156543</v>
      </c>
      <c r="F13" s="47">
        <v>136510</v>
      </c>
      <c r="G13" s="47">
        <v>20033</v>
      </c>
      <c r="K13" s="99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156543</v>
      </c>
      <c r="R13" s="64">
        <f t="shared" si="4"/>
        <v>136510</v>
      </c>
      <c r="S13" s="84">
        <f t="shared" si="5"/>
        <v>20033</v>
      </c>
      <c r="T13" s="100"/>
    </row>
    <row r="14" spans="1:20" ht="15">
      <c r="A14" s="25" t="s">
        <v>65</v>
      </c>
      <c r="B14" s="47">
        <v>522</v>
      </c>
      <c r="C14" s="27">
        <v>0</v>
      </c>
      <c r="D14" s="47">
        <v>522</v>
      </c>
      <c r="E14" s="47">
        <v>20875</v>
      </c>
      <c r="F14" s="47">
        <v>12500</v>
      </c>
      <c r="G14" s="47">
        <v>8375</v>
      </c>
      <c r="K14" s="99"/>
      <c r="L14" s="82" t="s">
        <v>65</v>
      </c>
      <c r="M14" s="64">
        <f t="shared" si="0"/>
        <v>522</v>
      </c>
      <c r="N14" s="64">
        <f t="shared" si="1"/>
        <v>0</v>
      </c>
      <c r="O14" s="64">
        <f t="shared" si="2"/>
        <v>522</v>
      </c>
      <c r="P14" s="83"/>
      <c r="Q14" s="64">
        <f t="shared" si="3"/>
        <v>20875</v>
      </c>
      <c r="R14" s="64">
        <f t="shared" si="4"/>
        <v>12500</v>
      </c>
      <c r="S14" s="84">
        <f t="shared" si="5"/>
        <v>8375</v>
      </c>
      <c r="T14" s="100"/>
    </row>
    <row r="15" spans="1:20" ht="15">
      <c r="A15" s="25" t="s">
        <v>135</v>
      </c>
      <c r="B15" s="47">
        <v>0</v>
      </c>
      <c r="C15" s="27">
        <v>0</v>
      </c>
      <c r="D15" s="47">
        <v>0</v>
      </c>
      <c r="E15" s="47">
        <v>31443</v>
      </c>
      <c r="F15" s="47">
        <v>7866</v>
      </c>
      <c r="G15" s="47">
        <v>23577</v>
      </c>
      <c r="K15" s="99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31443</v>
      </c>
      <c r="R15" s="64">
        <f t="shared" si="4"/>
        <v>7866</v>
      </c>
      <c r="S15" s="84">
        <f t="shared" si="5"/>
        <v>23577</v>
      </c>
      <c r="T15" s="100"/>
    </row>
    <row r="16" spans="1:20" ht="15">
      <c r="A16" s="25" t="s">
        <v>172</v>
      </c>
      <c r="B16" s="47">
        <v>0</v>
      </c>
      <c r="C16" s="27">
        <v>0</v>
      </c>
      <c r="D16" s="47">
        <v>0</v>
      </c>
      <c r="E16" s="47">
        <v>60626</v>
      </c>
      <c r="F16" s="47">
        <v>60145</v>
      </c>
      <c r="G16" s="47">
        <v>481</v>
      </c>
      <c r="K16" s="99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60626</v>
      </c>
      <c r="R16" s="64">
        <f t="shared" si="4"/>
        <v>60145</v>
      </c>
      <c r="S16" s="84">
        <f t="shared" si="5"/>
        <v>481</v>
      </c>
      <c r="T16" s="100"/>
    </row>
    <row r="17" spans="1:20" ht="15">
      <c r="A17" s="25" t="s">
        <v>250</v>
      </c>
      <c r="B17" s="47">
        <v>13210</v>
      </c>
      <c r="C17" s="47">
        <v>7390</v>
      </c>
      <c r="D17" s="47">
        <v>5820</v>
      </c>
      <c r="E17" s="47">
        <v>424741</v>
      </c>
      <c r="F17" s="47">
        <v>417805</v>
      </c>
      <c r="G17" s="47">
        <v>6936</v>
      </c>
      <c r="K17" s="99"/>
      <c r="L17" s="82" t="s">
        <v>250</v>
      </c>
      <c r="M17" s="64">
        <f t="shared" si="0"/>
        <v>13210</v>
      </c>
      <c r="N17" s="64">
        <f t="shared" si="1"/>
        <v>7390</v>
      </c>
      <c r="O17" s="64">
        <f t="shared" si="2"/>
        <v>5820</v>
      </c>
      <c r="P17" s="83"/>
      <c r="Q17" s="64">
        <f t="shared" si="3"/>
        <v>424741</v>
      </c>
      <c r="R17" s="64">
        <f t="shared" si="4"/>
        <v>417805</v>
      </c>
      <c r="S17" s="84">
        <f t="shared" si="5"/>
        <v>6936</v>
      </c>
      <c r="T17" s="100"/>
    </row>
    <row r="18" spans="1:20" ht="15">
      <c r="A18" s="25" t="s">
        <v>283</v>
      </c>
      <c r="B18" s="47">
        <v>0</v>
      </c>
      <c r="C18" s="27">
        <v>0</v>
      </c>
      <c r="D18" s="47">
        <v>0</v>
      </c>
      <c r="E18" s="47">
        <v>211447</v>
      </c>
      <c r="F18" s="47">
        <v>157181</v>
      </c>
      <c r="G18" s="47">
        <v>54266</v>
      </c>
      <c r="K18" s="99"/>
      <c r="L18" s="8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211447</v>
      </c>
      <c r="R18" s="64">
        <f t="shared" si="4"/>
        <v>157181</v>
      </c>
      <c r="S18" s="84">
        <f t="shared" si="5"/>
        <v>54266</v>
      </c>
      <c r="T18" s="100"/>
    </row>
    <row r="19" spans="1:20" ht="15">
      <c r="A19" s="25" t="s">
        <v>357</v>
      </c>
      <c r="B19" s="47">
        <v>0</v>
      </c>
      <c r="C19" s="27">
        <v>0</v>
      </c>
      <c r="D19" s="47">
        <v>0</v>
      </c>
      <c r="E19" s="47">
        <v>76985</v>
      </c>
      <c r="F19" s="47">
        <v>68815</v>
      </c>
      <c r="G19" s="47">
        <v>8170</v>
      </c>
      <c r="K19" s="99"/>
      <c r="L19" s="8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76985</v>
      </c>
      <c r="R19" s="64">
        <f t="shared" si="4"/>
        <v>68815</v>
      </c>
      <c r="S19" s="84">
        <f t="shared" si="5"/>
        <v>8170</v>
      </c>
      <c r="T19" s="100"/>
    </row>
    <row r="20" spans="1:20" ht="15">
      <c r="A20" s="25" t="s">
        <v>517</v>
      </c>
      <c r="B20" s="47">
        <v>4591</v>
      </c>
      <c r="C20" s="27">
        <v>0</v>
      </c>
      <c r="D20" s="47">
        <v>4591</v>
      </c>
      <c r="E20" s="47">
        <v>50175</v>
      </c>
      <c r="F20" s="47">
        <v>4682</v>
      </c>
      <c r="G20" s="47">
        <v>45493</v>
      </c>
      <c r="K20" s="99"/>
      <c r="L20" s="82" t="s">
        <v>517</v>
      </c>
      <c r="M20" s="64">
        <f t="shared" si="0"/>
        <v>4591</v>
      </c>
      <c r="N20" s="64">
        <f t="shared" si="1"/>
        <v>0</v>
      </c>
      <c r="O20" s="64">
        <f t="shared" si="2"/>
        <v>4591</v>
      </c>
      <c r="P20" s="83"/>
      <c r="Q20" s="64">
        <f t="shared" si="3"/>
        <v>50175</v>
      </c>
      <c r="R20" s="64">
        <f t="shared" si="4"/>
        <v>4682</v>
      </c>
      <c r="S20" s="84">
        <f t="shared" si="5"/>
        <v>45493</v>
      </c>
      <c r="T20" s="100"/>
    </row>
    <row r="21" spans="1:20" ht="15">
      <c r="A21" s="25" t="s">
        <v>634</v>
      </c>
      <c r="B21" s="47">
        <v>12790</v>
      </c>
      <c r="C21" s="47">
        <v>11900</v>
      </c>
      <c r="D21" s="47">
        <v>890</v>
      </c>
      <c r="E21" s="47">
        <v>99921</v>
      </c>
      <c r="F21" s="47">
        <v>90886</v>
      </c>
      <c r="G21" s="47">
        <v>9035</v>
      </c>
      <c r="K21" s="99"/>
      <c r="L21" s="82" t="s">
        <v>634</v>
      </c>
      <c r="M21" s="64">
        <f t="shared" si="0"/>
        <v>12790</v>
      </c>
      <c r="N21" s="64">
        <f t="shared" si="1"/>
        <v>11900</v>
      </c>
      <c r="O21" s="64">
        <f t="shared" si="2"/>
        <v>890</v>
      </c>
      <c r="P21" s="83"/>
      <c r="Q21" s="64">
        <f t="shared" si="3"/>
        <v>99921</v>
      </c>
      <c r="R21" s="64">
        <f t="shared" si="4"/>
        <v>90886</v>
      </c>
      <c r="S21" s="84">
        <f t="shared" si="5"/>
        <v>9035</v>
      </c>
      <c r="T21" s="100"/>
    </row>
    <row r="22" spans="1:20" ht="15">
      <c r="A22" s="25" t="s">
        <v>732</v>
      </c>
      <c r="B22" s="47">
        <v>748</v>
      </c>
      <c r="C22" s="27">
        <v>0</v>
      </c>
      <c r="D22" s="47">
        <v>748</v>
      </c>
      <c r="E22" s="47">
        <v>41164</v>
      </c>
      <c r="F22" s="47">
        <v>17124</v>
      </c>
      <c r="G22" s="47">
        <v>24040</v>
      </c>
      <c r="K22" s="99"/>
      <c r="L22" s="82" t="s">
        <v>732</v>
      </c>
      <c r="M22" s="64">
        <f t="shared" si="0"/>
        <v>748</v>
      </c>
      <c r="N22" s="64">
        <f t="shared" si="1"/>
        <v>0</v>
      </c>
      <c r="O22" s="64">
        <f t="shared" si="2"/>
        <v>748</v>
      </c>
      <c r="P22" s="83"/>
      <c r="Q22" s="64">
        <f t="shared" si="3"/>
        <v>41164</v>
      </c>
      <c r="R22" s="64">
        <f t="shared" si="4"/>
        <v>17124</v>
      </c>
      <c r="S22" s="84">
        <f t="shared" si="5"/>
        <v>24040</v>
      </c>
      <c r="T22" s="100"/>
    </row>
    <row r="23" spans="1:20" ht="15">
      <c r="A23" s="25" t="s">
        <v>780</v>
      </c>
      <c r="B23" s="47">
        <v>12264</v>
      </c>
      <c r="C23" s="47">
        <v>0</v>
      </c>
      <c r="D23" s="47">
        <v>12264</v>
      </c>
      <c r="E23" s="47">
        <v>30464</v>
      </c>
      <c r="F23" s="47">
        <v>18200</v>
      </c>
      <c r="G23" s="47">
        <v>12264</v>
      </c>
      <c r="K23" s="99"/>
      <c r="L23" s="82" t="s">
        <v>780</v>
      </c>
      <c r="M23" s="64">
        <f t="shared" si="0"/>
        <v>12264</v>
      </c>
      <c r="N23" s="64">
        <f t="shared" si="1"/>
        <v>0</v>
      </c>
      <c r="O23" s="64">
        <f t="shared" si="2"/>
        <v>12264</v>
      </c>
      <c r="P23" s="83"/>
      <c r="Q23" s="64">
        <f t="shared" si="3"/>
        <v>30464</v>
      </c>
      <c r="R23" s="64">
        <f t="shared" si="4"/>
        <v>18200</v>
      </c>
      <c r="S23" s="84">
        <f t="shared" si="5"/>
        <v>12264</v>
      </c>
      <c r="T23" s="100"/>
    </row>
    <row r="24" spans="1:20" ht="15">
      <c r="A24" s="25" t="s">
        <v>830</v>
      </c>
      <c r="B24" s="47">
        <v>164</v>
      </c>
      <c r="C24" s="27">
        <v>0</v>
      </c>
      <c r="D24" s="47">
        <v>164</v>
      </c>
      <c r="E24" s="47">
        <v>34540</v>
      </c>
      <c r="F24" s="47">
        <v>18338</v>
      </c>
      <c r="G24" s="47">
        <v>16202</v>
      </c>
      <c r="K24" s="99"/>
      <c r="L24" s="82" t="s">
        <v>830</v>
      </c>
      <c r="M24" s="64">
        <f t="shared" si="0"/>
        <v>164</v>
      </c>
      <c r="N24" s="64">
        <f t="shared" si="1"/>
        <v>0</v>
      </c>
      <c r="O24" s="64">
        <f t="shared" si="2"/>
        <v>164</v>
      </c>
      <c r="P24" s="83"/>
      <c r="Q24" s="64">
        <f t="shared" si="3"/>
        <v>34540</v>
      </c>
      <c r="R24" s="64">
        <f t="shared" si="4"/>
        <v>18338</v>
      </c>
      <c r="S24" s="84">
        <f t="shared" si="5"/>
        <v>16202</v>
      </c>
      <c r="T24" s="100"/>
    </row>
    <row r="25" spans="1:20" ht="15">
      <c r="A25" s="25" t="s">
        <v>907</v>
      </c>
      <c r="B25" s="47">
        <v>2</v>
      </c>
      <c r="C25" s="47">
        <v>0</v>
      </c>
      <c r="D25" s="47">
        <v>2</v>
      </c>
      <c r="E25" s="47">
        <v>8173</v>
      </c>
      <c r="F25" s="47">
        <v>8171</v>
      </c>
      <c r="G25" s="47">
        <v>2</v>
      </c>
      <c r="K25" s="99"/>
      <c r="L25" s="82" t="s">
        <v>907</v>
      </c>
      <c r="M25" s="64">
        <f t="shared" si="0"/>
        <v>2</v>
      </c>
      <c r="N25" s="64">
        <f t="shared" si="1"/>
        <v>0</v>
      </c>
      <c r="O25" s="64">
        <f t="shared" si="2"/>
        <v>2</v>
      </c>
      <c r="P25" s="83"/>
      <c r="Q25" s="64">
        <f t="shared" si="3"/>
        <v>8173</v>
      </c>
      <c r="R25" s="64">
        <f t="shared" si="4"/>
        <v>8171</v>
      </c>
      <c r="S25" s="84">
        <f t="shared" si="5"/>
        <v>2</v>
      </c>
      <c r="T25" s="100"/>
    </row>
    <row r="26" spans="1:20" ht="15">
      <c r="A26" s="25" t="s">
        <v>988</v>
      </c>
      <c r="B26" s="47">
        <v>2267</v>
      </c>
      <c r="C26" s="27">
        <v>0</v>
      </c>
      <c r="D26" s="47">
        <v>2267</v>
      </c>
      <c r="E26" s="47">
        <v>16115</v>
      </c>
      <c r="F26" s="47">
        <v>0</v>
      </c>
      <c r="G26" s="47">
        <v>16115</v>
      </c>
      <c r="K26" s="99"/>
      <c r="L26" s="82" t="s">
        <v>988</v>
      </c>
      <c r="M26" s="64">
        <f t="shared" si="0"/>
        <v>2267</v>
      </c>
      <c r="N26" s="64">
        <f t="shared" si="1"/>
        <v>0</v>
      </c>
      <c r="O26" s="64">
        <f t="shared" si="2"/>
        <v>2267</v>
      </c>
      <c r="P26" s="83"/>
      <c r="Q26" s="64">
        <f t="shared" si="3"/>
        <v>16115</v>
      </c>
      <c r="R26" s="64">
        <f t="shared" si="4"/>
        <v>0</v>
      </c>
      <c r="S26" s="84">
        <f t="shared" si="5"/>
        <v>16115</v>
      </c>
      <c r="T26" s="100"/>
    </row>
    <row r="27" spans="1:20" ht="15">
      <c r="A27" s="25" t="s">
        <v>1053</v>
      </c>
      <c r="B27" s="47">
        <v>0</v>
      </c>
      <c r="C27" s="27">
        <v>0</v>
      </c>
      <c r="D27" s="47">
        <v>0</v>
      </c>
      <c r="E27" s="47">
        <v>15396</v>
      </c>
      <c r="F27" s="47">
        <v>6624</v>
      </c>
      <c r="G27" s="47">
        <v>8772</v>
      </c>
      <c r="K27" s="99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15396</v>
      </c>
      <c r="R27" s="64">
        <f t="shared" si="4"/>
        <v>6624</v>
      </c>
      <c r="S27" s="84">
        <f t="shared" si="5"/>
        <v>8772</v>
      </c>
      <c r="T27" s="100"/>
    </row>
    <row r="28" spans="1:20" ht="15">
      <c r="A28" s="25" t="s">
        <v>856</v>
      </c>
      <c r="B28" s="47">
        <v>0</v>
      </c>
      <c r="C28" s="27">
        <v>0</v>
      </c>
      <c r="D28" s="47">
        <v>0</v>
      </c>
      <c r="E28" s="47">
        <v>0</v>
      </c>
      <c r="F28" s="47">
        <v>0</v>
      </c>
      <c r="G28" s="47">
        <v>0</v>
      </c>
      <c r="K28" s="99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84">
        <f t="shared" si="5"/>
        <v>0</v>
      </c>
      <c r="T28" s="100"/>
    </row>
    <row r="29" spans="1:20" ht="15">
      <c r="A29" s="25" t="s">
        <v>1709</v>
      </c>
      <c r="B29" s="47">
        <f aca="true" t="shared" si="6" ref="B29:G29">SUM(B7:B28)</f>
        <v>132823</v>
      </c>
      <c r="C29" s="47">
        <f t="shared" si="6"/>
        <v>93520</v>
      </c>
      <c r="D29" s="26">
        <f t="shared" si="6"/>
        <v>39303</v>
      </c>
      <c r="E29" s="26">
        <f t="shared" si="6"/>
        <v>2308768</v>
      </c>
      <c r="F29" s="26">
        <f t="shared" si="6"/>
        <v>1948356</v>
      </c>
      <c r="G29" s="26">
        <f t="shared" si="6"/>
        <v>360412</v>
      </c>
      <c r="K29" s="99"/>
      <c r="L29" s="82"/>
      <c r="M29" s="64"/>
      <c r="N29" s="64"/>
      <c r="O29" s="64"/>
      <c r="P29" s="83"/>
      <c r="Q29" s="64"/>
      <c r="R29" s="64"/>
      <c r="S29" s="84"/>
      <c r="T29" s="100"/>
    </row>
    <row r="30" spans="2:20" ht="17.25" customHeight="1">
      <c r="B30" s="26"/>
      <c r="C30" s="26"/>
      <c r="D30" s="26"/>
      <c r="K30" s="99"/>
      <c r="L30" s="85" t="s">
        <v>1709</v>
      </c>
      <c r="M30" s="86">
        <f>SUM(M7:M28)</f>
        <v>132823</v>
      </c>
      <c r="N30" s="86">
        <f>SUM(N7:N28)</f>
        <v>93520</v>
      </c>
      <c r="O30" s="86">
        <f>SUM(O7:O28)</f>
        <v>39303</v>
      </c>
      <c r="P30" s="87"/>
      <c r="Q30" s="86">
        <f>SUM(Q7:Q28)</f>
        <v>2308768</v>
      </c>
      <c r="R30" s="86">
        <f>SUM(R7:R28)</f>
        <v>1948356</v>
      </c>
      <c r="S30" s="88">
        <f>SUM(S7:S28)</f>
        <v>360412</v>
      </c>
      <c r="T30" s="100"/>
    </row>
    <row r="31" spans="11:20" ht="15">
      <c r="K31" s="101"/>
      <c r="L31" s="77"/>
      <c r="M31" s="77"/>
      <c r="N31" s="77"/>
      <c r="O31" s="77"/>
      <c r="P31" s="77"/>
      <c r="Q31" s="77"/>
      <c r="R31" s="77"/>
      <c r="S31" s="77"/>
      <c r="T31" s="102"/>
    </row>
    <row r="32" spans="11:20" ht="15">
      <c r="K32" s="103"/>
      <c r="L32" s="89" t="s">
        <v>1929</v>
      </c>
      <c r="M32" s="152">
        <v>573087</v>
      </c>
      <c r="N32" s="152">
        <v>507279</v>
      </c>
      <c r="O32" s="152">
        <v>65808</v>
      </c>
      <c r="P32" s="154">
        <v>3300674</v>
      </c>
      <c r="Q32" s="152">
        <v>3300674</v>
      </c>
      <c r="R32" s="152">
        <v>2921758</v>
      </c>
      <c r="S32" s="152">
        <v>378916</v>
      </c>
      <c r="T32" s="153"/>
    </row>
    <row r="33" spans="11:20" ht="15.75" thickBot="1">
      <c r="K33" s="104"/>
      <c r="L33" s="105"/>
      <c r="M33" s="106"/>
      <c r="N33" s="106"/>
      <c r="O33" s="106"/>
      <c r="P33" s="106"/>
      <c r="Q33" s="106"/>
      <c r="R33" s="106"/>
      <c r="S33" s="106"/>
      <c r="T33" s="10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1857</v>
      </c>
      <c r="B1"/>
      <c r="D1"/>
      <c r="F1"/>
    </row>
    <row r="2" spans="1:22" s="12" customFormat="1" ht="12.75">
      <c r="A2" s="12" t="s">
        <v>1858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9197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1905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3552</v>
      </c>
      <c r="T7" s="17">
        <f t="shared" si="0"/>
        <v>2990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1584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728</v>
      </c>
      <c r="N8" s="17">
        <f t="shared" si="1"/>
        <v>4892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1713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74230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30721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750</v>
      </c>
      <c r="T9" s="17">
        <f t="shared" si="2"/>
        <v>5272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1254</v>
      </c>
      <c r="G10" s="17">
        <f aca="true" t="shared" si="3" ref="G10:T10">SUM(G164:G200)</f>
        <v>6820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10294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2485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135604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6232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412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4624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40534</v>
      </c>
      <c r="N13" s="17">
        <f t="shared" si="6"/>
        <v>0</v>
      </c>
      <c r="O13" s="17">
        <f t="shared" si="6"/>
        <v>2520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505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522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2512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1368</v>
      </c>
      <c r="T14" s="17">
        <f t="shared" si="7"/>
        <v>1538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1678350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374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1200</v>
      </c>
      <c r="T16" s="17">
        <f t="shared" si="9"/>
        <v>6667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13210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14458</v>
      </c>
      <c r="K17" s="17">
        <f t="shared" si="10"/>
        <v>0</v>
      </c>
      <c r="L17" s="17">
        <f t="shared" si="10"/>
        <v>0</v>
      </c>
      <c r="M17" s="17">
        <f t="shared" si="10"/>
        <v>182541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525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8478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3737</v>
      </c>
      <c r="N18" s="17">
        <f t="shared" si="11"/>
        <v>0</v>
      </c>
      <c r="O18" s="17">
        <f t="shared" si="11"/>
        <v>8158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14776</v>
      </c>
      <c r="N19" s="17">
        <f t="shared" si="12"/>
        <v>0</v>
      </c>
      <c r="O19" s="17">
        <f t="shared" si="12"/>
        <v>0</v>
      </c>
      <c r="P19" s="17">
        <f t="shared" si="12"/>
        <v>2463</v>
      </c>
      <c r="Q19" s="17">
        <f t="shared" si="12"/>
        <v>0</v>
      </c>
      <c r="R19" s="17">
        <f t="shared" si="12"/>
        <v>99462</v>
      </c>
      <c r="S19" s="17">
        <f t="shared" si="12"/>
        <v>14280</v>
      </c>
      <c r="T19" s="17">
        <f t="shared" si="12"/>
        <v>6471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4591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2402</v>
      </c>
      <c r="K20" s="17">
        <f t="shared" si="13"/>
        <v>0</v>
      </c>
      <c r="L20" s="17">
        <f t="shared" si="13"/>
        <v>0</v>
      </c>
      <c r="M20" s="17">
        <f t="shared" si="13"/>
        <v>71116</v>
      </c>
      <c r="N20" s="17">
        <f t="shared" si="13"/>
        <v>0</v>
      </c>
      <c r="O20" s="17">
        <f t="shared" si="13"/>
        <v>26127</v>
      </c>
      <c r="P20" s="17">
        <f t="shared" si="13"/>
        <v>5000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7373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12790</v>
      </c>
      <c r="G21" s="17">
        <f aca="true" t="shared" si="14" ref="G21:T21">SUM(G445:G477)</f>
        <v>6000</v>
      </c>
      <c r="H21" s="17">
        <f t="shared" si="14"/>
        <v>0</v>
      </c>
      <c r="I21" s="17">
        <f t="shared" si="14"/>
        <v>0</v>
      </c>
      <c r="J21" s="17">
        <f t="shared" si="14"/>
        <v>26317</v>
      </c>
      <c r="K21" s="17">
        <f t="shared" si="14"/>
        <v>0</v>
      </c>
      <c r="L21" s="17">
        <f t="shared" si="14"/>
        <v>2000</v>
      </c>
      <c r="M21" s="17">
        <f t="shared" si="14"/>
        <v>74800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22900</v>
      </c>
      <c r="T21" s="17">
        <f t="shared" si="14"/>
        <v>923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748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5693</v>
      </c>
      <c r="N22" s="17">
        <f t="shared" si="15"/>
        <v>0</v>
      </c>
      <c r="O22" s="17">
        <f t="shared" si="15"/>
        <v>109389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116740</v>
      </c>
      <c r="T22" s="17">
        <f t="shared" si="15"/>
        <v>1290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12264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19872</v>
      </c>
      <c r="T23" s="17">
        <f t="shared" si="16"/>
        <v>6724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164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125446</v>
      </c>
      <c r="K24" s="17">
        <f t="shared" si="17"/>
        <v>0</v>
      </c>
      <c r="L24" s="17">
        <f t="shared" si="17"/>
        <v>0</v>
      </c>
      <c r="M24" s="17">
        <f t="shared" si="17"/>
        <v>42362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69675</v>
      </c>
      <c r="T24" s="17">
        <f t="shared" si="17"/>
        <v>21985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2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1280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2267</v>
      </c>
      <c r="G26" s="17">
        <f aca="true" t="shared" si="19" ref="G26:T26">SUM(G554:G574)</f>
        <v>11238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45397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890</v>
      </c>
      <c r="T26" s="17">
        <f t="shared" si="19"/>
        <v>523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2500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685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132823</v>
      </c>
      <c r="G29" s="17">
        <f aca="true" t="shared" si="22" ref="G29:T29">SUM(G7:G28)</f>
        <v>170640</v>
      </c>
      <c r="H29" s="17">
        <f t="shared" si="22"/>
        <v>0</v>
      </c>
      <c r="I29" s="17">
        <f t="shared" si="22"/>
        <v>1905</v>
      </c>
      <c r="J29" s="17">
        <f t="shared" si="22"/>
        <v>173423</v>
      </c>
      <c r="K29" s="17">
        <f t="shared" si="22"/>
        <v>0</v>
      </c>
      <c r="L29" s="17">
        <f t="shared" si="22"/>
        <v>2000</v>
      </c>
      <c r="M29" s="17">
        <f t="shared" si="22"/>
        <v>2209793</v>
      </c>
      <c r="N29" s="17">
        <f t="shared" si="22"/>
        <v>4892</v>
      </c>
      <c r="O29" s="17">
        <f t="shared" si="22"/>
        <v>146194</v>
      </c>
      <c r="P29" s="17">
        <f t="shared" si="22"/>
        <v>7463</v>
      </c>
      <c r="Q29" s="17">
        <f t="shared" si="22"/>
        <v>0</v>
      </c>
      <c r="R29" s="17">
        <f t="shared" si="22"/>
        <v>99462</v>
      </c>
      <c r="S29" s="17">
        <f t="shared" si="22"/>
        <v>251227</v>
      </c>
      <c r="T29" s="17">
        <f t="shared" si="22"/>
        <v>73985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1856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1</v>
      </c>
      <c r="U32" s="33"/>
      <c r="V32" s="160" t="s">
        <v>1856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1859</v>
      </c>
      <c r="W33" s="59"/>
      <c r="X33" s="46"/>
      <c r="Y33" s="27"/>
      <c r="Z33" s="27"/>
      <c r="AA33" s="27"/>
      <c r="AB33" s="4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1859</v>
      </c>
      <c r="W34" s="59"/>
      <c r="X34" s="46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3552</v>
      </c>
      <c r="T35" s="64">
        <v>1009</v>
      </c>
      <c r="U35" s="33"/>
      <c r="V35" s="160" t="s">
        <v>1856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1856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1856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1859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1856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4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1856</v>
      </c>
      <c r="W40" s="59"/>
      <c r="X40" s="46"/>
      <c r="Y40" s="4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1856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1905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1032</v>
      </c>
      <c r="U42" s="33"/>
      <c r="V42" s="160" t="s">
        <v>1859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9197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1859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4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1859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1856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1856</v>
      </c>
      <c r="W46" s="59"/>
      <c r="X46" s="46"/>
      <c r="Y46" s="4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1856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1859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1859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4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1" t="s">
        <v>1715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1859</v>
      </c>
      <c r="W51" s="59"/>
      <c r="X51" s="46"/>
      <c r="Y51" s="27"/>
      <c r="Z51" s="47"/>
      <c r="AA51" s="27"/>
      <c r="AB51" s="27"/>
      <c r="AC51" s="27"/>
      <c r="AD51" s="27"/>
      <c r="AE51" s="27"/>
      <c r="AF51" s="47"/>
      <c r="AG51" s="27"/>
      <c r="AH51" s="27"/>
      <c r="AI51" s="27"/>
      <c r="AJ51" s="27"/>
      <c r="AK51" s="27"/>
      <c r="AL51" s="2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1856</v>
      </c>
      <c r="W52" s="59"/>
      <c r="X52" s="46"/>
      <c r="Y52" s="4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948</v>
      </c>
      <c r="U53" s="33"/>
      <c r="V53" s="160" t="s">
        <v>1856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1859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1859</v>
      </c>
      <c r="W55" s="59"/>
      <c r="X55" s="46"/>
      <c r="Y55" s="27"/>
      <c r="Z55" s="4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1856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1856</v>
      </c>
      <c r="W57" s="59"/>
      <c r="X57" s="46"/>
      <c r="Y57" s="27"/>
      <c r="Z57" s="4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1856</v>
      </c>
      <c r="W58" s="59"/>
      <c r="X58" s="46"/>
      <c r="Y58" s="27"/>
      <c r="Z58" s="27"/>
      <c r="AA58" s="27"/>
      <c r="AB58" s="27"/>
      <c r="AC58" s="27"/>
      <c r="AD58" s="27"/>
      <c r="AE58" s="27"/>
      <c r="AF58" s="47"/>
      <c r="AG58" s="27"/>
      <c r="AH58" s="27"/>
      <c r="AI58" s="27"/>
      <c r="AJ58" s="27"/>
      <c r="AK58" s="27"/>
      <c r="AL58" s="27"/>
      <c r="AM58" s="2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1856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1856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1859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1856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1859</v>
      </c>
      <c r="W63" s="59"/>
      <c r="X63" s="46"/>
      <c r="Y63" s="27"/>
      <c r="Z63" s="27"/>
      <c r="AA63" s="27"/>
      <c r="AB63" s="27"/>
      <c r="AC63" s="27"/>
      <c r="AD63" s="27"/>
      <c r="AE63" s="27"/>
      <c r="AF63" s="47"/>
      <c r="AG63" s="27"/>
      <c r="AH63" s="27"/>
      <c r="AI63" s="27"/>
      <c r="AJ63" s="27"/>
      <c r="AK63" s="2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1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47"/>
      <c r="AI64" s="27"/>
      <c r="AJ64" s="27"/>
      <c r="AK64" s="27"/>
      <c r="AL64" s="2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1859</v>
      </c>
      <c r="W65" s="59"/>
      <c r="X65" s="46"/>
      <c r="Y65" s="27"/>
      <c r="Z65" s="27"/>
      <c r="AA65" s="27"/>
      <c r="AB65" s="27"/>
      <c r="AC65" s="27"/>
      <c r="AD65" s="27"/>
      <c r="AE65" s="27"/>
      <c r="AF65" s="47"/>
      <c r="AG65" s="27"/>
      <c r="AH65" s="27"/>
      <c r="AI65" s="27"/>
      <c r="AJ65" s="27"/>
      <c r="AK65" s="27"/>
      <c r="AL65" s="27"/>
      <c r="AM65" s="2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1856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1856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161" t="s">
        <v>1715</v>
      </c>
      <c r="W68" s="59"/>
      <c r="X68" s="46"/>
      <c r="Y68" s="27"/>
      <c r="Z68" s="27"/>
      <c r="AA68" s="27"/>
      <c r="AB68" s="27"/>
      <c r="AC68" s="27"/>
      <c r="AD68" s="27"/>
      <c r="AE68" s="27"/>
      <c r="AF68" s="4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1859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 t="s">
        <v>1715</v>
      </c>
      <c r="G70" s="64" t="s">
        <v>1715</v>
      </c>
      <c r="H70" s="64" t="s">
        <v>1715</v>
      </c>
      <c r="I70" s="64" t="s">
        <v>1715</v>
      </c>
      <c r="J70" s="64" t="s">
        <v>1715</v>
      </c>
      <c r="K70" s="64" t="s">
        <v>1715</v>
      </c>
      <c r="L70" s="64" t="s">
        <v>1715</v>
      </c>
      <c r="M70" s="64" t="s">
        <v>1715</v>
      </c>
      <c r="N70" s="64" t="s">
        <v>1715</v>
      </c>
      <c r="O70" s="64" t="s">
        <v>1715</v>
      </c>
      <c r="P70" s="64" t="s">
        <v>1715</v>
      </c>
      <c r="Q70" s="64" t="s">
        <v>1715</v>
      </c>
      <c r="R70" s="64" t="s">
        <v>1715</v>
      </c>
      <c r="S70" s="64" t="s">
        <v>1715</v>
      </c>
      <c r="T70" s="64" t="s">
        <v>1715</v>
      </c>
      <c r="U70" s="33"/>
      <c r="V70" s="161" t="s">
        <v>1715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4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1856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1856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1856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1856</v>
      </c>
      <c r="W74" s="59"/>
      <c r="X74" s="46"/>
      <c r="Y74" s="27"/>
      <c r="Z74" s="2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27"/>
      <c r="AM74" s="2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1859</v>
      </c>
      <c r="W75" s="59"/>
      <c r="X75" s="46"/>
      <c r="Y75" s="2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27"/>
      <c r="AM75" s="2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1856</v>
      </c>
      <c r="W76" s="59"/>
      <c r="X76" s="46"/>
      <c r="Y76" s="27"/>
      <c r="Z76" s="2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883</v>
      </c>
      <c r="U77" s="33"/>
      <c r="V77" s="160" t="s">
        <v>1856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1859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1856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1856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1856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1859</v>
      </c>
      <c r="W82" s="59"/>
      <c r="X82" s="46"/>
      <c r="Y82" s="27"/>
      <c r="Z82" s="27"/>
      <c r="AA82" s="27"/>
      <c r="AB82" s="27"/>
      <c r="AC82" s="4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1856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1859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1856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1856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1859</v>
      </c>
      <c r="W87" s="59"/>
      <c r="X87" s="46"/>
      <c r="Y87" s="27"/>
      <c r="Z87" s="27"/>
      <c r="AA87" s="27"/>
      <c r="AB87" s="27"/>
      <c r="AC87" s="47"/>
      <c r="AD87" s="27"/>
      <c r="AE87" s="27"/>
      <c r="AF87" s="4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1856</v>
      </c>
      <c r="W88" s="59"/>
      <c r="X88" s="46"/>
      <c r="Y88" s="4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</v>
      </c>
      <c r="U89" s="33"/>
      <c r="V89" s="160" t="s">
        <v>1856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 t="s">
        <v>1715</v>
      </c>
      <c r="G90" s="64" t="s">
        <v>1715</v>
      </c>
      <c r="H90" s="64" t="s">
        <v>1715</v>
      </c>
      <c r="I90" s="64" t="s">
        <v>1715</v>
      </c>
      <c r="J90" s="64" t="s">
        <v>1715</v>
      </c>
      <c r="K90" s="64" t="s">
        <v>1715</v>
      </c>
      <c r="L90" s="64" t="s">
        <v>1715</v>
      </c>
      <c r="M90" s="64" t="s">
        <v>1715</v>
      </c>
      <c r="N90" s="64" t="s">
        <v>1715</v>
      </c>
      <c r="O90" s="64" t="s">
        <v>1715</v>
      </c>
      <c r="P90" s="64" t="s">
        <v>1715</v>
      </c>
      <c r="Q90" s="64" t="s">
        <v>1715</v>
      </c>
      <c r="R90" s="64" t="s">
        <v>1715</v>
      </c>
      <c r="S90" s="64" t="s">
        <v>1715</v>
      </c>
      <c r="T90" s="64" t="s">
        <v>1715</v>
      </c>
      <c r="U90" s="33"/>
      <c r="V90" s="161" t="s">
        <v>1715</v>
      </c>
      <c r="W90" s="59"/>
      <c r="X90" s="46"/>
      <c r="Y90" s="4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1859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1856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1856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4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1856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4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 t="s">
        <v>1715</v>
      </c>
      <c r="G95" s="64" t="s">
        <v>1715</v>
      </c>
      <c r="H95" s="64" t="s">
        <v>1715</v>
      </c>
      <c r="I95" s="64" t="s">
        <v>1715</v>
      </c>
      <c r="J95" s="64" t="s">
        <v>1715</v>
      </c>
      <c r="K95" s="64" t="s">
        <v>1715</v>
      </c>
      <c r="L95" s="64" t="s">
        <v>1715</v>
      </c>
      <c r="M95" s="64" t="s">
        <v>1715</v>
      </c>
      <c r="N95" s="64" t="s">
        <v>1715</v>
      </c>
      <c r="O95" s="64" t="s">
        <v>1715</v>
      </c>
      <c r="P95" s="64" t="s">
        <v>1715</v>
      </c>
      <c r="Q95" s="64" t="s">
        <v>1715</v>
      </c>
      <c r="R95" s="64" t="s">
        <v>1715</v>
      </c>
      <c r="S95" s="64" t="s">
        <v>1715</v>
      </c>
      <c r="T95" s="64" t="s">
        <v>1715</v>
      </c>
      <c r="U95" s="33"/>
      <c r="V95" s="161" t="s">
        <v>1715</v>
      </c>
      <c r="W95" s="59"/>
      <c r="X95" s="46"/>
      <c r="Y95" s="27"/>
      <c r="Z95" s="4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1856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1859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1856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1856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47"/>
      <c r="AJ99" s="27"/>
      <c r="AK99" s="27"/>
      <c r="AL99" s="4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1859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47"/>
      <c r="AL100" s="27"/>
      <c r="AM100" s="2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969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1856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1856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1" t="s">
        <v>1715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1856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1856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1584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1859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1856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1856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1859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1859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1856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1856</v>
      </c>
      <c r="W112" s="59"/>
      <c r="X112" s="46"/>
      <c r="Y112" s="47"/>
      <c r="Z112" s="27"/>
      <c r="AA112" s="27"/>
      <c r="AB112" s="27"/>
      <c r="AC112" s="4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1856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4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1856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4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1856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1856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728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1856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1859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1856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47"/>
      <c r="AG119" s="27"/>
      <c r="AH119" s="27"/>
      <c r="AI119" s="27"/>
      <c r="AJ119" s="27"/>
      <c r="AK119" s="27"/>
      <c r="AL119" s="4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1856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3923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1856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1856</v>
      </c>
      <c r="W122" s="59"/>
      <c r="X122" s="46"/>
      <c r="Y122" s="27"/>
      <c r="Z122" s="27"/>
      <c r="AA122" s="27"/>
      <c r="AB122" s="27"/>
      <c r="AC122" s="47"/>
      <c r="AD122" s="27"/>
      <c r="AE122" s="27"/>
      <c r="AF122" s="47"/>
      <c r="AG122" s="27"/>
      <c r="AH122" s="27"/>
      <c r="AI122" s="27"/>
      <c r="AJ122" s="27"/>
      <c r="AK122" s="27"/>
      <c r="AL122" s="27"/>
      <c r="AM122" s="2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828</v>
      </c>
      <c r="U123" s="33"/>
      <c r="V123" s="160" t="s">
        <v>1859</v>
      </c>
      <c r="W123" s="59"/>
      <c r="X123" s="46"/>
      <c r="Y123" s="4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1856</v>
      </c>
      <c r="W124" s="59"/>
      <c r="X124" s="46"/>
      <c r="Y124" s="47"/>
      <c r="Z124" s="4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1859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1856</v>
      </c>
      <c r="W126" s="59"/>
      <c r="X126" s="46"/>
      <c r="Y126" s="27"/>
      <c r="Z126" s="27"/>
      <c r="AA126" s="27"/>
      <c r="AB126" s="27"/>
      <c r="AC126" s="27"/>
      <c r="AD126" s="27"/>
      <c r="AE126" s="47"/>
      <c r="AF126" s="27"/>
      <c r="AG126" s="27"/>
      <c r="AH126" s="27"/>
      <c r="AI126" s="27"/>
      <c r="AJ126" s="27"/>
      <c r="AK126" s="27"/>
      <c r="AL126" s="27"/>
      <c r="AM126" s="2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1859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1856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1859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7"/>
      <c r="AM129" s="2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1856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47"/>
      <c r="AG130" s="27"/>
      <c r="AH130" s="47"/>
      <c r="AI130" s="27"/>
      <c r="AJ130" s="27"/>
      <c r="AK130" s="27"/>
      <c r="AL130" s="27"/>
      <c r="AM130" s="2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1859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4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1856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1856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2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1856</v>
      </c>
      <c r="W134" s="59"/>
      <c r="X134" s="46"/>
      <c r="Y134" s="4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33"/>
      <c r="V135" s="161" t="s">
        <v>1715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4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372</v>
      </c>
      <c r="U136" s="33"/>
      <c r="V136" s="160" t="s">
        <v>1859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1856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1856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1856</v>
      </c>
      <c r="W139" s="59"/>
      <c r="X139" s="46"/>
      <c r="Y139" s="27"/>
      <c r="Z139" s="27"/>
      <c r="AA139" s="27"/>
      <c r="AB139" s="27"/>
      <c r="AC139" s="4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1856</v>
      </c>
      <c r="W140" s="59"/>
      <c r="X140" s="46"/>
      <c r="Y140" s="47"/>
      <c r="Z140" s="27"/>
      <c r="AA140" s="27"/>
      <c r="AB140" s="27"/>
      <c r="AC140" s="27"/>
      <c r="AD140" s="27"/>
      <c r="AE140" s="27"/>
      <c r="AF140" s="47"/>
      <c r="AG140" s="27"/>
      <c r="AH140" s="27"/>
      <c r="AI140" s="27"/>
      <c r="AJ140" s="27"/>
      <c r="AK140" s="27"/>
      <c r="AL140" s="4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1859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1859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1856</v>
      </c>
      <c r="W143" s="59"/>
      <c r="X143" s="46"/>
      <c r="Y143" s="4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1856</v>
      </c>
      <c r="W144" s="59"/>
      <c r="X144" s="46"/>
      <c r="Y144" s="4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1856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1856</v>
      </c>
      <c r="W146" s="59"/>
      <c r="X146" s="46"/>
      <c r="Y146" s="27"/>
      <c r="Z146" s="47"/>
      <c r="AA146" s="27"/>
      <c r="AB146" s="27"/>
      <c r="AC146" s="27"/>
      <c r="AD146" s="27"/>
      <c r="AE146" s="27"/>
      <c r="AF146" s="4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74230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30721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1856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47"/>
      <c r="AM147" s="2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1856</v>
      </c>
      <c r="W148" s="59"/>
      <c r="X148" s="46"/>
      <c r="Y148" s="27"/>
      <c r="Z148" s="27"/>
      <c r="AA148" s="27"/>
      <c r="AB148" s="27"/>
      <c r="AC148" s="47"/>
      <c r="AD148" s="27"/>
      <c r="AE148" s="27"/>
      <c r="AF148" s="4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4324</v>
      </c>
      <c r="U149" s="33"/>
      <c r="V149" s="160" t="s">
        <v>1856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1859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576</v>
      </c>
      <c r="U151" s="33"/>
      <c r="V151" s="160" t="s">
        <v>1859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1856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1859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1856</v>
      </c>
      <c r="W154" s="59"/>
      <c r="X154" s="46"/>
      <c r="Y154" s="27"/>
      <c r="Z154" s="4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1859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750</v>
      </c>
      <c r="T156" s="64">
        <v>0</v>
      </c>
      <c r="U156" s="33"/>
      <c r="V156" s="160" t="s">
        <v>1859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1856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0" t="s">
        <v>1856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1856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1859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1859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1856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1856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1859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1859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1856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1045</v>
      </c>
      <c r="U167" s="33"/>
      <c r="V167" s="160" t="s">
        <v>1859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1856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1856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1859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1856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6820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10294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240</v>
      </c>
      <c r="U172" s="33"/>
      <c r="V172" s="160" t="s">
        <v>1856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1856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 t="s">
        <v>1715</v>
      </c>
      <c r="G174" s="64" t="s">
        <v>1715</v>
      </c>
      <c r="H174" s="64" t="s">
        <v>1715</v>
      </c>
      <c r="I174" s="64" t="s">
        <v>1715</v>
      </c>
      <c r="J174" s="64" t="s">
        <v>1715</v>
      </c>
      <c r="K174" s="64" t="s">
        <v>1715</v>
      </c>
      <c r="L174" s="64" t="s">
        <v>1715</v>
      </c>
      <c r="M174" s="64" t="s">
        <v>1715</v>
      </c>
      <c r="N174" s="64" t="s">
        <v>1715</v>
      </c>
      <c r="O174" s="64" t="s">
        <v>1715</v>
      </c>
      <c r="P174" s="64" t="s">
        <v>1715</v>
      </c>
      <c r="Q174" s="64" t="s">
        <v>1715</v>
      </c>
      <c r="R174" s="64" t="s">
        <v>1715</v>
      </c>
      <c r="S174" s="64" t="s">
        <v>1715</v>
      </c>
      <c r="T174" s="64" t="s">
        <v>1715</v>
      </c>
      <c r="U174" s="33"/>
      <c r="V174" s="161" t="s">
        <v>1715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1856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1856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1856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0" t="s">
        <v>1859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1859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1254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1856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1856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1821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1859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1821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1856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1856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1856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1859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1859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1859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1200</v>
      </c>
      <c r="U191" s="33"/>
      <c r="V191" s="160" t="s">
        <v>1856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1856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1859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1859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1859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1859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1856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48</v>
      </c>
      <c r="U201" s="33"/>
      <c r="V201" s="160" t="s">
        <v>1856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1859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 t="s">
        <v>1715</v>
      </c>
      <c r="G203" s="64" t="s">
        <v>1715</v>
      </c>
      <c r="H203" s="64" t="s">
        <v>1715</v>
      </c>
      <c r="I203" s="64" t="s">
        <v>1715</v>
      </c>
      <c r="J203" s="64" t="s">
        <v>1715</v>
      </c>
      <c r="K203" s="64" t="s">
        <v>1715</v>
      </c>
      <c r="L203" s="64" t="s">
        <v>1715</v>
      </c>
      <c r="M203" s="64" t="s">
        <v>1715</v>
      </c>
      <c r="N203" s="64" t="s">
        <v>1715</v>
      </c>
      <c r="O203" s="64" t="s">
        <v>1715</v>
      </c>
      <c r="P203" s="64" t="s">
        <v>1715</v>
      </c>
      <c r="Q203" s="64" t="s">
        <v>1715</v>
      </c>
      <c r="R203" s="64" t="s">
        <v>1715</v>
      </c>
      <c r="S203" s="64" t="s">
        <v>1715</v>
      </c>
      <c r="T203" s="64" t="s">
        <v>1715</v>
      </c>
      <c r="U203" s="33"/>
      <c r="V203" s="161" t="s">
        <v>1715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1856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1856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134074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1856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1856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364</v>
      </c>
      <c r="U208" s="33"/>
      <c r="V208" s="160" t="s">
        <v>1856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1856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1856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1859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 t="s">
        <v>1715</v>
      </c>
      <c r="G212" s="64" t="s">
        <v>1715</v>
      </c>
      <c r="H212" s="64" t="s">
        <v>1715</v>
      </c>
      <c r="I212" s="64" t="s">
        <v>1715</v>
      </c>
      <c r="J212" s="64" t="s">
        <v>1715</v>
      </c>
      <c r="K212" s="64" t="s">
        <v>1715</v>
      </c>
      <c r="L212" s="64" t="s">
        <v>1715</v>
      </c>
      <c r="M212" s="64" t="s">
        <v>1715</v>
      </c>
      <c r="N212" s="64" t="s">
        <v>1715</v>
      </c>
      <c r="O212" s="64" t="s">
        <v>1715</v>
      </c>
      <c r="P212" s="64" t="s">
        <v>1715</v>
      </c>
      <c r="Q212" s="64" t="s">
        <v>1715</v>
      </c>
      <c r="R212" s="64" t="s">
        <v>1715</v>
      </c>
      <c r="S212" s="64" t="s">
        <v>1715</v>
      </c>
      <c r="T212" s="64" t="s">
        <v>1715</v>
      </c>
      <c r="U212" s="33"/>
      <c r="V212" s="161" t="s">
        <v>1715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1856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1530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1856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6232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1856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1856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1859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1856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1859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1856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1859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1859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1859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1856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1856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 t="s">
        <v>1715</v>
      </c>
      <c r="G226" s="64" t="s">
        <v>1715</v>
      </c>
      <c r="H226" s="64" t="s">
        <v>1715</v>
      </c>
      <c r="I226" s="64" t="s">
        <v>1715</v>
      </c>
      <c r="J226" s="64" t="s">
        <v>1715</v>
      </c>
      <c r="K226" s="64" t="s">
        <v>1715</v>
      </c>
      <c r="L226" s="64" t="s">
        <v>1715</v>
      </c>
      <c r="M226" s="64" t="s">
        <v>1715</v>
      </c>
      <c r="N226" s="64" t="s">
        <v>1715</v>
      </c>
      <c r="O226" s="64" t="s">
        <v>1715</v>
      </c>
      <c r="P226" s="64" t="s">
        <v>1715</v>
      </c>
      <c r="Q226" s="64" t="s">
        <v>1715</v>
      </c>
      <c r="R226" s="64" t="s">
        <v>1715</v>
      </c>
      <c r="S226" s="64" t="s">
        <v>1715</v>
      </c>
      <c r="T226" s="64" t="s">
        <v>1715</v>
      </c>
      <c r="U226" s="33"/>
      <c r="V226" s="161" t="s">
        <v>1715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1859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3040</v>
      </c>
      <c r="U228" s="33"/>
      <c r="V228" s="160" t="s">
        <v>1859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720</v>
      </c>
      <c r="U229" s="33"/>
      <c r="V229" s="160" t="s">
        <v>1859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864</v>
      </c>
      <c r="U230" s="33"/>
      <c r="V230" s="160" t="s">
        <v>1856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1856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1859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1856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1859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17372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1856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1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1856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1859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33"/>
      <c r="V239" s="161" t="s">
        <v>1715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4217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1856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1856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2520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1856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1859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18945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1856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1856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1856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1856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1856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1859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505</v>
      </c>
      <c r="U250" s="33"/>
      <c r="V250" s="160" t="s">
        <v>1859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1859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1856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1859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1859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1859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1856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1856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1859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1856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522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674</v>
      </c>
      <c r="U260" s="33"/>
      <c r="V260" s="160" t="s">
        <v>1856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161" t="s">
        <v>1715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2512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1859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600</v>
      </c>
      <c r="T263" s="64">
        <v>0</v>
      </c>
      <c r="U263" s="33"/>
      <c r="V263" s="160" t="s">
        <v>1859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1856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1859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1856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1859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768</v>
      </c>
      <c r="T268" s="64">
        <v>0</v>
      </c>
      <c r="U268" s="33"/>
      <c r="V268" s="160" t="s">
        <v>1856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1859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1856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1859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1859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1856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1856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1856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864</v>
      </c>
      <c r="U276" s="33"/>
      <c r="V276" s="160" t="s">
        <v>1856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1856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1856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1856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54152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1856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20274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1856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901713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1859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1856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33"/>
      <c r="V284" s="161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1856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161" t="s">
        <v>1715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1859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702211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1856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1859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0" t="s">
        <v>1856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1856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1856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1856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1040</v>
      </c>
      <c r="U294" s="33"/>
      <c r="V294" s="160" t="s">
        <v>1856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1840</v>
      </c>
      <c r="U295" s="33"/>
      <c r="V295" s="160" t="s">
        <v>1856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1200</v>
      </c>
      <c r="U296" s="33"/>
      <c r="V296" s="160" t="s">
        <v>1856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1856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1200</v>
      </c>
      <c r="T298" s="64">
        <v>687</v>
      </c>
      <c r="U298" s="33"/>
      <c r="V298" s="160" t="s">
        <v>1856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374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1856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1856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1856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1856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</v>
      </c>
      <c r="U303" s="33"/>
      <c r="V303" s="160" t="s">
        <v>1856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1176</v>
      </c>
      <c r="U304" s="33"/>
      <c r="V304" s="160" t="s">
        <v>1859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1856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1856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1856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1856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0" t="s">
        <v>1856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720</v>
      </c>
      <c r="U310" s="33"/>
      <c r="V310" s="160" t="s">
        <v>1856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1859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1856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60" t="s">
        <v>1856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1856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1856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14458</v>
      </c>
      <c r="K316" s="64">
        <v>0</v>
      </c>
      <c r="L316" s="64">
        <v>0</v>
      </c>
      <c r="M316" s="64">
        <v>14490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216</v>
      </c>
      <c r="U316" s="33"/>
      <c r="V316" s="160" t="s">
        <v>1856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7390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115132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149</v>
      </c>
      <c r="U317" s="33"/>
      <c r="V317" s="160" t="s">
        <v>1859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1856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1856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1856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1856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160</v>
      </c>
      <c r="U322" s="33"/>
      <c r="V322" s="160" t="s">
        <v>1856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8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2" t="s">
        <v>1860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1859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1859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5820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1856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52919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1856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1859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1859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1856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1856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1856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1856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3737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1856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1856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1856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4158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1859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 t="s">
        <v>1715</v>
      </c>
      <c r="G338" s="64" t="s">
        <v>1715</v>
      </c>
      <c r="H338" s="64" t="s">
        <v>1715</v>
      </c>
      <c r="I338" s="64" t="s">
        <v>1715</v>
      </c>
      <c r="J338" s="64" t="s">
        <v>1715</v>
      </c>
      <c r="K338" s="64" t="s">
        <v>1715</v>
      </c>
      <c r="L338" s="64" t="s">
        <v>1715</v>
      </c>
      <c r="M338" s="64" t="s">
        <v>1715</v>
      </c>
      <c r="N338" s="64" t="s">
        <v>1715</v>
      </c>
      <c r="O338" s="64" t="s">
        <v>1715</v>
      </c>
      <c r="P338" s="64" t="s">
        <v>1715</v>
      </c>
      <c r="Q338" s="64" t="s">
        <v>1715</v>
      </c>
      <c r="R338" s="64" t="s">
        <v>1715</v>
      </c>
      <c r="S338" s="64" t="s">
        <v>1715</v>
      </c>
      <c r="T338" s="64" t="s">
        <v>1715</v>
      </c>
      <c r="U338" s="33"/>
      <c r="V338" s="161" t="s">
        <v>1715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1859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1856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1856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1856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1856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4000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1856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1859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1856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1856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1856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1856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1856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1859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8478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1856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1</v>
      </c>
      <c r="U353" s="33"/>
      <c r="V353" s="160" t="s">
        <v>1856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1856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 t="s">
        <v>1715</v>
      </c>
      <c r="G355" s="64" t="s">
        <v>1715</v>
      </c>
      <c r="H355" s="64" t="s">
        <v>1715</v>
      </c>
      <c r="I355" s="64" t="s">
        <v>1715</v>
      </c>
      <c r="J355" s="64" t="s">
        <v>1715</v>
      </c>
      <c r="K355" s="64" t="s">
        <v>1715</v>
      </c>
      <c r="L355" s="64" t="s">
        <v>1715</v>
      </c>
      <c r="M355" s="64" t="s">
        <v>1715</v>
      </c>
      <c r="N355" s="64" t="s">
        <v>1715</v>
      </c>
      <c r="O355" s="64" t="s">
        <v>1715</v>
      </c>
      <c r="P355" s="64" t="s">
        <v>1715</v>
      </c>
      <c r="Q355" s="64" t="s">
        <v>1715</v>
      </c>
      <c r="R355" s="64" t="s">
        <v>1715</v>
      </c>
      <c r="S355" s="64" t="s">
        <v>1715</v>
      </c>
      <c r="T355" s="64" t="s">
        <v>1715</v>
      </c>
      <c r="U355" s="33"/>
      <c r="V355" s="161" t="s">
        <v>1715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1856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400</v>
      </c>
      <c r="U357" s="33"/>
      <c r="V357" s="160" t="s">
        <v>1856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1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1859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3</v>
      </c>
      <c r="U360" s="33"/>
      <c r="V360" s="160" t="s">
        <v>1856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 t="s">
        <v>1715</v>
      </c>
      <c r="G361" s="64" t="s">
        <v>1715</v>
      </c>
      <c r="H361" s="64" t="s">
        <v>1715</v>
      </c>
      <c r="I361" s="64" t="s">
        <v>1715</v>
      </c>
      <c r="J361" s="64" t="s">
        <v>1715</v>
      </c>
      <c r="K361" s="64" t="s">
        <v>1715</v>
      </c>
      <c r="L361" s="64" t="s">
        <v>1715</v>
      </c>
      <c r="M361" s="64" t="s">
        <v>1715</v>
      </c>
      <c r="N361" s="64" t="s">
        <v>1715</v>
      </c>
      <c r="O361" s="64" t="s">
        <v>1715</v>
      </c>
      <c r="P361" s="64" t="s">
        <v>1715</v>
      </c>
      <c r="Q361" s="64" t="s">
        <v>1715</v>
      </c>
      <c r="R361" s="64" t="s">
        <v>1715</v>
      </c>
      <c r="S361" s="64" t="s">
        <v>1715</v>
      </c>
      <c r="T361" s="64" t="s">
        <v>1715</v>
      </c>
      <c r="U361" s="33"/>
      <c r="V361" s="161" t="s">
        <v>1715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1859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1859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1856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1856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1856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1856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1859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1859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1859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2463</v>
      </c>
      <c r="Q371" s="64">
        <v>0</v>
      </c>
      <c r="R371" s="64">
        <v>0</v>
      </c>
      <c r="S371" s="64">
        <v>14280</v>
      </c>
      <c r="T371" s="64">
        <v>3540</v>
      </c>
      <c r="U371" s="33"/>
      <c r="V371" s="160" t="s">
        <v>1859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1856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1859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1859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1859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 t="s">
        <v>1715</v>
      </c>
      <c r="G376" s="64" t="s">
        <v>1715</v>
      </c>
      <c r="H376" s="64" t="s">
        <v>1715</v>
      </c>
      <c r="I376" s="64" t="s">
        <v>1715</v>
      </c>
      <c r="J376" s="64" t="s">
        <v>1715</v>
      </c>
      <c r="K376" s="64" t="s">
        <v>1715</v>
      </c>
      <c r="L376" s="64" t="s">
        <v>1715</v>
      </c>
      <c r="M376" s="64" t="s">
        <v>1715</v>
      </c>
      <c r="N376" s="64" t="s">
        <v>1715</v>
      </c>
      <c r="O376" s="64" t="s">
        <v>1715</v>
      </c>
      <c r="P376" s="64" t="s">
        <v>1715</v>
      </c>
      <c r="Q376" s="64" t="s">
        <v>1715</v>
      </c>
      <c r="R376" s="64" t="s">
        <v>1715</v>
      </c>
      <c r="S376" s="64" t="s">
        <v>1715</v>
      </c>
      <c r="T376" s="64" t="s">
        <v>1715</v>
      </c>
      <c r="U376" s="33"/>
      <c r="V376" s="161" t="s">
        <v>1715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1859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99462</v>
      </c>
      <c r="S378" s="64">
        <v>0</v>
      </c>
      <c r="T378" s="64">
        <v>0</v>
      </c>
      <c r="U378" s="33"/>
      <c r="V378" s="160" t="s">
        <v>1856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1859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14776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1856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1856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1856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1856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0" t="s">
        <v>1859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1856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1856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1856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1856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2022</v>
      </c>
      <c r="U389" s="33"/>
      <c r="V389" s="160" t="s">
        <v>1859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 t="s">
        <v>1715</v>
      </c>
      <c r="G390" s="64" t="s">
        <v>1715</v>
      </c>
      <c r="H390" s="64" t="s">
        <v>1715</v>
      </c>
      <c r="I390" s="64" t="s">
        <v>1715</v>
      </c>
      <c r="J390" s="64" t="s">
        <v>1715</v>
      </c>
      <c r="K390" s="64" t="s">
        <v>1715</v>
      </c>
      <c r="L390" s="64" t="s">
        <v>1715</v>
      </c>
      <c r="M390" s="64" t="s">
        <v>1715</v>
      </c>
      <c r="N390" s="64" t="s">
        <v>1715</v>
      </c>
      <c r="O390" s="64" t="s">
        <v>1715</v>
      </c>
      <c r="P390" s="64" t="s">
        <v>1715</v>
      </c>
      <c r="Q390" s="64" t="s">
        <v>1715</v>
      </c>
      <c r="R390" s="64" t="s">
        <v>1715</v>
      </c>
      <c r="S390" s="64" t="s">
        <v>1715</v>
      </c>
      <c r="T390" s="64" t="s">
        <v>1715</v>
      </c>
      <c r="U390" s="33"/>
      <c r="V390" s="161" t="s">
        <v>1715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1859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1856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1856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1856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1859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2</v>
      </c>
      <c r="U396" s="33"/>
      <c r="V396" s="160" t="s">
        <v>1856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1856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1856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1859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1856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1856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1859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3</v>
      </c>
      <c r="U403" s="33"/>
      <c r="V403" s="160" t="s">
        <v>1856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500</v>
      </c>
      <c r="U404" s="33"/>
      <c r="V404" s="160" t="s">
        <v>1856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1859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1856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1856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1859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372</v>
      </c>
      <c r="U409" s="33"/>
      <c r="V409" s="160" t="s">
        <v>1859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 t="s">
        <v>1715</v>
      </c>
      <c r="G410" s="64" t="s">
        <v>1715</v>
      </c>
      <c r="H410" s="64" t="s">
        <v>1715</v>
      </c>
      <c r="I410" s="64" t="s">
        <v>1715</v>
      </c>
      <c r="J410" s="64" t="s">
        <v>1715</v>
      </c>
      <c r="K410" s="64" t="s">
        <v>1715</v>
      </c>
      <c r="L410" s="64" t="s">
        <v>1715</v>
      </c>
      <c r="M410" s="64" t="s">
        <v>1715</v>
      </c>
      <c r="N410" s="64" t="s">
        <v>1715</v>
      </c>
      <c r="O410" s="64" t="s">
        <v>1715</v>
      </c>
      <c r="P410" s="64" t="s">
        <v>1715</v>
      </c>
      <c r="Q410" s="64" t="s">
        <v>1715</v>
      </c>
      <c r="R410" s="64" t="s">
        <v>1715</v>
      </c>
      <c r="S410" s="64" t="s">
        <v>1715</v>
      </c>
      <c r="T410" s="64" t="s">
        <v>1715</v>
      </c>
      <c r="U410" s="33"/>
      <c r="V410" s="161" t="s">
        <v>1715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1859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</v>
      </c>
      <c r="U412" s="33"/>
      <c r="V412" s="160" t="s">
        <v>1856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1856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1859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1856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552</v>
      </c>
      <c r="U416" s="33"/>
      <c r="V416" s="160" t="s">
        <v>1856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61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4764</v>
      </c>
      <c r="U418" s="33"/>
      <c r="V418" s="160" t="s">
        <v>1856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1856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1859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1859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624</v>
      </c>
      <c r="U422" s="33"/>
      <c r="V422" s="160" t="s">
        <v>1859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1859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1859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1856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512</v>
      </c>
      <c r="U426" s="33"/>
      <c r="V426" s="160" t="s">
        <v>1856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4591</v>
      </c>
      <c r="G427" s="64">
        <v>0</v>
      </c>
      <c r="H427" s="64">
        <v>0</v>
      </c>
      <c r="I427" s="64">
        <v>0</v>
      </c>
      <c r="J427" s="64">
        <v>2402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1856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1859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26127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1856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1856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1856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5000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1859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1856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1856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388</v>
      </c>
      <c r="U436" s="33"/>
      <c r="V436" s="160" t="s">
        <v>1859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1859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1856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1856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47471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160</v>
      </c>
      <c r="U440" s="33"/>
      <c r="V440" s="160" t="s">
        <v>1856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23645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1856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1856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1859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1856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1856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1856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302</v>
      </c>
      <c r="U447" s="33"/>
      <c r="V447" s="160" t="s">
        <v>1856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1856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1859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1856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34710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22900</v>
      </c>
      <c r="T451" s="64">
        <v>0</v>
      </c>
      <c r="U451" s="33"/>
      <c r="V451" s="160" t="s">
        <v>1859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1859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2</v>
      </c>
      <c r="U453" s="33"/>
      <c r="V453" s="160" t="s">
        <v>1856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1856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 t="s">
        <v>1715</v>
      </c>
      <c r="G455" s="64" t="s">
        <v>1715</v>
      </c>
      <c r="H455" s="64" t="s">
        <v>1715</v>
      </c>
      <c r="I455" s="64" t="s">
        <v>1715</v>
      </c>
      <c r="J455" s="64" t="s">
        <v>1715</v>
      </c>
      <c r="K455" s="64" t="s">
        <v>1715</v>
      </c>
      <c r="L455" s="64" t="s">
        <v>1715</v>
      </c>
      <c r="M455" s="64" t="s">
        <v>1715</v>
      </c>
      <c r="N455" s="64" t="s">
        <v>1715</v>
      </c>
      <c r="O455" s="64" t="s">
        <v>1715</v>
      </c>
      <c r="P455" s="64" t="s">
        <v>1715</v>
      </c>
      <c r="Q455" s="64" t="s">
        <v>1715</v>
      </c>
      <c r="R455" s="64" t="s">
        <v>1715</v>
      </c>
      <c r="S455" s="64" t="s">
        <v>1715</v>
      </c>
      <c r="T455" s="64" t="s">
        <v>1715</v>
      </c>
      <c r="U455" s="33"/>
      <c r="V455" s="161" t="s">
        <v>1715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240</v>
      </c>
      <c r="U456" s="33"/>
      <c r="V456" s="160" t="s">
        <v>1859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 t="s">
        <v>1715</v>
      </c>
      <c r="G457" s="64" t="s">
        <v>1715</v>
      </c>
      <c r="H457" s="64" t="s">
        <v>1715</v>
      </c>
      <c r="I457" s="64" t="s">
        <v>1715</v>
      </c>
      <c r="J457" s="64" t="s">
        <v>1715</v>
      </c>
      <c r="K457" s="64" t="s">
        <v>1715</v>
      </c>
      <c r="L457" s="64" t="s">
        <v>1715</v>
      </c>
      <c r="M457" s="64" t="s">
        <v>1715</v>
      </c>
      <c r="N457" s="64" t="s">
        <v>1715</v>
      </c>
      <c r="O457" s="64" t="s">
        <v>1715</v>
      </c>
      <c r="P457" s="64" t="s">
        <v>1715</v>
      </c>
      <c r="Q457" s="64" t="s">
        <v>1715</v>
      </c>
      <c r="R457" s="64" t="s">
        <v>1715</v>
      </c>
      <c r="S457" s="64" t="s">
        <v>1715</v>
      </c>
      <c r="T457" s="64" t="s">
        <v>1715</v>
      </c>
      <c r="U457" s="33"/>
      <c r="V457" s="161" t="s">
        <v>1715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26317</v>
      </c>
      <c r="K458" s="64">
        <v>0</v>
      </c>
      <c r="L458" s="64">
        <v>0</v>
      </c>
      <c r="M458" s="64">
        <v>40090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1859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890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375</v>
      </c>
      <c r="U459" s="33"/>
      <c r="V459" s="160" t="s">
        <v>1856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11900</v>
      </c>
      <c r="G460" s="64">
        <v>6000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1859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1856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1856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1856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1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1856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1859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1856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1859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2000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1859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1</v>
      </c>
      <c r="U471" s="33"/>
      <c r="V471" s="160" t="s">
        <v>1856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1856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1856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1859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3</v>
      </c>
      <c r="U475" s="33"/>
      <c r="V475" s="160" t="s">
        <v>1856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33"/>
      <c r="V476" s="161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1856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1859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748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116740</v>
      </c>
      <c r="T479" s="64">
        <v>0</v>
      </c>
      <c r="U479" s="33"/>
      <c r="V479" s="160" t="s">
        <v>1859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1859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1856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1856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1856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5693</v>
      </c>
      <c r="N484" s="64">
        <v>0</v>
      </c>
      <c r="O484" s="64">
        <v>109100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1859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1859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1856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1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1856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1856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1856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1859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289</v>
      </c>
      <c r="P492" s="64">
        <v>0</v>
      </c>
      <c r="Q492" s="64">
        <v>0</v>
      </c>
      <c r="R492" s="64">
        <v>0</v>
      </c>
      <c r="S492" s="64">
        <v>0</v>
      </c>
      <c r="T492" s="64">
        <v>1290</v>
      </c>
      <c r="U492" s="33"/>
      <c r="V492" s="160" t="s">
        <v>1859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1821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1856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1859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1856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1856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9872</v>
      </c>
      <c r="T498" s="64">
        <v>0</v>
      </c>
      <c r="U498" s="33"/>
      <c r="V498" s="160" t="s">
        <v>1856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12264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960</v>
      </c>
      <c r="U499" s="33"/>
      <c r="V499" s="160" t="s">
        <v>1859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1856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1859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1856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10000</v>
      </c>
      <c r="T503" s="64">
        <v>3664</v>
      </c>
      <c r="U503" s="33"/>
      <c r="V503" s="160" t="s">
        <v>1859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1856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1859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2100</v>
      </c>
      <c r="U507" s="33"/>
      <c r="V507" s="160" t="s">
        <v>1859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1856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1856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664</v>
      </c>
      <c r="U510" s="33"/>
      <c r="V510" s="160" t="s">
        <v>1856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1859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1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270</v>
      </c>
      <c r="U513" s="33"/>
      <c r="V513" s="160" t="s">
        <v>1856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125446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1859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1856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164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42362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69675</v>
      </c>
      <c r="T516" s="64">
        <v>1200</v>
      </c>
      <c r="U516" s="33"/>
      <c r="V516" s="160" t="s">
        <v>1856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1856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1859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1856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1856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19431</v>
      </c>
      <c r="U521" s="33"/>
      <c r="V521" s="160" t="s">
        <v>1856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61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1859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1856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1859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1859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420</v>
      </c>
      <c r="U528" s="33"/>
      <c r="V528" s="160" t="s">
        <v>1856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1859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1856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1859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1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1856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1856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1856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1856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1856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1859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1856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1856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1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1856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1856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1856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1856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1280</v>
      </c>
      <c r="U546" s="33"/>
      <c r="V546" s="160" t="s">
        <v>1856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 t="s">
        <v>1715</v>
      </c>
      <c r="G547" s="64" t="s">
        <v>1715</v>
      </c>
      <c r="H547" s="64" t="s">
        <v>1715</v>
      </c>
      <c r="I547" s="64" t="s">
        <v>1715</v>
      </c>
      <c r="J547" s="64" t="s">
        <v>1715</v>
      </c>
      <c r="K547" s="64" t="s">
        <v>1715</v>
      </c>
      <c r="L547" s="64" t="s">
        <v>1715</v>
      </c>
      <c r="M547" s="64" t="s">
        <v>1715</v>
      </c>
      <c r="N547" s="64" t="s">
        <v>1715</v>
      </c>
      <c r="O547" s="64" t="s">
        <v>1715</v>
      </c>
      <c r="P547" s="64" t="s">
        <v>1715</v>
      </c>
      <c r="Q547" s="64" t="s">
        <v>1715</v>
      </c>
      <c r="R547" s="64" t="s">
        <v>1715</v>
      </c>
      <c r="S547" s="64" t="s">
        <v>1715</v>
      </c>
      <c r="T547" s="64" t="s">
        <v>1715</v>
      </c>
      <c r="U547" s="33"/>
      <c r="V547" s="161" t="s">
        <v>1715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1856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1856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1856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0" t="s">
        <v>1859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33"/>
      <c r="V553" s="160" t="s">
        <v>1856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 t="s">
        <v>1715</v>
      </c>
      <c r="G554" s="64" t="s">
        <v>1715</v>
      </c>
      <c r="H554" s="64" t="s">
        <v>1715</v>
      </c>
      <c r="I554" s="64" t="s">
        <v>1715</v>
      </c>
      <c r="J554" s="64" t="s">
        <v>1715</v>
      </c>
      <c r="K554" s="64" t="s">
        <v>1715</v>
      </c>
      <c r="L554" s="64" t="s">
        <v>1715</v>
      </c>
      <c r="M554" s="64" t="s">
        <v>1715</v>
      </c>
      <c r="N554" s="64" t="s">
        <v>1715</v>
      </c>
      <c r="O554" s="64" t="s">
        <v>1715</v>
      </c>
      <c r="P554" s="64" t="s">
        <v>1715</v>
      </c>
      <c r="Q554" s="64" t="s">
        <v>1715</v>
      </c>
      <c r="R554" s="64" t="s">
        <v>1715</v>
      </c>
      <c r="S554" s="64" t="s">
        <v>1715</v>
      </c>
      <c r="T554" s="64" t="s">
        <v>1715</v>
      </c>
      <c r="U554" s="33"/>
      <c r="V554" s="161" t="s">
        <v>1715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1859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11238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45397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1856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1859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890</v>
      </c>
      <c r="T558" s="64">
        <v>0</v>
      </c>
      <c r="U558" s="33"/>
      <c r="V558" s="160" t="s">
        <v>1856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1856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1856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1859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1856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1856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1856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1856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1856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1859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1859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1856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1856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523</v>
      </c>
      <c r="U571" s="33"/>
      <c r="V571" s="160" t="s">
        <v>1859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2267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1859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1856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1856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1856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1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1859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408</v>
      </c>
      <c r="U578" s="33"/>
      <c r="V578" s="160" t="s">
        <v>1856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22</v>
      </c>
      <c r="U579" s="33"/>
      <c r="V579" s="160" t="s">
        <v>1856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1856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60" t="s">
        <v>1856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161" t="s">
        <v>1715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2500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1856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</v>
      </c>
      <c r="U584" s="33"/>
      <c r="V584" s="160" t="s">
        <v>1856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1856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1859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1856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1856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1859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1859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1856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59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1861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216</v>
      </c>
      <c r="U593" s="33"/>
      <c r="V593" s="160" t="s">
        <v>1856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1856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1856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37</v>
      </c>
      <c r="U596" s="33"/>
      <c r="V596" s="160" t="s">
        <v>1856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1856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1856</v>
      </c>
    </row>
    <row r="599" spans="3:22" ht="15">
      <c r="C599" s="42"/>
      <c r="F599" s="31"/>
      <c r="V599" s="15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2019-10-28T20:00:07Z</dcterms:modified>
  <cp:category/>
  <cp:version/>
  <cp:contentType/>
  <cp:contentStatus/>
</cp:coreProperties>
</file>