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<sst xmlns="http://schemas.openxmlformats.org/spreadsheetml/2006/main" count="6527" uniqueCount="1932">
  <si>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</si>
  <si>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</si>
  <si>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</si>
  <si>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</si>
  <si>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</si>
  <si>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</si>
  <si>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</si>
  <si>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</si>
  <si>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</si>
  <si>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</si>
  <si>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</si>
  <si>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</si>
  <si>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</si>
  <si>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</si>
  <si>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</si>
  <si>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</si>
  <si>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</si>
  <si>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</si>
  <si>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</si>
  <si>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</si>
  <si>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</si>
  <si>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</si>
  <si>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</si>
  <si>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</si>
  <si>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</si>
  <si>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</si>
  <si>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</si>
  <si>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</si>
  <si>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</si>
  <si>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</si>
  <si>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</si>
  <si>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</si>
  <si>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</si>
  <si>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</si>
  <si>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</si>
  <si>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</si>
  <si>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</si>
  <si>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</si>
  <si>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</si>
  <si>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</si>
  <si>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</si>
  <si>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</si>
  <si>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</si>
  <si>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</si>
  <si>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</si>
  <si>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</si>
  <si>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</si>
  <si>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</si>
  <si>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</si>
  <si>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</si>
  <si>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</si>
  <si>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</si>
  <si>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</si>
  <si>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</si>
  <si>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</si>
  <si>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</si>
  <si>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</si>
  <si>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</si>
  <si>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</si>
  <si>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</si>
  <si>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</si>
  <si>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</si>
  <si>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</si>
  <si>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</si>
  <si>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</si>
  <si>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</si>
  <si>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</si>
  <si>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</si>
  <si>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</si>
  <si>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</si>
  <si>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</si>
  <si>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</si>
  <si>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</si>
  <si>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</si>
  <si>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</si>
  <si>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</si>
  <si>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</si>
  <si>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</si>
  <si>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</si>
  <si>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</si>
  <si>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</si>
  <si>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</si>
  <si>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</si>
  <si>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</si>
  <si>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</si>
  <si>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</si>
  <si>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</si>
  <si>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</si>
  <si>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</si>
  <si>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</si>
  <si>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</si>
  <si>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</si>
  <si>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</si>
  <si>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</si>
  <si>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</si>
  <si>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</si>
  <si>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</si>
  <si>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</si>
  <si>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</si>
  <si>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</si>
  <si>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</si>
  <si>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</si>
  <si>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</si>
  <si>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</si>
  <si>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</si>
  <si>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</si>
  <si>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</si>
  <si>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</si>
  <si>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</si>
  <si>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</si>
  <si>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</si>
  <si>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</si>
  <si>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</si>
  <si>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</si>
  <si>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</si>
  <si>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</si>
  <si>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</si>
  <si>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</si>
  <si>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</si>
  <si>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</si>
  <si>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</si>
  <si>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</si>
  <si>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</si>
  <si>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</si>
  <si>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</si>
  <si>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</si>
  <si>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</si>
  <si>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</si>
  <si>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</si>
  <si>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</si>
  <si>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</si>
  <si>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</si>
  <si>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</si>
  <si>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</si>
  <si>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</si>
  <si>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</si>
  <si>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</si>
  <si>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</si>
  <si>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</si>
  <si>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</si>
  <si>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</si>
  <si>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</si>
  <si>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</si>
  <si>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</si>
  <si>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</si>
  <si>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</si>
  <si>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</si>
  <si>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</si>
  <si>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</si>
  <si>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</si>
  <si>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</si>
  <si>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</si>
  <si>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</si>
  <si>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</si>
  <si>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</si>
  <si>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</si>
  <si>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</si>
  <si>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</si>
  <si>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</si>
  <si>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</si>
  <si>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</si>
  <si>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</si>
  <si>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</si>
  <si>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</si>
  <si>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</si>
  <si>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</si>
  <si>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</si>
  <si>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</si>
  <si>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</si>
  <si>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</si>
  <si>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</si>
  <si>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</si>
  <si>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</si>
  <si>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</si>
  <si>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</si>
  <si>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</si>
  <si>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</si>
  <si>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</si>
  <si>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</si>
  <si>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</si>
  <si>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</si>
  <si>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</si>
  <si>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</si>
  <si>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</si>
  <si>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</si>
  <si>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</si>
  <si>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</si>
  <si>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</si>
  <si>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</si>
  <si>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</si>
  <si>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</si>
  <si>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</si>
  <si>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</si>
  <si>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</si>
  <si>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</si>
  <si>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</si>
  <si>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</si>
  <si>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</si>
  <si>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</si>
  <si>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</si>
  <si>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</si>
  <si>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</si>
  <si>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</si>
  <si>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</si>
  <si>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</si>
  <si>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</si>
  <si>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</si>
  <si>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</si>
  <si>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</si>
  <si>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</si>
  <si>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</si>
  <si>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</si>
  <si>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</si>
  <si>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</si>
  <si>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</si>
  <si>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</si>
  <si>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</si>
  <si>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</si>
  <si>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</si>
  <si>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</si>
  <si>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</si>
  <si>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</si>
  <si>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</si>
  <si>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</si>
  <si>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</si>
  <si>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</si>
  <si>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</si>
  <si>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</si>
  <si>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</si>
  <si>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</si>
  <si>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</si>
  <si>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</si>
  <si>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</si>
  <si>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</si>
  <si>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</si>
  <si>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</si>
  <si>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</si>
  <si>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</si>
  <si>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</si>
  <si>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</si>
  <si>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</si>
  <si>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</si>
  <si>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</si>
  <si>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</si>
  <si>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</si>
  <si>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</si>
  <si>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</si>
  <si>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</si>
  <si>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</si>
  <si>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</si>
  <si>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</si>
  <si>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</si>
  <si>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</si>
  <si>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</si>
  <si>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</si>
  <si>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</si>
  <si>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</si>
  <si>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</si>
  <si>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</si>
  <si>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</si>
  <si>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</si>
  <si>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</si>
  <si>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</si>
  <si>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</si>
  <si>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</si>
  <si>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</si>
  <si>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</si>
  <si>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</si>
  <si>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</si>
  <si>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</si>
  <si>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</si>
  <si>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</si>
  <si>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</si>
  <si>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</si>
  <si>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</si>
  <si>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</si>
  <si>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</si>
  <si>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</si>
  <si>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</si>
  <si>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</si>
  <si>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</si>
  <si>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</si>
  <si>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</si>
  <si>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</si>
  <si>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</si>
  <si>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</si>
  <si>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</si>
  <si>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</si>
  <si>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</si>
  <si>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</si>
  <si>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</si>
  <si>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</si>
  <si>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</si>
  <si>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</si>
  <si>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</si>
  <si>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</si>
  <si>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</si>
  <si>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</si>
  <si>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</si>
  <si>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</si>
  <si>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</si>
  <si>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</si>
  <si>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</si>
  <si>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</si>
  <si>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</si>
  <si>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</si>
  <si>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</si>
  <si>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</si>
  <si>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</si>
  <si>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</si>
  <si>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</si>
  <si>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</si>
  <si>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</si>
  <si>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</si>
  <si>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</si>
  <si>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</si>
  <si>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</si>
  <si>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</si>
  <si>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</si>
  <si>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</si>
  <si>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</si>
  <si>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</si>
  <si>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</si>
  <si>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</si>
  <si>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</si>
  <si>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</si>
  <si>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</si>
  <si>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</si>
  <si>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</si>
  <si>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</si>
  <si>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</si>
  <si>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</si>
  <si>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</si>
  <si>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</si>
  <si>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</si>
  <si>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</si>
  <si>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</si>
  <si>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</si>
  <si>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</si>
  <si>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</si>
  <si>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</si>
  <si>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</si>
  <si>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</si>
  <si>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</si>
  <si>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</si>
  <si>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</si>
  <si>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</si>
  <si>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</si>
  <si>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</si>
  <si>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</si>
  <si>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</si>
  <si>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</si>
  <si>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</si>
  <si>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</si>
  <si>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</si>
  <si>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</si>
  <si>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</si>
  <si>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</si>
  <si>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</si>
  <si>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</si>
  <si>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</si>
  <si>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</si>
  <si>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</si>
  <si>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</si>
  <si>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</si>
  <si>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</si>
  <si>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</si>
  <si>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</si>
  <si>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</si>
  <si>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</si>
  <si>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</si>
  <si>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</si>
  <si>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</si>
  <si>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</si>
  <si>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</si>
  <si>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</si>
  <si>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</si>
  <si>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</si>
  <si>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</si>
  <si>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</si>
  <si>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</si>
  <si>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</si>
  <si>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</si>
  <si>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</si>
  <si>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</si>
  <si>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</si>
  <si>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</si>
  <si>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</si>
  <si>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</si>
  <si>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</si>
  <si>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</si>
  <si>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</si>
  <si>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</si>
  <si>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</si>
  <si>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</si>
  <si>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</si>
  <si>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</si>
  <si>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</si>
  <si>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</si>
  <si>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</si>
  <si>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</si>
  <si>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</si>
  <si>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</si>
  <si>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</si>
  <si>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</si>
  <si>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</si>
  <si>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</si>
  <si>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</si>
  <si>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</si>
  <si>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</si>
  <si>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</si>
  <si>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</si>
  <si>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</si>
  <si>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</si>
  <si>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</si>
  <si>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</si>
  <si>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</si>
  <si>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</si>
  <si>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</si>
  <si>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</si>
  <si>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</si>
  <si>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</si>
  <si>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</si>
  <si>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</si>
  <si>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</si>
  <si>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</si>
  <si>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</si>
  <si>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</si>
  <si>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</si>
  <si>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</si>
  <si>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</si>
  <si>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</si>
  <si>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</si>
  <si>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</si>
  <si>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</si>
  <si>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</si>
  <si>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</si>
  <si>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</si>
  <si>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</si>
  <si>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</si>
  <si>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</si>
  <si>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</si>
  <si>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</si>
  <si>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</si>
  <si>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</si>
  <si>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</si>
  <si>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</si>
  <si>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</si>
  <si>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</si>
  <si>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</si>
  <si>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</si>
  <si>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</si>
  <si>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</si>
  <si>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</si>
  <si>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</si>
  <si>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</si>
  <si>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</si>
  <si>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</si>
  <si>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</si>
  <si>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</si>
  <si>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</si>
  <si>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</si>
  <si>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</si>
  <si>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</si>
  <si>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</si>
  <si>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</si>
  <si>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</si>
  <si>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</si>
  <si>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</si>
  <si>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</si>
  <si>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</si>
  <si>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</si>
  <si>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</si>
  <si>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</si>
  <si>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</si>
  <si>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</si>
  <si>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</si>
  <si>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</si>
  <si>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</si>
  <si>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</si>
  <si>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</si>
  <si>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</si>
  <si>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</si>
  <si>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</si>
  <si>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</si>
  <si>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</si>
  <si>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</si>
  <si>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</si>
  <si>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</si>
  <si>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</si>
  <si>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</si>
  <si>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</si>
  <si>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</si>
  <si>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</si>
  <si>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</si>
  <si>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</si>
  <si>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</si>
  <si>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</si>
  <si>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</si>
  <si>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</si>
  <si>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</si>
  <si>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</si>
  <si>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</si>
  <si>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</si>
  <si>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</si>
  <si>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</si>
  <si>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</si>
  <si>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</si>
  <si>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</si>
  <si>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</si>
  <si>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</si>
  <si>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</si>
  <si>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</si>
  <si>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</si>
  <si>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</si>
  <si>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</si>
  <si>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</si>
  <si>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</si>
  <si>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</si>
  <si>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</si>
  <si>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</si>
  <si>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</si>
  <si>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</si>
  <si>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</si>
  <si>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</si>
  <si>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</si>
  <si>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</si>
  <si>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</si>
  <si>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</si>
  <si>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</si>
  <si>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</si>
  <si>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</si>
  <si>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</si>
  <si>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</si>
  <si>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</si>
  <si>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</si>
  <si>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</si>
  <si>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</si>
  <si>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</si>
  <si>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</si>
  <si>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</si>
  <si>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</si>
  <si>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</si>
  <si>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</si>
  <si>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</si>
  <si>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</si>
  <si>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</si>
  <si>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</si>
  <si>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</si>
  <si>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</si>
  <si>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</si>
  <si>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</si>
  <si>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</si>
  <si>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</si>
  <si>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</si>
  <si>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</si>
  <si>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</si>
  <si>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</si>
  <si>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</si>
  <si>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</si>
  <si>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</si>
  <si>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</si>
  <si>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</si>
  <si>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</si>
  <si>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</si>
  <si>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</si>
  <si>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</si>
  <si>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</si>
  <si>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</si>
  <si>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</si>
  <si>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</si>
  <si>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</si>
  <si>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</si>
  <si>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</si>
  <si>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</si>
  <si>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</si>
  <si>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</si>
  <si>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</si>
  <si>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</si>
  <si>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</si>
  <si>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</si>
  <si>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</si>
  <si>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</si>
  <si>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</si>
  <si>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</si>
  <si>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</si>
  <si>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</si>
  <si>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</si>
  <si>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</si>
  <si>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</si>
  <si>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</si>
  <si>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</si>
  <si>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</si>
  <si>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</si>
  <si>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</si>
  <si>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</si>
  <si>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</si>
  <si>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</si>
  <si>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</si>
  <si>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</si>
  <si>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</si>
  <si>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</si>
  <si>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</si>
  <si>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</si>
  <si>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</si>
  <si>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</si>
  <si>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</si>
  <si>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</si>
  <si>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</si>
  <si>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</si>
  <si>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</si>
  <si>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</si>
  <si>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</si>
  <si>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</si>
  <si>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</si>
  <si>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</si>
  <si>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</si>
  <si>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</si>
  <si>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</si>
  <si>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</si>
  <si>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</si>
  <si>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</si>
  <si>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</si>
  <si>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</si>
  <si>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</si>
  <si>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</si>
  <si>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</si>
  <si>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</si>
  <si>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</si>
  <si>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</si>
  <si>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</si>
  <si>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</si>
  <si>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</si>
  <si>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</si>
  <si>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</si>
  <si>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</si>
  <si>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</si>
  <si>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</si>
  <si>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</si>
  <si>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</si>
  <si>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</si>
  <si>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</si>
  <si>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</si>
  <si>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</si>
  <si>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</si>
  <si>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</si>
  <si>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</si>
  <si>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</si>
  <si>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</si>
  <si>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</si>
  <si>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</si>
  <si>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</si>
  <si>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</si>
  <si>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</si>
  <si>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</si>
  <si>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</si>
  <si>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</si>
  <si>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</si>
  <si>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</si>
  <si>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</si>
  <si>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</si>
  <si>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</si>
  <si>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</si>
  <si>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</si>
  <si>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</si>
  <si>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</si>
  <si>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</si>
  <si>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</si>
  <si>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</si>
  <si>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</si>
  <si>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</si>
  <si>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</si>
  <si>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</si>
  <si>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</si>
  <si>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</si>
  <si>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</si>
  <si>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</si>
  <si>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</si>
  <si>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</si>
  <si>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</si>
  <si>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</si>
  <si>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</si>
  <si>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</si>
  <si>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</si>
  <si>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</si>
  <si>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</si>
  <si>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</si>
  <si>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</si>
  <si>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</si>
  <si>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</si>
  <si>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</si>
  <si>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</si>
  <si>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</si>
  <si>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</si>
  <si>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</si>
  <si>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</si>
  <si>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</si>
  <si>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</si>
  <si>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</si>
  <si>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</si>
  <si>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</si>
  <si>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</si>
  <si>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</si>
  <si>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</si>
  <si>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</si>
  <si>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</si>
  <si>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</si>
  <si>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</si>
  <si>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</si>
  <si>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</si>
  <si>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</si>
  <si>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</si>
  <si>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</si>
  <si>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</si>
  <si>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</si>
  <si>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</si>
  <si>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</si>
  <si>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</si>
  <si>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</si>
  <si>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</si>
  <si>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</si>
  <si>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</si>
  <si>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</si>
  <si>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</si>
  <si>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</si>
  <si>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</si>
  <si>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</si>
  <si>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</si>
  <si>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</si>
  <si>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</si>
  <si>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</si>
  <si>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</si>
  <si>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</si>
  <si>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</si>
  <si>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</si>
  <si>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</si>
  <si>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</si>
  <si>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</si>
  <si>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</si>
  <si>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</si>
  <si>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</si>
  <si>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</si>
  <si>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</si>
  <si>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</si>
  <si>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</si>
  <si>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</si>
  <si>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</si>
  <si>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</si>
  <si>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</si>
  <si>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</si>
  <si>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</si>
  <si>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</si>
  <si>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</si>
  <si>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</si>
  <si>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</si>
  <si>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</si>
  <si>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</si>
  <si>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</si>
  <si>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</si>
  <si>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</si>
  <si>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</si>
  <si>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</si>
  <si>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</si>
  <si>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</si>
  <si>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</si>
  <si>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</si>
  <si>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</si>
  <si>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</si>
  <si>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</si>
  <si>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</si>
  <si>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</si>
  <si>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</si>
  <si>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</si>
  <si>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</si>
  <si>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</si>
  <si>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</si>
  <si>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</si>
  <si>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</si>
  <si>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</si>
  <si>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</si>
  <si>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</si>
  <si>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</si>
  <si>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</si>
  <si>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</si>
  <si>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</si>
  <si>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</si>
  <si>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</si>
  <si>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</si>
  <si>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</si>
  <si>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</si>
  <si>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</si>
  <si>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</si>
  <si>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</si>
  <si>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</si>
  <si>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</si>
  <si>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</si>
  <si>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</si>
  <si>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</si>
  <si>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</si>
  <si>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</si>
  <si>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</si>
  <si>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</si>
  <si>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</si>
  <si>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</si>
  <si>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</si>
  <si>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</si>
  <si>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</si>
  <si>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</si>
  <si>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</si>
  <si>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</si>
  <si>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</si>
  <si>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</si>
  <si>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</si>
  <si>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</si>
  <si>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</si>
  <si>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</si>
  <si>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</si>
  <si>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</si>
  <si>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</si>
  <si>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</si>
  <si>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</si>
  <si>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</si>
  <si>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</si>
  <si>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</si>
  <si>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</si>
  <si>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</si>
  <si>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</si>
  <si>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</si>
  <si>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</si>
  <si>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</si>
  <si>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</si>
  <si>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</si>
  <si>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</si>
  <si>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</si>
  <si>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</si>
  <si>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</si>
  <si>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</si>
  <si>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</si>
  <si>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</si>
  <si>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</si>
  <si>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</si>
  <si>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</si>
  <si>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</si>
  <si>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</si>
  <si>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</si>
  <si>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</si>
  <si>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</si>
  <si>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</si>
  <si>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</si>
  <si>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</si>
  <si>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</si>
  <si>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</si>
  <si>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</si>
  <si>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</si>
  <si>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</si>
  <si>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</si>
  <si>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</si>
  <si>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</si>
  <si>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</si>
  <si>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</si>
  <si>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</si>
  <si>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</si>
  <si>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</si>
  <si>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</si>
  <si>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</si>
  <si>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</si>
  <si>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</si>
  <si>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</si>
  <si>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</si>
  <si>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</si>
  <si>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</si>
  <si>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</si>
  <si>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</si>
  <si>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</si>
  <si>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</si>
  <si>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</si>
  <si>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</si>
  <si>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</si>
  <si>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</si>
  <si>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</si>
  <si>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</si>
  <si>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</si>
  <si>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</si>
  <si>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</si>
  <si>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</si>
  <si>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</si>
  <si>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</si>
  <si>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</si>
  <si>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</si>
  <si>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</si>
  <si>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</si>
  <si>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</si>
  <si>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</si>
  <si>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</si>
  <si>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</si>
  <si>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</si>
  <si>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</si>
  <si>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</si>
  <si>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</si>
  <si>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</si>
  <si>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</si>
  <si>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</si>
  <si>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</si>
  <si>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</si>
  <si>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</si>
  <si>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</si>
  <si>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</si>
  <si>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</si>
  <si>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</si>
  <si>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</si>
  <si>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</si>
  <si>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</si>
  <si>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</si>
  <si>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</si>
  <si>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</si>
  <si>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</si>
  <si>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</si>
  <si>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</si>
  <si>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</si>
  <si>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</si>
  <si>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</si>
  <si>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</si>
  <si>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</si>
  <si>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</si>
  <si>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</si>
  <si>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</si>
  <si>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</si>
  <si>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</si>
  <si>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</si>
  <si>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</si>
  <si>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</si>
  <si>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</si>
  <si>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</si>
  <si>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</si>
  <si>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</si>
  <si>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</si>
  <si>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</si>
  <si>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</si>
  <si>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</si>
  <si>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</si>
  <si>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</si>
  <si>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</si>
  <si>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</si>
  <si>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</si>
  <si>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</si>
  <si>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</si>
  <si>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</si>
  <si>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</si>
  <si>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</si>
  <si>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</si>
  <si>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</si>
  <si>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</si>
  <si>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</si>
  <si>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</si>
  <si>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</si>
  <si>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</si>
  <si>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</si>
  <si>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</si>
  <si>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</si>
  <si>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</si>
  <si>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</si>
  <si>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</si>
  <si>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</si>
  <si>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</si>
  <si>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</si>
  <si>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</si>
  <si>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</si>
  <si>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</si>
  <si>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</si>
  <si>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</si>
  <si>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</si>
  <si>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</si>
  <si>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</si>
  <si>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</si>
  <si>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</si>
  <si>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</si>
  <si>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</si>
  <si>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</si>
  <si>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</si>
  <si>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</si>
  <si>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</si>
  <si>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</si>
  <si>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</si>
  <si>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</si>
  <si>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</si>
  <si>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</si>
  <si>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</si>
  <si>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</si>
  <si>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</si>
  <si>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</si>
  <si>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</si>
  <si>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</si>
  <si>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</si>
  <si>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</si>
  <si>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</si>
  <si>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</si>
  <si>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</si>
  <si>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</si>
  <si>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</si>
  <si>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</si>
  <si>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</si>
  <si>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</si>
  <si>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</si>
  <si>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</si>
  <si>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</si>
  <si>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</si>
  <si>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</si>
  <si>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</si>
  <si>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</si>
  <si>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</si>
  <si>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</si>
  <si>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</si>
  <si>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</si>
  <si>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</si>
  <si>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</si>
  <si>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</si>
  <si>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</si>
  <si>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</si>
  <si>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</si>
  <si>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</si>
  <si>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</si>
  <si>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</si>
  <si>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</si>
  <si>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</si>
  <si>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</si>
  <si>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</si>
  <si>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</si>
  <si>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</si>
  <si>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</si>
  <si>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</si>
  <si>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</si>
  <si>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</si>
  <si>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</si>
  <si>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</si>
  <si>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</si>
  <si>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</si>
  <si>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</si>
  <si>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</si>
  <si>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</si>
  <si>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</si>
  <si>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</si>
  <si>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</si>
  <si>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</si>
  <si>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</si>
  <si>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</si>
  <si>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</si>
  <si>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</si>
  <si>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</si>
  <si>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</si>
  <si>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</si>
  <si>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</si>
  <si>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</si>
  <si>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</si>
  <si>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</si>
  <si>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</si>
  <si>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</si>
  <si>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</si>
  <si>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</si>
  <si>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</si>
  <si>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</si>
  <si>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</si>
  <si>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</si>
  <si>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</si>
  <si>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</si>
  <si>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</si>
  <si>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</si>
  <si>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</si>
  <si>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</si>
  <si>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</si>
  <si>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</si>
  <si>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</si>
  <si>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</si>
  <si>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</si>
  <si>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</si>
  <si>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</si>
  <si>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</si>
  <si>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</si>
  <si>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</si>
  <si>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</si>
  <si>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</si>
  <si>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</si>
  <si>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</si>
  <si>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</si>
  <si>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</si>
  <si>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</si>
  <si>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</si>
  <si>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</si>
  <si>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</si>
  <si>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</si>
  <si>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</si>
  <si>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</si>
  <si>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</si>
  <si>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</si>
  <si>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</si>
  <si>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</si>
  <si>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</si>
  <si>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</si>
  <si>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</si>
  <si>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</si>
  <si>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</si>
  <si>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</si>
  <si>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</si>
  <si>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</si>
  <si>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</si>
  <si>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</si>
  <si>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</si>
  <si>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</si>
  <si>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</si>
  <si>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</si>
  <si>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</si>
  <si>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</si>
  <si>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</si>
  <si>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</si>
  <si>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</si>
  <si>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</si>
  <si>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</si>
  <si>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</si>
  <si>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</si>
  <si>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</si>
  <si>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</si>
  <si>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</si>
  <si>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</si>
  <si>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</si>
  <si>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</si>
  <si>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</si>
  <si>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</si>
  <si>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</si>
  <si>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</si>
  <si>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</si>
  <si>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</si>
  <si>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</si>
  <si>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</si>
  <si>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</si>
  <si>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</si>
  <si>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</si>
  <si>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</si>
  <si>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</si>
  <si>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</si>
  <si>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</si>
  <si>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</si>
  <si>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</si>
  <si>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</si>
  <si>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</si>
  <si>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</si>
  <si>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</si>
  <si>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</si>
  <si>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</si>
  <si>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</si>
  <si>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</si>
  <si>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</si>
  <si>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</si>
  <si>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</si>
  <si>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</si>
  <si>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</si>
  <si>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</si>
  <si>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</si>
  <si>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</si>
  <si>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</si>
  <si>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</si>
  <si>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</si>
  <si>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</si>
  <si>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</si>
  <si>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</si>
  <si>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</si>
  <si>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</si>
  <si>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</si>
  <si>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</si>
  <si>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</si>
  <si>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</si>
  <si>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</si>
  <si>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</si>
  <si>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</si>
  <si>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</si>
  <si>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</si>
  <si>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</si>
  <si>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</si>
  <si>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</si>
  <si>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</si>
  <si>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</si>
  <si>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</si>
  <si>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</si>
  <si>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</si>
  <si>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</si>
  <si>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</si>
  <si>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</si>
  <si>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</si>
  <si>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</si>
  <si>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</si>
  <si>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</si>
  <si>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</si>
  <si>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</si>
  <si>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</si>
  <si>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</si>
  <si>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</si>
  <si>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</si>
  <si>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</si>
  <si>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</si>
  <si>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</si>
  <si>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</si>
  <si>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</si>
  <si>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</si>
  <si>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</si>
  <si>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</si>
  <si>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</si>
  <si>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</si>
  <si>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</si>
  <si>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</si>
  <si>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</si>
  <si>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</si>
  <si>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</si>
  <si>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</si>
  <si>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</si>
  <si>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</si>
  <si>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</si>
  <si>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</si>
  <si>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</si>
  <si>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</si>
  <si>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</si>
  <si>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</si>
  <si>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</si>
  <si>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</si>
  <si>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</si>
  <si>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</si>
  <si>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</si>
  <si>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</si>
  <si>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</si>
  <si>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</si>
  <si>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</si>
  <si>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</si>
  <si>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</si>
  <si>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</si>
  <si>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</si>
  <si>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</si>
  <si>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</si>
  <si>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</si>
  <si>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</si>
  <si>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</si>
  <si>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</si>
  <si>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</si>
  <si>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</si>
  <si>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</si>
  <si>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</si>
  <si>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</si>
  <si>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</si>
  <si>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</si>
  <si>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</si>
  <si>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</si>
  <si>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</si>
  <si>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</si>
  <si>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</si>
  <si>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</si>
  <si>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</si>
  <si>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</si>
  <si>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</si>
  <si>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</si>
  <si>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</si>
  <si>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</si>
  <si>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</si>
  <si>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</si>
  <si>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</si>
  <si>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</si>
  <si>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</si>
  <si>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</si>
  <si>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</si>
  <si>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</si>
  <si>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</si>
  <si>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</si>
  <si>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</si>
  <si>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</si>
  <si>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</si>
  <si>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</si>
  <si>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</si>
  <si>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</si>
  <si>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</si>
  <si>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</si>
  <si>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</si>
  <si>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</si>
  <si>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</si>
  <si>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</si>
  <si>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</si>
  <si>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</si>
  <si>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</si>
  <si>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</si>
  <si>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</si>
  <si>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</si>
  <si>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</si>
  <si>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</si>
  <si>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</si>
  <si>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</si>
  <si>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</si>
  <si>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</si>
  <si>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</si>
  <si>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</si>
  <si>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</si>
  <si>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</si>
  <si>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</si>
  <si>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</si>
  <si>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</si>
  <si>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</si>
  <si>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</si>
  <si>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</si>
  <si>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</si>
  <si>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</si>
  <si>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</si>
  <si>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</si>
  <si>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</si>
  <si>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</si>
  <si>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</si>
  <si>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</si>
  <si>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</si>
  <si>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</si>
  <si>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</si>
  <si>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</si>
  <si>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</si>
  <si>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</si>
  <si>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</si>
  <si>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</si>
  <si>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</si>
  <si>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</si>
  <si>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</si>
  <si>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</si>
  <si>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</si>
  <si>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</si>
  <si>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</si>
  <si>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</si>
  <si>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</si>
  <si>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</si>
  <si>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</si>
  <si>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</si>
  <si>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</si>
  <si>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</si>
  <si>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</si>
  <si>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</si>
  <si>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</si>
  <si>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</si>
  <si>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</si>
  <si>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</si>
  <si>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</si>
  <si>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</si>
  <si>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</si>
  <si>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</si>
  <si>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</si>
  <si>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</si>
  <si>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</si>
  <si>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</si>
  <si>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</si>
  <si>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</si>
  <si>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</si>
  <si>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</si>
  <si>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</si>
  <si>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</si>
  <si>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</si>
  <si>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</si>
  <si>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</si>
  <si>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</si>
  <si>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</si>
  <si>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</si>
  <si>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</si>
  <si>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</si>
  <si>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</si>
  <si>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</si>
  <si>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</si>
  <si>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</si>
  <si>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</si>
  <si>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</si>
  <si>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</si>
  <si>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</si>
  <si>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</si>
  <si>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</si>
  <si>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</si>
  <si>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</si>
  <si>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</si>
  <si>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</si>
  <si>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</si>
  <si>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</si>
  <si>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</si>
  <si>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</si>
  <si>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</si>
  <si>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</si>
  <si>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</si>
  <si>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</si>
  <si>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</si>
  <si>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</si>
  <si>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</si>
  <si>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</si>
  <si>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</si>
  <si>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</si>
  <si>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</si>
  <si>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</si>
  <si>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</si>
  <si>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</si>
  <si>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</si>
  <si>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</si>
  <si>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</si>
  <si>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</si>
  <si>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</si>
  <si>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</si>
  <si>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</si>
  <si>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</si>
  <si>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</si>
  <si>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</si>
  <si>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</si>
  <si>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</si>
  <si>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</si>
  <si>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</si>
  <si>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</si>
  <si>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</si>
  <si>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</si>
  <si>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</si>
  <si>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</si>
  <si>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</si>
  <si>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</si>
  <si>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</si>
  <si>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</si>
  <si>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</si>
  <si>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</si>
  <si>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</si>
  <si>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</si>
  <si>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</si>
  <si>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</si>
  <si>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</si>
  <si>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</si>
  <si>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</si>
  <si>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</si>
  <si>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</si>
  <si>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</si>
  <si>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</si>
  <si>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</si>
  <si>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</si>
  <si>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</si>
  <si>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</si>
  <si>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</si>
  <si>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</si>
  <si>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</si>
  <si>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</si>
  <si>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</si>
  <si>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</si>
  <si>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</si>
  <si>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</si>
  <si>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</si>
  <si>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</si>
  <si>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</si>
  <si>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</si>
  <si>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</si>
  <si>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</si>
  <si>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</si>
  <si>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</si>
  <si>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</si>
  <si>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</si>
  <si>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</si>
  <si>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</si>
  <si>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</si>
  <si>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</si>
  <si>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</si>
  <si>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</si>
  <si>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</si>
  <si>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</si>
  <si>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</si>
  <si>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</si>
  <si>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</si>
  <si>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</si>
  <si>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</si>
  <si>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</si>
  <si>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</si>
  <si>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</si>
  <si>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</si>
  <si>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</si>
  <si>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</si>
  <si>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</si>
  <si>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</si>
  <si>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</si>
  <si>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</si>
  <si>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</si>
  <si>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</si>
  <si>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</si>
  <si>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</si>
  <si>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</si>
  <si>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</si>
  <si>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</si>
  <si>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</si>
  <si>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</si>
  <si>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</si>
  <si>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</si>
  <si>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</si>
  <si>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</si>
  <si>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</si>
  <si>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</si>
  <si>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</si>
  <si>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</si>
  <si>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</si>
  <si>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</si>
  <si>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</si>
  <si>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</si>
  <si>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</si>
  <si>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</si>
  <si>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</si>
  <si>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</si>
  <si>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</si>
  <si>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</si>
  <si>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</si>
  <si>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</si>
  <si>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</si>
  <si>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</si>
  <si>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</si>
  <si>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</si>
  <si>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</si>
  <si>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</si>
  <si>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</si>
  <si>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</si>
  <si>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</si>
  <si>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</si>
  <si>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</si>
  <si>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</si>
  <si>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</si>
  <si>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</si>
  <si>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</si>
  <si>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</si>
  <si>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</si>
  <si>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</si>
  <si>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</si>
  <si>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</si>
  <si>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</si>
  <si>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</si>
  <si>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</si>
  <si>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</si>
  <si>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</si>
  <si>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</si>
  <si>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</si>
  <si>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</si>
  <si>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</si>
  <si>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</si>
  <si>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</si>
  <si>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</si>
  <si>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</si>
  <si>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</si>
  <si>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</si>
  <si>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</si>
  <si>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</si>
  <si>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</si>
  <si>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</si>
  <si>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</si>
  <si>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</si>
  <si>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</si>
  <si>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</si>
  <si>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</si>
  <si>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</si>
  <si>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</si>
  <si>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</si>
  <si>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</si>
  <si>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</si>
  <si>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</si>
  <si>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</si>
  <si>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</si>
  <si>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</si>
  <si>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</si>
  <si>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</si>
  <si>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</si>
  <si>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</si>
  <si>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</si>
  <si>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</si>
  <si>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</si>
  <si>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</si>
  <si>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</si>
  <si>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</si>
  <si>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</si>
  <si>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</si>
  <si>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</si>
  <si>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</si>
  <si>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</si>
  <si>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</si>
  <si>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</si>
  <si>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</si>
  <si>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</si>
  <si>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</si>
  <si>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</si>
  <si>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</si>
  <si>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</si>
  <si>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</si>
  <si>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</si>
  <si>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</si>
  <si>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</si>
  <si>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</si>
  <si>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</si>
  <si>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</si>
  <si>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</si>
  <si>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</si>
  <si>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</si>
  <si>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</si>
  <si>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</si>
  <si>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</si>
  <si>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</si>
  <si>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</si>
  <si>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</si>
  <si>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</si>
  <si>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</si>
  <si>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</si>
  <si>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</si>
  <si>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</si>
  <si>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</si>
  <si>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</si>
  <si>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</si>
  <si>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</si>
  <si>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</si>
  <si>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</si>
  <si>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</si>
  <si>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</si>
  <si>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</si>
  <si>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</si>
  <si>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</si>
  <si>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</si>
  <si>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</si>
  <si>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</si>
  <si>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</si>
  <si>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</si>
  <si>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</si>
  <si>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</si>
  <si>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</si>
  <si>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</si>
  <si>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</si>
  <si>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</si>
  <si>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</si>
  <si>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</si>
  <si>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</si>
  <si>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</si>
  <si>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</si>
  <si>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</si>
  <si>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</si>
  <si>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</si>
  <si>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</si>
  <si>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</si>
  <si>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</si>
  <si>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</si>
  <si>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</si>
  <si>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</si>
  <si>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</si>
  <si>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</si>
  <si>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</si>
  <si>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</si>
  <si>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</si>
  <si>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</si>
  <si>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</si>
  <si>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</si>
  <si>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</si>
  <si>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</si>
  <si>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</si>
  <si>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</si>
  <si>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</si>
  <si>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</si>
  <si>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</si>
  <si>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</si>
  <si>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</si>
  <si>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</si>
  <si>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</si>
  <si>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</si>
  <si>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</si>
  <si>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</si>
  <si>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</si>
  <si>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</si>
  <si>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</si>
  <si>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</si>
  <si>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</si>
  <si>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</si>
  <si>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</si>
  <si>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</si>
  <si>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</si>
  <si>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</si>
  <si>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</si>
  <si>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</si>
  <si>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</si>
  <si>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</si>
  <si>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</si>
  <si>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</si>
  <si>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</si>
  <si>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</si>
  <si>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</si>
  <si>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</si>
  <si>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</si>
  <si>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</si>
  <si>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</si>
  <si>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</si>
  <si>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</si>
  <si>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</si>
  <si>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</si>
  <si>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</si>
  <si>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</si>
  <si>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</si>
  <si>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</si>
  <si>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</si>
  <si>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</si>
  <si>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</si>
  <si>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</si>
  <si>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</si>
  <si>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</si>
  <si>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</si>
  <si>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</si>
  <si>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</si>
  <si>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</si>
  <si>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</si>
  <si>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</si>
  <si>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</si>
  <si>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</si>
  <si>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</si>
  <si>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</si>
  <si>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</si>
  <si>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</si>
  <si>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</si>
  <si>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</si>
  <si>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</si>
  <si>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</si>
  <si>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</si>
  <si>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</si>
  <si>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</si>
  <si>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</si>
  <si>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</si>
  <si>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</si>
  <si>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</si>
  <si>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</si>
  <si>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</si>
  <si>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</si>
  <si>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</si>
  <si>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</si>
  <si>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</si>
  <si>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</si>
  <si>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</si>
  <si>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</si>
  <si>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</si>
  <si>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</si>
  <si>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</si>
  <si>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</si>
  <si>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</si>
  <si>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</si>
  <si>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</si>
  <si>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</si>
  <si>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</si>
  <si>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</si>
  <si>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</si>
  <si>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</si>
  <si>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</si>
  <si>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</si>
  <si>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</si>
  <si>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</si>
  <si>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</si>
  <si>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</si>
  <si>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</si>
  <si>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</si>
  <si>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</si>
  <si>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</si>
  <si>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</si>
  <si>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</si>
  <si>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</si>
  <si>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</si>
  <si>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</si>
  <si>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</si>
  <si>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</si>
  <si>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</si>
  <si>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</si>
  <si>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</si>
  <si>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</si>
  <si>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</si>
  <si>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</si>
  <si>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</si>
  <si>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</si>
  <si>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</si>
  <si>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</si>
  <si>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</si>
  <si>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</si>
  <si>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</si>
  <si>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</si>
  <si>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</si>
  <si>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</si>
  <si>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</si>
  <si>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</si>
  <si>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</si>
  <si>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</si>
  <si>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</si>
  <si>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</si>
  <si>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</si>
  <si>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</si>
  <si>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</si>
  <si>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</si>
  <si>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</si>
  <si>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</si>
  <si>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</si>
  <si>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</si>
  <si>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</si>
  <si>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</si>
  <si>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</si>
  <si>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</si>
  <si>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</si>
  <si>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</si>
  <si>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</si>
  <si>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</si>
  <si>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</si>
  <si>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</si>
  <si>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</si>
  <si>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</si>
  <si>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</si>
  <si>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</si>
  <si>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</si>
  <si>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</si>
  <si>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</si>
  <si>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</si>
  <si>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</si>
  <si>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</si>
  <si>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</si>
  <si>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</si>
  <si>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</si>
  <si>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</si>
  <si>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</si>
  <si>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</si>
  <si>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</si>
  <si>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</si>
  <si>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</si>
  <si>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</si>
  <si>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</si>
  <si>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</si>
  <si>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</si>
  <si>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</si>
  <si>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</si>
  <si>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</si>
  <si>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</si>
  <si>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</si>
  <si>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</si>
  <si>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</si>
  <si>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</si>
  <si>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</si>
  <si>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</si>
  <si>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</si>
  <si>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</si>
  <si>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</si>
  <si>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</si>
  <si>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</si>
  <si>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</si>
  <si>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</si>
  <si>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</si>
  <si>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</si>
  <si>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</si>
  <si>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</si>
  <si>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</si>
  <si>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</si>
  <si>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</si>
  <si>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</si>
  <si>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</si>
  <si>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</si>
  <si>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</si>
  <si>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</si>
  <si>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</si>
  <si>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</si>
  <si>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</si>
  <si>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</si>
  <si>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Missing data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</si>
  <si>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</si>
  <si>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</si>
  <si>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</si>
  <si>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</si>
  <si>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</si>
  <si>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</si>
  <si>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</si>
  <si>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</si>
  <si>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</si>
  <si>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</si>
  <si>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</si>
  <si>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</si>
  <si>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ELMWOOD PARK BORO</t>
  </si>
  <si>
    <t>PERTH AMBOY CITY</t>
  </si>
  <si>
    <t>OCEAN TWP</t>
  </si>
  <si>
    <t>SOUTH TOMS RIVER BORO</t>
  </si>
  <si>
    <t>SPRINGFIELD TWP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</si>
  <si>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</si>
  <si>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</si>
  <si>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</si>
  <si>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</si>
  <si>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</si>
  <si>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</si>
  <si>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</si>
  <si>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</si>
  <si>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</si>
  <si>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CARTERET BORO</t>
  </si>
  <si>
    <t>20200908</t>
  </si>
  <si>
    <t>GALLOWAY TWP</t>
  </si>
  <si>
    <t>ENGLEWOOD CITY</t>
  </si>
  <si>
    <t>HOHOKUS BORO</t>
  </si>
  <si>
    <t>LYNDHURST TWP</t>
  </si>
  <si>
    <t>PARAMUS BORO</t>
  </si>
  <si>
    <t>RIVER VALE TWP</t>
  </si>
  <si>
    <t>SOUTH HACKENSACK TWP</t>
  </si>
  <si>
    <t>TENAFLY BORO</t>
  </si>
  <si>
    <t>DELRAN TWP</t>
  </si>
  <si>
    <t>WESTAMPTON TWP</t>
  </si>
  <si>
    <t>CLEMENTON BORO</t>
  </si>
  <si>
    <t>RUNNEMEDE BORO</t>
  </si>
  <si>
    <t>SOUTH HARRISON TWP</t>
  </si>
  <si>
    <t>LAMBERTVILLE CITY</t>
  </si>
  <si>
    <t>LONG BRANCH CITY</t>
  </si>
  <si>
    <t>FLORHAM PARK BORO</t>
  </si>
  <si>
    <t>MORRISTOWN TOWN</t>
  </si>
  <si>
    <t>BEACHWOOD BORO</t>
  </si>
  <si>
    <t>UPPER PITTSGROVE TWP</t>
  </si>
  <si>
    <t>20201007</t>
  </si>
  <si>
    <t>FAIRVIEW BORO</t>
  </si>
  <si>
    <t>BURLINGTON TWP</t>
  </si>
  <si>
    <t>UPPER DEERFIELD TWP</t>
  </si>
  <si>
    <t>MONTCLAIR TOWN</t>
  </si>
  <si>
    <t>EAST WINDSOR TWP</t>
  </si>
  <si>
    <t>ATLANTIC HIGHLANDS BORO</t>
  </si>
  <si>
    <t>TINTON FALLS BORO</t>
  </si>
  <si>
    <t>STAFFORD TWP</t>
  </si>
  <si>
    <t>WEST MILFORD TWP</t>
  </si>
  <si>
    <t>PILESGROVE TWP</t>
  </si>
  <si>
    <t>STANHOPE BORO</t>
  </si>
  <si>
    <t>STATE OFFICE</t>
  </si>
  <si>
    <t>Square feet of office space authorized by building permits, September 2020</t>
  </si>
  <si>
    <t>Source:  New Jersey Department of Community Affairs, 11/09/2020</t>
  </si>
  <si>
    <t xml:space="preserve">  Sept 2019</t>
  </si>
  <si>
    <t>September</t>
  </si>
  <si>
    <t>BOGOTA BORO</t>
  </si>
  <si>
    <t>UPPER TWP</t>
  </si>
  <si>
    <t>MILLBURN TWP</t>
  </si>
  <si>
    <t>WEST ORANGE TOWN</t>
  </si>
  <si>
    <t>CLINTON TOWN</t>
  </si>
  <si>
    <t>EAST BRUNSWICK TWP</t>
  </si>
  <si>
    <t>WALL TWP</t>
  </si>
  <si>
    <t>PASSAIC CITY</t>
  </si>
  <si>
    <t>SOMERVILLE BORO</t>
  </si>
  <si>
    <t>BRANCHVILLE BORO</t>
  </si>
  <si>
    <t>BELVIDERE TOWN</t>
  </si>
  <si>
    <t>WHITE TWP</t>
  </si>
  <si>
    <t>20201109</t>
  </si>
  <si>
    <t>Tavistock</t>
  </si>
  <si>
    <t>Wood-Lynne Boro</t>
  </si>
  <si>
    <t>Square feet of office space authorized by building permits, January - September 2020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</si>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</sst>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1" fillId="0" borderId="48" xfId="0" applyFont="1" applyBorder="1" applyAlignment="1" applyProtection="1">
      <alignment horizontal="right"/>
      <protection locked="0"/>
    </xf>
    <xf numFmtId="0" fontId="31" fillId="0" borderId="48" xfId="0" applyFont="1" applyBorder="1" applyAlignment="1">
      <alignment horizontal="right"/>
    </xf>
    <xf numFmtId="0" fontId="2" fillId="0" borderId="49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9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50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31" fillId="0" borderId="12" xfId="0" applyFont="1" applyBorder="1" applyAlignment="1" applyProtection="1">
      <alignment horizontal="right"/>
      <protection locked="0"/>
    </xf>
    <xf numFmtId="0" fontId="31" fillId="0" borderId="12" xfId="0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selection activeCell="A6" sqref="A6:E47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1731</v>
      </c>
      <c r="C1" s="31" t="s">
        <v>1719</v>
      </c>
      <c r="G1" s="37" t="s">
        <v>1732</v>
      </c>
      <c r="I1" s="31"/>
    </row>
    <row r="2" spans="3:11" ht="15">
      <c r="C2" s="31" t="s">
        <v>1720</v>
      </c>
      <c r="D2" s="31" t="s">
        <v>1721</v>
      </c>
      <c r="E2" s="31" t="s">
        <v>1721</v>
      </c>
      <c r="I2" s="31"/>
      <c r="J2" s="31" t="s">
        <v>1721</v>
      </c>
      <c r="K2" s="31" t="s">
        <v>1721</v>
      </c>
    </row>
    <row r="3" spans="1:11" ht="15">
      <c r="A3" s="34" t="s">
        <v>1721</v>
      </c>
      <c r="B3" s="31" t="s">
        <v>1721</v>
      </c>
      <c r="C3" s="31" t="s">
        <v>1722</v>
      </c>
      <c r="D3" s="31" t="s">
        <v>1721</v>
      </c>
      <c r="E3" s="31" t="s">
        <v>1721</v>
      </c>
      <c r="G3" s="34" t="s">
        <v>1721</v>
      </c>
      <c r="H3" s="31" t="s">
        <v>1721</v>
      </c>
      <c r="I3" s="31"/>
      <c r="J3" s="31" t="s">
        <v>1721</v>
      </c>
      <c r="K3" s="31" t="s">
        <v>1721</v>
      </c>
    </row>
    <row r="4" spans="1:8" ht="15">
      <c r="A4" s="34" t="s">
        <v>1721</v>
      </c>
      <c r="B4" s="31" t="s">
        <v>1721</v>
      </c>
      <c r="G4" s="34" t="s">
        <v>1721</v>
      </c>
      <c r="H4" s="31" t="s">
        <v>1721</v>
      </c>
    </row>
    <row r="5" spans="1:11" ht="15.75" thickBot="1">
      <c r="A5" s="35" t="s">
        <v>1723</v>
      </c>
      <c r="B5" s="32" t="s">
        <v>1718</v>
      </c>
      <c r="C5" s="33" t="s">
        <v>1724</v>
      </c>
      <c r="D5" s="33" t="s">
        <v>1725</v>
      </c>
      <c r="E5" s="33" t="s">
        <v>1726</v>
      </c>
      <c r="G5" s="35" t="s">
        <v>1723</v>
      </c>
      <c r="H5" s="32" t="s">
        <v>1718</v>
      </c>
      <c r="I5" s="33" t="s">
        <v>1724</v>
      </c>
      <c r="J5" s="33" t="s">
        <v>1725</v>
      </c>
      <c r="K5" s="33" t="s">
        <v>1726</v>
      </c>
    </row>
    <row r="6" spans="1:10" ht="13.5" thickTop="1">
      <c r="A6" s="49" t="s">
        <v>31</v>
      </c>
      <c r="B6" s="167" t="s">
        <v>1780</v>
      </c>
      <c r="C6" s="51">
        <v>0</v>
      </c>
      <c r="D6" s="51">
        <v>0</v>
      </c>
      <c r="G6" s="49" t="s">
        <v>31</v>
      </c>
      <c r="H6" s="167" t="s">
        <v>1780</v>
      </c>
      <c r="I6" s="51">
        <v>14000</v>
      </c>
      <c r="J6" s="51">
        <v>14000</v>
      </c>
    </row>
    <row r="7" spans="1:10" ht="12.75">
      <c r="A7" s="49" t="s">
        <v>52</v>
      </c>
      <c r="B7" s="167" t="s">
        <v>1773</v>
      </c>
      <c r="C7" s="51">
        <v>605</v>
      </c>
      <c r="D7" s="51">
        <v>605</v>
      </c>
      <c r="G7" s="49" t="s">
        <v>34</v>
      </c>
      <c r="H7" s="167" t="s">
        <v>1747</v>
      </c>
      <c r="I7" s="51">
        <v>11678</v>
      </c>
      <c r="J7" s="51">
        <v>11678</v>
      </c>
    </row>
    <row r="8" spans="1:10" ht="12.75">
      <c r="A8" s="49" t="s">
        <v>106</v>
      </c>
      <c r="B8" s="167" t="s">
        <v>1915</v>
      </c>
      <c r="C8" s="51">
        <v>0</v>
      </c>
      <c r="D8" s="51">
        <v>0</v>
      </c>
      <c r="G8" s="49" t="s">
        <v>43</v>
      </c>
      <c r="H8" s="167" t="s">
        <v>1771</v>
      </c>
      <c r="I8" s="51">
        <v>1</v>
      </c>
      <c r="J8" s="51">
        <v>1</v>
      </c>
    </row>
    <row r="9" spans="1:11" ht="12.75">
      <c r="A9" s="49" t="s">
        <v>163</v>
      </c>
      <c r="B9" s="167" t="s">
        <v>1792</v>
      </c>
      <c r="C9" s="51">
        <v>1</v>
      </c>
      <c r="D9" s="51">
        <v>1</v>
      </c>
      <c r="G9" s="49" t="s">
        <v>52</v>
      </c>
      <c r="H9" s="167" t="s">
        <v>1773</v>
      </c>
      <c r="I9" s="51">
        <v>39132</v>
      </c>
      <c r="J9" s="51">
        <v>39132</v>
      </c>
      <c r="K9" s="51">
        <v>0</v>
      </c>
    </row>
    <row r="10" spans="1:11" ht="12.75">
      <c r="A10" s="49" t="s">
        <v>184</v>
      </c>
      <c r="B10" s="167" t="s">
        <v>1868</v>
      </c>
      <c r="C10" s="51">
        <v>2978</v>
      </c>
      <c r="E10" s="51">
        <v>2978</v>
      </c>
      <c r="G10" s="49" t="s">
        <v>61</v>
      </c>
      <c r="H10" s="167" t="s">
        <v>1879</v>
      </c>
      <c r="I10" s="51">
        <v>0</v>
      </c>
      <c r="J10" s="51">
        <v>0</v>
      </c>
      <c r="K10" s="51">
        <v>0</v>
      </c>
    </row>
    <row r="11" spans="1:11" ht="12.75">
      <c r="A11" s="49" t="s">
        <v>187</v>
      </c>
      <c r="B11" s="167" t="s">
        <v>1756</v>
      </c>
      <c r="C11" s="51">
        <v>18427</v>
      </c>
      <c r="D11" s="51">
        <v>18427</v>
      </c>
      <c r="G11" s="49" t="s">
        <v>74</v>
      </c>
      <c r="H11" s="167" t="s">
        <v>1781</v>
      </c>
      <c r="I11" s="51">
        <v>1135</v>
      </c>
      <c r="J11" s="51">
        <v>0</v>
      </c>
      <c r="K11" s="51">
        <v>1135</v>
      </c>
    </row>
    <row r="12" spans="1:10" ht="12.75">
      <c r="A12" s="49" t="s">
        <v>253</v>
      </c>
      <c r="B12" s="167" t="s">
        <v>1884</v>
      </c>
      <c r="C12" s="51">
        <v>16257</v>
      </c>
      <c r="D12" s="51">
        <v>16257</v>
      </c>
      <c r="G12" s="49" t="s">
        <v>88</v>
      </c>
      <c r="H12" s="167" t="s">
        <v>1791</v>
      </c>
      <c r="I12" s="51">
        <v>6400</v>
      </c>
      <c r="J12" s="51">
        <v>6400</v>
      </c>
    </row>
    <row r="13" spans="1:10" ht="12.75">
      <c r="A13" s="49" t="s">
        <v>363</v>
      </c>
      <c r="B13" s="167" t="s">
        <v>1801</v>
      </c>
      <c r="C13" s="51">
        <v>0</v>
      </c>
      <c r="D13" s="51">
        <v>0</v>
      </c>
      <c r="G13" s="49" t="s">
        <v>106</v>
      </c>
      <c r="H13" s="167" t="s">
        <v>1915</v>
      </c>
      <c r="I13" s="51">
        <v>0</v>
      </c>
      <c r="J13" s="51">
        <v>0</v>
      </c>
    </row>
    <row r="14" spans="1:10" ht="12.75">
      <c r="A14" s="49" t="s">
        <v>530</v>
      </c>
      <c r="B14" s="167" t="s">
        <v>1855</v>
      </c>
      <c r="C14" s="51">
        <v>840</v>
      </c>
      <c r="E14" s="51">
        <v>840</v>
      </c>
      <c r="G14" s="49" t="s">
        <v>109</v>
      </c>
      <c r="H14" s="167" t="s">
        <v>1755</v>
      </c>
      <c r="I14" s="51">
        <v>0</v>
      </c>
      <c r="J14" s="51">
        <v>0</v>
      </c>
    </row>
    <row r="15" spans="1:10" ht="12.75">
      <c r="A15" s="49" t="s">
        <v>551</v>
      </c>
      <c r="B15" s="167" t="s">
        <v>1764</v>
      </c>
      <c r="C15" s="51">
        <v>468</v>
      </c>
      <c r="D15" s="51">
        <v>288</v>
      </c>
      <c r="E15" s="51">
        <v>180</v>
      </c>
      <c r="G15" s="49" t="s">
        <v>127</v>
      </c>
      <c r="H15" s="167" t="s">
        <v>1863</v>
      </c>
      <c r="I15" s="51">
        <v>2417</v>
      </c>
      <c r="J15" s="51">
        <v>2417</v>
      </c>
    </row>
    <row r="16" spans="1:10" ht="12.75">
      <c r="A16" s="49" t="s">
        <v>566</v>
      </c>
      <c r="B16" s="167" t="s">
        <v>1916</v>
      </c>
      <c r="C16" s="51">
        <v>2250</v>
      </c>
      <c r="D16" s="51">
        <v>2250</v>
      </c>
      <c r="G16" s="49" t="s">
        <v>139</v>
      </c>
      <c r="H16" s="167" t="s">
        <v>1880</v>
      </c>
      <c r="I16" s="51">
        <v>3477</v>
      </c>
      <c r="J16" s="51">
        <v>3477</v>
      </c>
    </row>
    <row r="17" spans="1:11" ht="12.75">
      <c r="A17" s="49" t="s">
        <v>623</v>
      </c>
      <c r="B17" s="167" t="s">
        <v>1807</v>
      </c>
      <c r="C17" s="51">
        <v>0</v>
      </c>
      <c r="E17" s="51">
        <v>0</v>
      </c>
      <c r="G17" s="49" t="s">
        <v>148</v>
      </c>
      <c r="H17" s="167" t="s">
        <v>1899</v>
      </c>
      <c r="I17" s="51">
        <v>0</v>
      </c>
      <c r="K17" s="51">
        <v>0</v>
      </c>
    </row>
    <row r="18" spans="1:10" ht="12.75">
      <c r="A18" s="49" t="s">
        <v>655</v>
      </c>
      <c r="B18" s="167" t="s">
        <v>1917</v>
      </c>
      <c r="C18" s="51">
        <v>6741</v>
      </c>
      <c r="D18" s="51">
        <v>6741</v>
      </c>
      <c r="G18" s="49" t="s">
        <v>151</v>
      </c>
      <c r="H18" s="167" t="s">
        <v>1851</v>
      </c>
      <c r="I18" s="51">
        <v>6965</v>
      </c>
      <c r="J18" s="51">
        <v>6965</v>
      </c>
    </row>
    <row r="19" spans="1:10" ht="12.75">
      <c r="A19" s="49" t="s">
        <v>685</v>
      </c>
      <c r="B19" s="167" t="s">
        <v>1918</v>
      </c>
      <c r="C19" s="51">
        <v>150362</v>
      </c>
      <c r="D19" s="51">
        <v>150362</v>
      </c>
      <c r="G19" s="49" t="s">
        <v>163</v>
      </c>
      <c r="H19" s="167" t="s">
        <v>1792</v>
      </c>
      <c r="I19" s="51">
        <v>11871</v>
      </c>
      <c r="J19" s="51">
        <v>11871</v>
      </c>
    </row>
    <row r="20" spans="1:10" ht="12.75">
      <c r="A20" s="49" t="s">
        <v>737</v>
      </c>
      <c r="B20" s="167" t="s">
        <v>1812</v>
      </c>
      <c r="C20" s="51">
        <v>9980</v>
      </c>
      <c r="D20" s="51">
        <v>9980</v>
      </c>
      <c r="G20" s="49" t="s">
        <v>169</v>
      </c>
      <c r="H20" s="167" t="s">
        <v>1793</v>
      </c>
      <c r="I20" s="51">
        <v>8022</v>
      </c>
      <c r="J20" s="51">
        <v>8022</v>
      </c>
    </row>
    <row r="21" spans="1:11" ht="12.75">
      <c r="A21" s="49" t="s">
        <v>772</v>
      </c>
      <c r="B21" s="167" t="s">
        <v>1815</v>
      </c>
      <c r="C21" s="51">
        <v>230</v>
      </c>
      <c r="E21" s="51">
        <v>230</v>
      </c>
      <c r="G21" s="49" t="s">
        <v>178</v>
      </c>
      <c r="H21" s="167" t="s">
        <v>1881</v>
      </c>
      <c r="I21" s="51">
        <v>2398</v>
      </c>
      <c r="K21" s="51">
        <v>2398</v>
      </c>
    </row>
    <row r="22" spans="1:11" ht="12.75">
      <c r="A22" s="49" t="s">
        <v>805</v>
      </c>
      <c r="B22" s="167" t="s">
        <v>1919</v>
      </c>
      <c r="C22" s="51">
        <v>1169</v>
      </c>
      <c r="D22" s="51">
        <v>1169</v>
      </c>
      <c r="G22" s="49" t="s">
        <v>184</v>
      </c>
      <c r="H22" s="167" t="s">
        <v>1868</v>
      </c>
      <c r="I22" s="51">
        <v>8981</v>
      </c>
      <c r="J22" s="51">
        <v>6003</v>
      </c>
      <c r="K22" s="51">
        <v>2978</v>
      </c>
    </row>
    <row r="23" spans="1:11" ht="12.75">
      <c r="A23" s="49" t="s">
        <v>864</v>
      </c>
      <c r="B23" s="167" t="s">
        <v>1758</v>
      </c>
      <c r="C23" s="51">
        <v>600</v>
      </c>
      <c r="D23" s="51">
        <v>600</v>
      </c>
      <c r="G23" s="49" t="s">
        <v>187</v>
      </c>
      <c r="H23" s="167" t="s">
        <v>1756</v>
      </c>
      <c r="I23" s="51">
        <v>22027</v>
      </c>
      <c r="J23" s="51">
        <v>18427</v>
      </c>
      <c r="K23" s="51">
        <v>3600</v>
      </c>
    </row>
    <row r="24" spans="1:11" ht="12.75">
      <c r="A24" s="49" t="s">
        <v>886</v>
      </c>
      <c r="B24" s="167" t="s">
        <v>1821</v>
      </c>
      <c r="C24" s="51">
        <v>0</v>
      </c>
      <c r="D24" s="51">
        <v>0</v>
      </c>
      <c r="G24" s="49" t="s">
        <v>190</v>
      </c>
      <c r="H24" s="167" t="s">
        <v>1882</v>
      </c>
      <c r="I24" s="51">
        <v>14776</v>
      </c>
      <c r="K24" s="51">
        <v>14776</v>
      </c>
    </row>
    <row r="25" spans="1:11" ht="12.75">
      <c r="A25" s="49" t="s">
        <v>911</v>
      </c>
      <c r="B25" s="167" t="s">
        <v>1920</v>
      </c>
      <c r="C25" s="51">
        <v>3470</v>
      </c>
      <c r="D25" s="51">
        <v>3470</v>
      </c>
      <c r="G25" s="49" t="s">
        <v>193</v>
      </c>
      <c r="H25" s="167" t="s">
        <v>1794</v>
      </c>
      <c r="I25" s="51">
        <v>0</v>
      </c>
      <c r="K25" s="51">
        <v>0</v>
      </c>
    </row>
    <row r="26" spans="1:10" ht="12.75">
      <c r="A26" s="49" t="s">
        <v>961</v>
      </c>
      <c r="B26" s="167" t="s">
        <v>1743</v>
      </c>
      <c r="C26" s="51">
        <v>0</v>
      </c>
      <c r="D26" s="51">
        <v>0</v>
      </c>
      <c r="G26" s="49" t="s">
        <v>229</v>
      </c>
      <c r="H26" s="167" t="s">
        <v>1795</v>
      </c>
      <c r="I26" s="51">
        <v>6795</v>
      </c>
      <c r="J26" s="51">
        <v>6795</v>
      </c>
    </row>
    <row r="27" spans="1:11" ht="12.75">
      <c r="A27" s="49" t="s">
        <v>973</v>
      </c>
      <c r="B27" s="167" t="s">
        <v>1826</v>
      </c>
      <c r="C27" s="51">
        <v>0</v>
      </c>
      <c r="D27" s="51">
        <v>0</v>
      </c>
      <c r="G27" s="49" t="s">
        <v>232</v>
      </c>
      <c r="H27" s="167" t="s">
        <v>1883</v>
      </c>
      <c r="I27" s="51">
        <v>6996</v>
      </c>
      <c r="K27" s="51">
        <v>6996</v>
      </c>
    </row>
    <row r="28" spans="1:10" ht="12.75">
      <c r="A28" s="49" t="s">
        <v>1006</v>
      </c>
      <c r="B28" s="167" t="s">
        <v>1858</v>
      </c>
      <c r="C28" s="51">
        <v>5051</v>
      </c>
      <c r="D28" s="51">
        <v>5051</v>
      </c>
      <c r="G28" s="49" t="s">
        <v>238</v>
      </c>
      <c r="H28" s="167" t="s">
        <v>1772</v>
      </c>
      <c r="I28" s="51">
        <v>0</v>
      </c>
      <c r="J28" s="51">
        <v>0</v>
      </c>
    </row>
    <row r="29" spans="1:10" ht="12.75">
      <c r="A29" s="49" t="s">
        <v>1066</v>
      </c>
      <c r="B29" s="167" t="s">
        <v>1766</v>
      </c>
      <c r="C29" s="51">
        <v>0</v>
      </c>
      <c r="D29" s="51">
        <v>0</v>
      </c>
      <c r="E29" s="51">
        <v>0</v>
      </c>
      <c r="G29" s="49" t="s">
        <v>253</v>
      </c>
      <c r="H29" s="167" t="s">
        <v>1884</v>
      </c>
      <c r="I29" s="51">
        <v>20077</v>
      </c>
      <c r="J29" s="51">
        <v>20077</v>
      </c>
    </row>
    <row r="30" spans="1:11" ht="12.75">
      <c r="A30" s="49" t="s">
        <v>1093</v>
      </c>
      <c r="B30" s="167" t="s">
        <v>1832</v>
      </c>
      <c r="C30" s="51">
        <v>0</v>
      </c>
      <c r="D30" s="51">
        <v>0</v>
      </c>
      <c r="G30" s="49" t="s">
        <v>271</v>
      </c>
      <c r="H30" s="167" t="s">
        <v>1885</v>
      </c>
      <c r="I30" s="51">
        <v>0</v>
      </c>
      <c r="K30" s="51">
        <v>0</v>
      </c>
    </row>
    <row r="31" spans="1:11" ht="12.75">
      <c r="A31" s="49" t="s">
        <v>1128</v>
      </c>
      <c r="B31" s="167" t="s">
        <v>1921</v>
      </c>
      <c r="C31" s="51">
        <v>2497</v>
      </c>
      <c r="D31" s="51">
        <v>2497</v>
      </c>
      <c r="G31" s="49" t="s">
        <v>274</v>
      </c>
      <c r="H31" s="167" t="s">
        <v>1796</v>
      </c>
      <c r="I31" s="51">
        <v>4386</v>
      </c>
      <c r="J31" s="51">
        <v>0</v>
      </c>
      <c r="K31" s="51">
        <v>4386</v>
      </c>
    </row>
    <row r="32" spans="1:10" ht="12.75">
      <c r="A32" s="49" t="s">
        <v>1268</v>
      </c>
      <c r="B32" s="167" t="s">
        <v>1760</v>
      </c>
      <c r="C32" s="51">
        <v>10803</v>
      </c>
      <c r="D32" s="51">
        <v>10803</v>
      </c>
      <c r="G32" s="49" t="s">
        <v>277</v>
      </c>
      <c r="H32" s="167" t="s">
        <v>1886</v>
      </c>
      <c r="I32" s="51">
        <v>11000</v>
      </c>
      <c r="J32" s="51">
        <v>11000</v>
      </c>
    </row>
    <row r="33" spans="1:11" ht="12.75">
      <c r="A33" s="49" t="s">
        <v>1279</v>
      </c>
      <c r="B33" s="167" t="s">
        <v>1748</v>
      </c>
      <c r="C33" s="51">
        <v>1201</v>
      </c>
      <c r="D33" s="51">
        <v>1201</v>
      </c>
      <c r="G33" s="49" t="s">
        <v>286</v>
      </c>
      <c r="H33" s="167" t="s">
        <v>1797</v>
      </c>
      <c r="I33" s="51">
        <v>85</v>
      </c>
      <c r="K33" s="51">
        <v>85</v>
      </c>
    </row>
    <row r="34" spans="1:11" ht="12.75">
      <c r="A34" s="49" t="s">
        <v>1288</v>
      </c>
      <c r="B34" s="167" t="s">
        <v>1761</v>
      </c>
      <c r="C34" s="51">
        <v>0</v>
      </c>
      <c r="D34" s="51">
        <v>0</v>
      </c>
      <c r="E34" s="51">
        <v>0</v>
      </c>
      <c r="G34" s="49" t="s">
        <v>304</v>
      </c>
      <c r="H34" s="167" t="s">
        <v>1798</v>
      </c>
      <c r="I34" s="51">
        <v>100</v>
      </c>
      <c r="K34" s="51">
        <v>100</v>
      </c>
    </row>
    <row r="35" spans="1:10" ht="12.75">
      <c r="A35" s="49" t="s">
        <v>1306</v>
      </c>
      <c r="B35" s="167" t="s">
        <v>1865</v>
      </c>
      <c r="C35" s="51">
        <v>0</v>
      </c>
      <c r="D35" s="51">
        <v>0</v>
      </c>
      <c r="G35" s="49" t="s">
        <v>322</v>
      </c>
      <c r="H35" s="167" t="s">
        <v>1900</v>
      </c>
      <c r="I35" s="51">
        <v>0</v>
      </c>
      <c r="J35" s="51">
        <v>0</v>
      </c>
    </row>
    <row r="36" spans="1:11" ht="12.75">
      <c r="A36" s="49" t="s">
        <v>1335</v>
      </c>
      <c r="B36" s="167" t="s">
        <v>1906</v>
      </c>
      <c r="C36" s="51">
        <v>0</v>
      </c>
      <c r="E36" s="51">
        <v>0</v>
      </c>
      <c r="G36" s="49" t="s">
        <v>328</v>
      </c>
      <c r="H36" s="167" t="s">
        <v>1775</v>
      </c>
      <c r="I36" s="51">
        <v>9829</v>
      </c>
      <c r="J36" s="51">
        <v>3935</v>
      </c>
      <c r="K36" s="51">
        <v>5894</v>
      </c>
    </row>
    <row r="37" spans="1:10" ht="12.75">
      <c r="A37" s="49" t="s">
        <v>1344</v>
      </c>
      <c r="B37" s="167" t="s">
        <v>1839</v>
      </c>
      <c r="C37" s="51">
        <v>15546</v>
      </c>
      <c r="D37" s="51">
        <v>15546</v>
      </c>
      <c r="G37" s="49" t="s">
        <v>334</v>
      </c>
      <c r="H37" s="167" t="s">
        <v>1887</v>
      </c>
      <c r="I37" s="51">
        <v>0</v>
      </c>
      <c r="J37" s="51">
        <v>0</v>
      </c>
    </row>
    <row r="38" spans="1:10" ht="12.75">
      <c r="A38" s="49" t="s">
        <v>1350</v>
      </c>
      <c r="B38" s="167" t="s">
        <v>1751</v>
      </c>
      <c r="C38" s="51">
        <v>1252</v>
      </c>
      <c r="E38" s="51">
        <v>1252</v>
      </c>
      <c r="G38" s="49" t="s">
        <v>343</v>
      </c>
      <c r="H38" s="167" t="s">
        <v>1799</v>
      </c>
      <c r="I38" s="51">
        <v>1</v>
      </c>
      <c r="J38" s="51">
        <v>1</v>
      </c>
    </row>
    <row r="39" spans="1:11" ht="12.75">
      <c r="A39" s="49" t="s">
        <v>1365</v>
      </c>
      <c r="B39" s="167" t="s">
        <v>1922</v>
      </c>
      <c r="C39" s="51">
        <v>4020</v>
      </c>
      <c r="D39" s="51">
        <v>4020</v>
      </c>
      <c r="G39" s="49" t="s">
        <v>361</v>
      </c>
      <c r="H39" s="167" t="s">
        <v>1800</v>
      </c>
      <c r="I39" s="51">
        <v>0</v>
      </c>
      <c r="J39" s="51">
        <v>0</v>
      </c>
      <c r="K39" s="51">
        <v>0</v>
      </c>
    </row>
    <row r="40" spans="1:11" ht="12.75">
      <c r="A40" s="49" t="s">
        <v>1368</v>
      </c>
      <c r="B40" s="167" t="s">
        <v>1874</v>
      </c>
      <c r="C40" s="51">
        <v>25526</v>
      </c>
      <c r="E40" s="51">
        <v>25526</v>
      </c>
      <c r="G40" s="49" t="s">
        <v>363</v>
      </c>
      <c r="H40" s="167" t="s">
        <v>1801</v>
      </c>
      <c r="I40" s="51">
        <v>24266</v>
      </c>
      <c r="J40" s="51">
        <v>23516</v>
      </c>
      <c r="K40" s="51">
        <v>750</v>
      </c>
    </row>
    <row r="41" spans="1:11" ht="12.75">
      <c r="A41" s="49" t="s">
        <v>1474</v>
      </c>
      <c r="B41" s="167" t="s">
        <v>1842</v>
      </c>
      <c r="C41" s="51">
        <v>3469</v>
      </c>
      <c r="D41" s="51">
        <v>3469</v>
      </c>
      <c r="G41" s="49" t="s">
        <v>369</v>
      </c>
      <c r="H41" s="167" t="s">
        <v>1852</v>
      </c>
      <c r="I41" s="51">
        <v>56421</v>
      </c>
      <c r="J41" s="51">
        <v>120</v>
      </c>
      <c r="K41" s="51">
        <v>56301</v>
      </c>
    </row>
    <row r="42" spans="1:11" ht="12.75">
      <c r="A42" s="49" t="s">
        <v>1488</v>
      </c>
      <c r="B42" s="167" t="s">
        <v>1923</v>
      </c>
      <c r="C42" s="51">
        <v>1</v>
      </c>
      <c r="E42" s="51">
        <v>1</v>
      </c>
      <c r="G42" s="49" t="s">
        <v>375</v>
      </c>
      <c r="H42" s="167" t="s">
        <v>1757</v>
      </c>
      <c r="I42" s="51">
        <v>12891</v>
      </c>
      <c r="J42" s="51">
        <v>12890</v>
      </c>
      <c r="K42" s="51">
        <v>1</v>
      </c>
    </row>
    <row r="43" spans="1:11" ht="12.75">
      <c r="A43" s="49" t="s">
        <v>1554</v>
      </c>
      <c r="B43" s="167" t="s">
        <v>1909</v>
      </c>
      <c r="C43" s="51">
        <v>3116</v>
      </c>
      <c r="D43" s="51">
        <v>3116</v>
      </c>
      <c r="G43" s="49" t="s">
        <v>399</v>
      </c>
      <c r="H43" s="167" t="s">
        <v>1869</v>
      </c>
      <c r="I43" s="51">
        <v>6192</v>
      </c>
      <c r="K43" s="51">
        <v>6192</v>
      </c>
    </row>
    <row r="44" spans="1:10" ht="12.75">
      <c r="A44" s="49" t="s">
        <v>1596</v>
      </c>
      <c r="B44" s="167" t="s">
        <v>1745</v>
      </c>
      <c r="C44" s="51">
        <v>0</v>
      </c>
      <c r="D44" s="51">
        <v>0</v>
      </c>
      <c r="G44" s="49" t="s">
        <v>413</v>
      </c>
      <c r="H44" s="167" t="s">
        <v>1888</v>
      </c>
      <c r="I44" s="51">
        <v>4901</v>
      </c>
      <c r="J44" s="51">
        <v>4901</v>
      </c>
    </row>
    <row r="45" spans="1:11" ht="12.75">
      <c r="A45" s="49" t="s">
        <v>1625</v>
      </c>
      <c r="B45" s="167" t="s">
        <v>1758</v>
      </c>
      <c r="C45" s="51">
        <v>1</v>
      </c>
      <c r="E45" s="51">
        <v>1</v>
      </c>
      <c r="G45" s="49" t="s">
        <v>446</v>
      </c>
      <c r="H45" s="167" t="s">
        <v>1802</v>
      </c>
      <c r="I45" s="51">
        <v>7200</v>
      </c>
      <c r="J45" s="51">
        <v>7200</v>
      </c>
      <c r="K45" s="51">
        <v>0</v>
      </c>
    </row>
    <row r="46" spans="1:10" ht="12.75">
      <c r="A46" s="49" t="s">
        <v>1639</v>
      </c>
      <c r="B46" s="167" t="s">
        <v>1925</v>
      </c>
      <c r="C46" s="51">
        <v>5000</v>
      </c>
      <c r="D46" s="51">
        <v>5000</v>
      </c>
      <c r="G46" s="49" t="s">
        <v>449</v>
      </c>
      <c r="H46" s="167" t="s">
        <v>1853</v>
      </c>
      <c r="I46" s="51">
        <v>6126</v>
      </c>
      <c r="J46" s="51">
        <v>6126</v>
      </c>
    </row>
    <row r="47" spans="1:10" ht="12.75">
      <c r="A47" s="49" t="s">
        <v>1693</v>
      </c>
      <c r="B47" s="167" t="s">
        <v>1926</v>
      </c>
      <c r="C47" s="51">
        <v>0</v>
      </c>
      <c r="D47" s="51">
        <v>0</v>
      </c>
      <c r="G47" s="49" t="s">
        <v>455</v>
      </c>
      <c r="H47" s="167" t="s">
        <v>1889</v>
      </c>
      <c r="I47" s="51">
        <v>0</v>
      </c>
      <c r="J47" s="51">
        <v>0</v>
      </c>
    </row>
    <row r="48" spans="7:10" ht="12.75">
      <c r="G48" s="49" t="s">
        <v>464</v>
      </c>
      <c r="H48" s="167" t="s">
        <v>1803</v>
      </c>
      <c r="I48" s="51">
        <v>840</v>
      </c>
      <c r="J48" s="51">
        <v>840</v>
      </c>
    </row>
    <row r="49" spans="7:10" ht="12.75">
      <c r="G49" s="49" t="s">
        <v>467</v>
      </c>
      <c r="H49" s="167" t="s">
        <v>1870</v>
      </c>
      <c r="I49" s="51">
        <v>1170</v>
      </c>
      <c r="J49" s="51">
        <v>1170</v>
      </c>
    </row>
    <row r="50" spans="7:11" ht="12.75">
      <c r="G50" s="49" t="s">
        <v>479</v>
      </c>
      <c r="H50" s="167" t="s">
        <v>1804</v>
      </c>
      <c r="I50" s="51">
        <v>481</v>
      </c>
      <c r="K50" s="51">
        <v>481</v>
      </c>
    </row>
    <row r="51" spans="7:11" ht="12.75">
      <c r="G51" s="49" t="s">
        <v>503</v>
      </c>
      <c r="H51" s="167" t="s">
        <v>1854</v>
      </c>
      <c r="I51" s="51">
        <v>0</v>
      </c>
      <c r="K51" s="51">
        <v>0</v>
      </c>
    </row>
    <row r="52" spans="7:10" ht="12.75">
      <c r="G52" s="49" t="s">
        <v>506</v>
      </c>
      <c r="H52" s="167" t="s">
        <v>1805</v>
      </c>
      <c r="I52" s="51">
        <v>9100</v>
      </c>
      <c r="J52" s="51">
        <v>9100</v>
      </c>
    </row>
    <row r="53" spans="7:11" ht="12.75">
      <c r="G53" s="49" t="s">
        <v>512</v>
      </c>
      <c r="H53" s="167" t="s">
        <v>1890</v>
      </c>
      <c r="I53" s="51">
        <v>1500</v>
      </c>
      <c r="K53" s="51">
        <v>1500</v>
      </c>
    </row>
    <row r="54" spans="7:11" ht="12.75">
      <c r="G54" s="49" t="s">
        <v>524</v>
      </c>
      <c r="H54" s="167" t="s">
        <v>1763</v>
      </c>
      <c r="I54" s="51">
        <v>7697</v>
      </c>
      <c r="J54" s="51">
        <v>7697</v>
      </c>
      <c r="K54" s="51">
        <v>0</v>
      </c>
    </row>
    <row r="55" spans="7:11" ht="12.75">
      <c r="G55" s="49" t="s">
        <v>530</v>
      </c>
      <c r="H55" s="167" t="s">
        <v>1855</v>
      </c>
      <c r="I55" s="51">
        <v>19106</v>
      </c>
      <c r="J55" s="51">
        <v>9250</v>
      </c>
      <c r="K55" s="51">
        <v>9856</v>
      </c>
    </row>
    <row r="56" spans="7:11" ht="12.75">
      <c r="G56" s="49" t="s">
        <v>548</v>
      </c>
      <c r="H56" s="167" t="s">
        <v>1768</v>
      </c>
      <c r="I56" s="51">
        <v>0</v>
      </c>
      <c r="K56" s="51">
        <v>0</v>
      </c>
    </row>
    <row r="57" spans="7:11" ht="12.75">
      <c r="G57" s="49" t="s">
        <v>551</v>
      </c>
      <c r="H57" s="167" t="s">
        <v>1764</v>
      </c>
      <c r="I57" s="51">
        <v>13841</v>
      </c>
      <c r="J57" s="51">
        <v>13661</v>
      </c>
      <c r="K57" s="51">
        <v>180</v>
      </c>
    </row>
    <row r="58" spans="7:10" ht="12.75">
      <c r="G58" s="49" t="s">
        <v>557</v>
      </c>
      <c r="H58" s="167" t="s">
        <v>1806</v>
      </c>
      <c r="I58" s="51">
        <v>1511</v>
      </c>
      <c r="J58" s="51">
        <v>1511</v>
      </c>
    </row>
    <row r="59" spans="7:11" ht="12.75">
      <c r="G59" s="49" t="s">
        <v>560</v>
      </c>
      <c r="H59" s="167" t="s">
        <v>1769</v>
      </c>
      <c r="I59" s="51">
        <v>0</v>
      </c>
      <c r="J59" s="51">
        <v>0</v>
      </c>
      <c r="K59" s="51">
        <v>0</v>
      </c>
    </row>
    <row r="60" spans="7:10" ht="12.75">
      <c r="G60" s="49" t="s">
        <v>566</v>
      </c>
      <c r="H60" s="167" t="s">
        <v>1916</v>
      </c>
      <c r="I60" s="51">
        <v>2250</v>
      </c>
      <c r="J60" s="51">
        <v>2250</v>
      </c>
    </row>
    <row r="61" spans="7:10" ht="12.75">
      <c r="G61" s="49" t="s">
        <v>587</v>
      </c>
      <c r="H61" s="167" t="s">
        <v>1782</v>
      </c>
      <c r="I61" s="51">
        <v>1201</v>
      </c>
      <c r="J61" s="51">
        <v>1201</v>
      </c>
    </row>
    <row r="62" spans="7:10" ht="12.75">
      <c r="G62" s="49" t="s">
        <v>620</v>
      </c>
      <c r="H62" s="167" t="s">
        <v>1901</v>
      </c>
      <c r="I62" s="51">
        <v>1938</v>
      </c>
      <c r="J62" s="51">
        <v>1938</v>
      </c>
    </row>
    <row r="63" spans="7:11" ht="12.75">
      <c r="G63" s="49" t="s">
        <v>623</v>
      </c>
      <c r="H63" s="167" t="s">
        <v>1807</v>
      </c>
      <c r="I63" s="51">
        <v>94947</v>
      </c>
      <c r="J63" s="51">
        <v>91635</v>
      </c>
      <c r="K63" s="51">
        <v>3312</v>
      </c>
    </row>
    <row r="64" spans="7:11" ht="12.75">
      <c r="G64" s="49" t="s">
        <v>628</v>
      </c>
      <c r="H64" s="167" t="s">
        <v>1808</v>
      </c>
      <c r="I64" s="51">
        <v>2981</v>
      </c>
      <c r="K64" s="51">
        <v>2981</v>
      </c>
    </row>
    <row r="65" spans="7:11" ht="12.75">
      <c r="G65" s="49" t="s">
        <v>641</v>
      </c>
      <c r="H65" s="167" t="s">
        <v>1809</v>
      </c>
      <c r="I65" s="51">
        <v>101372</v>
      </c>
      <c r="K65" s="51">
        <v>101372</v>
      </c>
    </row>
    <row r="66" spans="7:10" ht="12.75">
      <c r="G66" s="49" t="s">
        <v>646</v>
      </c>
      <c r="H66" s="167" t="s">
        <v>1783</v>
      </c>
      <c r="I66" s="51">
        <v>0</v>
      </c>
      <c r="J66" s="51">
        <v>0</v>
      </c>
    </row>
    <row r="67" spans="7:10" ht="12.75">
      <c r="G67" s="49" t="s">
        <v>649</v>
      </c>
      <c r="H67" s="167" t="s">
        <v>1784</v>
      </c>
      <c r="I67" s="51">
        <v>0</v>
      </c>
      <c r="J67" s="51">
        <v>0</v>
      </c>
    </row>
    <row r="68" spans="7:10" ht="12.75">
      <c r="G68" s="49" t="s">
        <v>655</v>
      </c>
      <c r="H68" s="167" t="s">
        <v>1917</v>
      </c>
      <c r="I68" s="51">
        <v>6741</v>
      </c>
      <c r="J68" s="51">
        <v>6741</v>
      </c>
    </row>
    <row r="69" spans="7:11" ht="12.75">
      <c r="G69" s="49" t="s">
        <v>658</v>
      </c>
      <c r="H69" s="167" t="s">
        <v>1902</v>
      </c>
      <c r="I69" s="51">
        <v>515</v>
      </c>
      <c r="J69" s="51">
        <v>3</v>
      </c>
      <c r="K69" s="51">
        <v>512</v>
      </c>
    </row>
    <row r="70" spans="7:11" ht="12.75">
      <c r="G70" s="49" t="s">
        <v>661</v>
      </c>
      <c r="H70" s="167" t="s">
        <v>1810</v>
      </c>
      <c r="I70" s="51">
        <v>107691</v>
      </c>
      <c r="J70" s="51">
        <v>85410</v>
      </c>
      <c r="K70" s="51">
        <v>22281</v>
      </c>
    </row>
    <row r="71" spans="7:10" ht="12.75">
      <c r="G71" s="49" t="s">
        <v>685</v>
      </c>
      <c r="H71" s="167" t="s">
        <v>1918</v>
      </c>
      <c r="I71" s="51">
        <v>150362</v>
      </c>
      <c r="J71" s="51">
        <v>150362</v>
      </c>
    </row>
    <row r="72" spans="7:11" ht="12.75">
      <c r="G72" s="49" t="s">
        <v>700</v>
      </c>
      <c r="H72" s="167" t="s">
        <v>1811</v>
      </c>
      <c r="I72" s="51">
        <v>2200</v>
      </c>
      <c r="J72" s="51">
        <v>0</v>
      </c>
      <c r="K72" s="51">
        <v>2200</v>
      </c>
    </row>
    <row r="73" spans="7:10" ht="12.75">
      <c r="G73" s="49" t="s">
        <v>703</v>
      </c>
      <c r="H73" s="167" t="s">
        <v>1778</v>
      </c>
      <c r="I73" s="51">
        <v>2711</v>
      </c>
      <c r="J73" s="51">
        <v>2711</v>
      </c>
    </row>
    <row r="74" spans="7:10" ht="12.75">
      <c r="G74" s="49" t="s">
        <v>708</v>
      </c>
      <c r="H74" s="167" t="s">
        <v>1742</v>
      </c>
      <c r="I74" s="51">
        <v>1</v>
      </c>
      <c r="J74" s="51">
        <v>1</v>
      </c>
    </row>
    <row r="75" spans="7:11" ht="12.75">
      <c r="G75" s="49" t="s">
        <v>717</v>
      </c>
      <c r="H75" s="167" t="s">
        <v>1822</v>
      </c>
      <c r="I75" s="51">
        <v>9059</v>
      </c>
      <c r="J75" s="51">
        <v>8246</v>
      </c>
      <c r="K75" s="51">
        <v>813</v>
      </c>
    </row>
    <row r="76" spans="7:10" ht="12.75">
      <c r="G76" s="49" t="s">
        <v>732</v>
      </c>
      <c r="H76" s="167" t="s">
        <v>1891</v>
      </c>
      <c r="I76" s="51">
        <v>4576</v>
      </c>
      <c r="J76" s="51">
        <v>4576</v>
      </c>
    </row>
    <row r="77" spans="7:11" ht="12.75">
      <c r="G77" s="49" t="s">
        <v>737</v>
      </c>
      <c r="H77" s="167" t="s">
        <v>1812</v>
      </c>
      <c r="I77" s="51">
        <v>70017</v>
      </c>
      <c r="J77" s="51">
        <v>21785</v>
      </c>
      <c r="K77" s="51">
        <v>48232</v>
      </c>
    </row>
    <row r="78" spans="7:11" ht="12.75">
      <c r="G78" s="49" t="s">
        <v>742</v>
      </c>
      <c r="H78" s="167" t="s">
        <v>1813</v>
      </c>
      <c r="I78" s="51">
        <v>0</v>
      </c>
      <c r="K78" s="51">
        <v>0</v>
      </c>
    </row>
    <row r="79" spans="7:10" ht="12.75">
      <c r="G79" s="49" t="s">
        <v>754</v>
      </c>
      <c r="H79" s="167" t="s">
        <v>1814</v>
      </c>
      <c r="I79" s="51">
        <v>24630</v>
      </c>
      <c r="J79" s="51">
        <v>24630</v>
      </c>
    </row>
    <row r="80" spans="7:10" ht="12.75">
      <c r="G80" s="49" t="s">
        <v>757</v>
      </c>
      <c r="H80" s="167" t="s">
        <v>1785</v>
      </c>
      <c r="I80" s="51">
        <v>34081</v>
      </c>
      <c r="J80" s="51">
        <v>34081</v>
      </c>
    </row>
    <row r="81" spans="7:11" ht="12.75">
      <c r="G81" s="49" t="s">
        <v>772</v>
      </c>
      <c r="H81" s="167" t="s">
        <v>1815</v>
      </c>
      <c r="I81" s="51">
        <v>246952</v>
      </c>
      <c r="J81" s="51">
        <v>232357</v>
      </c>
      <c r="K81" s="51">
        <v>14595</v>
      </c>
    </row>
    <row r="82" spans="7:10" ht="12.75">
      <c r="G82" s="49" t="s">
        <v>775</v>
      </c>
      <c r="H82" s="167" t="s">
        <v>1856</v>
      </c>
      <c r="I82" s="51">
        <v>19468</v>
      </c>
      <c r="J82" s="51">
        <v>19468</v>
      </c>
    </row>
    <row r="83" spans="7:11" ht="12.75">
      <c r="G83" s="49" t="s">
        <v>784</v>
      </c>
      <c r="H83" s="167" t="s">
        <v>1816</v>
      </c>
      <c r="I83" s="51">
        <v>0</v>
      </c>
      <c r="J83" s="51">
        <v>0</v>
      </c>
      <c r="K83" s="51">
        <v>0</v>
      </c>
    </row>
    <row r="84" spans="7:10" ht="12.75">
      <c r="G84" s="49" t="s">
        <v>793</v>
      </c>
      <c r="H84" s="167" t="s">
        <v>1817</v>
      </c>
      <c r="I84" s="51">
        <v>5600</v>
      </c>
      <c r="J84" s="51">
        <v>5600</v>
      </c>
    </row>
    <row r="85" spans="7:10" ht="12.75">
      <c r="G85" s="49" t="s">
        <v>805</v>
      </c>
      <c r="H85" s="167" t="s">
        <v>1919</v>
      </c>
      <c r="I85" s="51">
        <v>1169</v>
      </c>
      <c r="J85" s="51">
        <v>1169</v>
      </c>
    </row>
    <row r="86" spans="7:10" ht="12.75">
      <c r="G86" s="49" t="s">
        <v>817</v>
      </c>
      <c r="H86" s="167" t="s">
        <v>1818</v>
      </c>
      <c r="I86" s="51">
        <v>9645</v>
      </c>
      <c r="J86" s="51">
        <v>9645</v>
      </c>
    </row>
    <row r="87" spans="7:10" ht="12.75">
      <c r="G87" s="49" t="s">
        <v>822</v>
      </c>
      <c r="H87" s="167" t="s">
        <v>1857</v>
      </c>
      <c r="I87" s="51">
        <v>1</v>
      </c>
      <c r="J87" s="51">
        <v>1</v>
      </c>
    </row>
    <row r="88" spans="7:10" ht="12.75">
      <c r="G88" s="49" t="s">
        <v>825</v>
      </c>
      <c r="H88" s="167" t="s">
        <v>1774</v>
      </c>
      <c r="I88" s="51">
        <v>1</v>
      </c>
      <c r="J88" s="51">
        <v>1</v>
      </c>
    </row>
    <row r="89" spans="7:10" ht="12.75">
      <c r="G89" s="49" t="s">
        <v>840</v>
      </c>
      <c r="H89" s="167" t="s">
        <v>1892</v>
      </c>
      <c r="I89" s="51">
        <v>1</v>
      </c>
      <c r="J89" s="51">
        <v>1</v>
      </c>
    </row>
    <row r="90" spans="7:10" ht="12.75">
      <c r="G90" s="49" t="s">
        <v>852</v>
      </c>
      <c r="H90" s="167" t="s">
        <v>1786</v>
      </c>
      <c r="I90" s="51">
        <v>0</v>
      </c>
      <c r="J90" s="51">
        <v>0</v>
      </c>
    </row>
    <row r="91" spans="7:10" ht="12.75">
      <c r="G91" s="49" t="s">
        <v>864</v>
      </c>
      <c r="H91" s="167" t="s">
        <v>1758</v>
      </c>
      <c r="I91" s="51">
        <v>604</v>
      </c>
      <c r="J91" s="51">
        <v>604</v>
      </c>
    </row>
    <row r="92" spans="7:10" ht="12.75">
      <c r="G92" s="49" t="s">
        <v>870</v>
      </c>
      <c r="H92" s="167" t="s">
        <v>1903</v>
      </c>
      <c r="I92" s="51">
        <v>8880</v>
      </c>
      <c r="J92" s="51">
        <v>8880</v>
      </c>
    </row>
    <row r="93" spans="7:10" ht="12.75">
      <c r="G93" s="49" t="s">
        <v>873</v>
      </c>
      <c r="H93" s="167" t="s">
        <v>1819</v>
      </c>
      <c r="I93" s="51">
        <v>4</v>
      </c>
      <c r="J93" s="51">
        <v>4</v>
      </c>
    </row>
    <row r="94" spans="7:10" ht="12.75">
      <c r="G94" s="49" t="s">
        <v>876</v>
      </c>
      <c r="H94" s="167" t="s">
        <v>1820</v>
      </c>
      <c r="I94" s="51">
        <v>14400</v>
      </c>
      <c r="J94" s="51">
        <v>14400</v>
      </c>
    </row>
    <row r="95" spans="7:11" ht="12.75">
      <c r="G95" s="49" t="s">
        <v>886</v>
      </c>
      <c r="H95" s="167" t="s">
        <v>1821</v>
      </c>
      <c r="I95" s="51">
        <v>0</v>
      </c>
      <c r="J95" s="51">
        <v>0</v>
      </c>
      <c r="K95" s="51">
        <v>0</v>
      </c>
    </row>
    <row r="96" spans="7:11" ht="12.75">
      <c r="G96" s="49" t="s">
        <v>897</v>
      </c>
      <c r="H96" s="167" t="s">
        <v>1759</v>
      </c>
      <c r="I96" s="51">
        <v>0</v>
      </c>
      <c r="J96" s="51">
        <v>0</v>
      </c>
      <c r="K96" s="51">
        <v>0</v>
      </c>
    </row>
    <row r="97" spans="7:11" ht="12.75">
      <c r="G97" s="49" t="s">
        <v>902</v>
      </c>
      <c r="H97" s="167" t="s">
        <v>1877</v>
      </c>
      <c r="I97" s="51">
        <v>0</v>
      </c>
      <c r="K97" s="51">
        <v>0</v>
      </c>
    </row>
    <row r="98" spans="7:10" ht="12.75">
      <c r="G98" s="49" t="s">
        <v>911</v>
      </c>
      <c r="H98" s="167" t="s">
        <v>1920</v>
      </c>
      <c r="I98" s="51">
        <v>3470</v>
      </c>
      <c r="J98" s="51">
        <v>3470</v>
      </c>
    </row>
    <row r="99" spans="7:10" ht="12.75">
      <c r="G99" s="49" t="s">
        <v>914</v>
      </c>
      <c r="H99" s="167" t="s">
        <v>1754</v>
      </c>
      <c r="I99" s="51">
        <v>1729</v>
      </c>
      <c r="J99" s="51">
        <v>1729</v>
      </c>
    </row>
    <row r="100" spans="7:11" ht="12.75">
      <c r="G100" s="49" t="s">
        <v>923</v>
      </c>
      <c r="H100" s="167" t="s">
        <v>1787</v>
      </c>
      <c r="I100" s="51">
        <v>4</v>
      </c>
      <c r="K100" s="51">
        <v>4</v>
      </c>
    </row>
    <row r="101" spans="7:11" ht="12.75">
      <c r="G101" s="49" t="s">
        <v>926</v>
      </c>
      <c r="H101" s="167" t="s">
        <v>1776</v>
      </c>
      <c r="I101" s="51">
        <v>51601</v>
      </c>
      <c r="J101" s="51">
        <v>27766</v>
      </c>
      <c r="K101" s="51">
        <v>23835</v>
      </c>
    </row>
    <row r="102" spans="7:11" ht="12.75">
      <c r="G102" s="49" t="s">
        <v>929</v>
      </c>
      <c r="H102" s="167" t="s">
        <v>1788</v>
      </c>
      <c r="I102" s="51">
        <v>3</v>
      </c>
      <c r="K102" s="51">
        <v>3</v>
      </c>
    </row>
    <row r="103" spans="7:10" ht="12.75">
      <c r="G103" s="49" t="s">
        <v>932</v>
      </c>
      <c r="H103" s="167" t="s">
        <v>1744</v>
      </c>
      <c r="I103" s="51">
        <v>0</v>
      </c>
      <c r="J103" s="51">
        <v>0</v>
      </c>
    </row>
    <row r="104" spans="7:11" ht="12.75">
      <c r="G104" s="49" t="s">
        <v>938</v>
      </c>
      <c r="H104" s="167" t="s">
        <v>1822</v>
      </c>
      <c r="I104" s="51">
        <v>0</v>
      </c>
      <c r="J104" s="51">
        <v>0</v>
      </c>
      <c r="K104" s="51">
        <v>0</v>
      </c>
    </row>
    <row r="105" spans="7:10" ht="12.75">
      <c r="G105" s="49" t="s">
        <v>946</v>
      </c>
      <c r="H105" s="167" t="s">
        <v>1864</v>
      </c>
      <c r="I105" s="51">
        <v>2440</v>
      </c>
      <c r="J105" s="51">
        <v>2440</v>
      </c>
    </row>
    <row r="106" spans="7:11" ht="12.75">
      <c r="G106" s="49" t="s">
        <v>949</v>
      </c>
      <c r="H106" s="167" t="s">
        <v>1823</v>
      </c>
      <c r="I106" s="51">
        <v>22951</v>
      </c>
      <c r="J106" s="51">
        <v>6890</v>
      </c>
      <c r="K106" s="51">
        <v>16061</v>
      </c>
    </row>
    <row r="107" spans="7:11" ht="12.75">
      <c r="G107" s="49" t="s">
        <v>952</v>
      </c>
      <c r="H107" s="167" t="s">
        <v>1777</v>
      </c>
      <c r="I107" s="51">
        <v>0</v>
      </c>
      <c r="J107" s="51">
        <v>0</v>
      </c>
      <c r="K107" s="51">
        <v>0</v>
      </c>
    </row>
    <row r="108" spans="7:10" ht="12.75">
      <c r="G108" s="49" t="s">
        <v>955</v>
      </c>
      <c r="H108" s="167" t="s">
        <v>1824</v>
      </c>
      <c r="I108" s="51">
        <v>0</v>
      </c>
      <c r="J108" s="51">
        <v>0</v>
      </c>
    </row>
    <row r="109" spans="7:11" ht="12.75">
      <c r="G109" s="49" t="s">
        <v>961</v>
      </c>
      <c r="H109" s="167" t="s">
        <v>1743</v>
      </c>
      <c r="I109" s="51">
        <v>583</v>
      </c>
      <c r="J109" s="51">
        <v>0</v>
      </c>
      <c r="K109" s="51">
        <v>583</v>
      </c>
    </row>
    <row r="110" spans="7:11" ht="12.75">
      <c r="G110" s="49" t="s">
        <v>964</v>
      </c>
      <c r="H110" s="167" t="s">
        <v>1825</v>
      </c>
      <c r="I110" s="51">
        <v>4879</v>
      </c>
      <c r="J110" s="51">
        <v>4879</v>
      </c>
      <c r="K110" s="51">
        <v>0</v>
      </c>
    </row>
    <row r="111" spans="7:11" ht="12.75">
      <c r="G111" s="49" t="s">
        <v>973</v>
      </c>
      <c r="H111" s="167" t="s">
        <v>1826</v>
      </c>
      <c r="I111" s="51">
        <v>244492</v>
      </c>
      <c r="J111" s="51">
        <v>244492</v>
      </c>
      <c r="K111" s="51">
        <v>0</v>
      </c>
    </row>
    <row r="112" spans="7:10" ht="12.75">
      <c r="G112" s="49" t="s">
        <v>985</v>
      </c>
      <c r="H112" s="167" t="s">
        <v>1904</v>
      </c>
      <c r="I112" s="51">
        <v>2200</v>
      </c>
      <c r="J112" s="51">
        <v>2200</v>
      </c>
    </row>
    <row r="113" spans="7:11" ht="12.75">
      <c r="G113" s="49" t="s">
        <v>1006</v>
      </c>
      <c r="H113" s="167" t="s">
        <v>1858</v>
      </c>
      <c r="I113" s="51">
        <v>28392</v>
      </c>
      <c r="J113" s="51">
        <v>5051</v>
      </c>
      <c r="K113" s="51">
        <v>23341</v>
      </c>
    </row>
    <row r="114" spans="7:10" ht="12.75">
      <c r="G114" s="49" t="s">
        <v>1018</v>
      </c>
      <c r="H114" s="167" t="s">
        <v>1827</v>
      </c>
      <c r="I114" s="51">
        <v>6700</v>
      </c>
      <c r="J114" s="51">
        <v>6700</v>
      </c>
    </row>
    <row r="115" spans="7:11" ht="12.75">
      <c r="G115" s="49" t="s">
        <v>1021</v>
      </c>
      <c r="H115" s="167" t="s">
        <v>1859</v>
      </c>
      <c r="I115" s="51">
        <v>1050</v>
      </c>
      <c r="K115" s="51">
        <v>1050</v>
      </c>
    </row>
    <row r="116" spans="7:11" ht="12.75">
      <c r="G116" s="49" t="s">
        <v>1030</v>
      </c>
      <c r="H116" s="167" t="s">
        <v>1828</v>
      </c>
      <c r="I116" s="51">
        <v>29134</v>
      </c>
      <c r="J116" s="51">
        <v>15184</v>
      </c>
      <c r="K116" s="51">
        <v>13950</v>
      </c>
    </row>
    <row r="117" spans="7:10" ht="12.75">
      <c r="G117" s="49" t="s">
        <v>1042</v>
      </c>
      <c r="H117" s="167" t="s">
        <v>1829</v>
      </c>
      <c r="I117" s="51">
        <v>10188</v>
      </c>
      <c r="J117" s="51">
        <v>10188</v>
      </c>
    </row>
    <row r="118" spans="7:10" ht="12.75">
      <c r="G118" s="49" t="s">
        <v>1048</v>
      </c>
      <c r="H118" s="167" t="s">
        <v>1893</v>
      </c>
      <c r="I118" s="51">
        <v>0</v>
      </c>
      <c r="J118" s="51">
        <v>0</v>
      </c>
    </row>
    <row r="119" spans="7:10" ht="12.75">
      <c r="G119" s="49" t="s">
        <v>1054</v>
      </c>
      <c r="H119" s="167" t="s">
        <v>1830</v>
      </c>
      <c r="I119" s="51">
        <v>0</v>
      </c>
      <c r="J119" s="51">
        <v>0</v>
      </c>
    </row>
    <row r="120" spans="7:11" ht="12.75">
      <c r="G120" s="49" t="s">
        <v>1057</v>
      </c>
      <c r="H120" s="167" t="s">
        <v>1831</v>
      </c>
      <c r="I120" s="51">
        <v>17600</v>
      </c>
      <c r="J120" s="51">
        <v>17600</v>
      </c>
      <c r="K120" s="51">
        <v>0</v>
      </c>
    </row>
    <row r="121" spans="7:11" ht="12.75">
      <c r="G121" s="49" t="s">
        <v>1066</v>
      </c>
      <c r="H121" s="167" t="s">
        <v>1766</v>
      </c>
      <c r="I121" s="51">
        <v>106944</v>
      </c>
      <c r="J121" s="51">
        <v>87560</v>
      </c>
      <c r="K121" s="51">
        <v>19384</v>
      </c>
    </row>
    <row r="122" spans="7:11" ht="12.75">
      <c r="G122" s="49" t="s">
        <v>1069</v>
      </c>
      <c r="H122" s="167" t="s">
        <v>1753</v>
      </c>
      <c r="I122" s="51">
        <v>4780</v>
      </c>
      <c r="J122" s="51">
        <v>0</v>
      </c>
      <c r="K122" s="51">
        <v>4780</v>
      </c>
    </row>
    <row r="123" spans="7:10" ht="12.75">
      <c r="G123" s="49" t="s">
        <v>1075</v>
      </c>
      <c r="H123" s="167" t="s">
        <v>1860</v>
      </c>
      <c r="I123" s="51">
        <v>2800</v>
      </c>
      <c r="J123" s="51">
        <v>2800</v>
      </c>
    </row>
    <row r="124" spans="7:10" ht="12.75">
      <c r="G124" s="49" t="s">
        <v>1081</v>
      </c>
      <c r="H124" s="167" t="s">
        <v>1905</v>
      </c>
      <c r="I124" s="51">
        <v>29440</v>
      </c>
      <c r="J124" s="51">
        <v>29440</v>
      </c>
    </row>
    <row r="125" spans="7:10" ht="12.75">
      <c r="G125" s="49" t="s">
        <v>1093</v>
      </c>
      <c r="H125" s="167" t="s">
        <v>1832</v>
      </c>
      <c r="I125" s="51">
        <v>0</v>
      </c>
      <c r="J125" s="51">
        <v>0</v>
      </c>
    </row>
    <row r="126" spans="7:11" ht="12.75">
      <c r="G126" s="49" t="s">
        <v>1108</v>
      </c>
      <c r="H126" s="167" t="s">
        <v>1833</v>
      </c>
      <c r="I126" s="51">
        <v>0</v>
      </c>
      <c r="K126" s="51">
        <v>0</v>
      </c>
    </row>
    <row r="127" spans="7:11" ht="12.75">
      <c r="G127" s="49" t="s">
        <v>1125</v>
      </c>
      <c r="H127" s="167" t="s">
        <v>1779</v>
      </c>
      <c r="I127" s="51">
        <v>4</v>
      </c>
      <c r="J127" s="51">
        <v>2</v>
      </c>
      <c r="K127" s="51">
        <v>2</v>
      </c>
    </row>
    <row r="128" spans="7:10" ht="12.75">
      <c r="G128" s="49" t="s">
        <v>1128</v>
      </c>
      <c r="H128" s="167" t="s">
        <v>1921</v>
      </c>
      <c r="I128" s="51">
        <v>2497</v>
      </c>
      <c r="J128" s="51">
        <v>2497</v>
      </c>
    </row>
    <row r="129" spans="7:10" ht="12.75">
      <c r="G129" s="49" t="s">
        <v>1155</v>
      </c>
      <c r="H129" s="167" t="s">
        <v>1871</v>
      </c>
      <c r="I129" s="51">
        <v>14080</v>
      </c>
      <c r="J129" s="51">
        <v>14080</v>
      </c>
    </row>
    <row r="130" spans="7:11" ht="12.75">
      <c r="G130" s="49" t="s">
        <v>1164</v>
      </c>
      <c r="H130" s="167" t="s">
        <v>1894</v>
      </c>
      <c r="I130" s="51">
        <v>6085</v>
      </c>
      <c r="J130" s="51">
        <v>6084</v>
      </c>
      <c r="K130" s="51">
        <v>1</v>
      </c>
    </row>
    <row r="131" spans="7:10" ht="12.75">
      <c r="G131" s="49" t="s">
        <v>1167</v>
      </c>
      <c r="H131" s="167" t="s">
        <v>1834</v>
      </c>
      <c r="I131" s="51">
        <v>0</v>
      </c>
      <c r="J131" s="51">
        <v>0</v>
      </c>
    </row>
    <row r="132" spans="7:10" ht="12.75">
      <c r="G132" s="49" t="s">
        <v>1173</v>
      </c>
      <c r="H132" s="167" t="s">
        <v>1835</v>
      </c>
      <c r="I132" s="51">
        <v>1</v>
      </c>
      <c r="J132" s="51">
        <v>1</v>
      </c>
    </row>
    <row r="133" spans="7:11" ht="12.75">
      <c r="G133" s="49" t="s">
        <v>1203</v>
      </c>
      <c r="H133" s="167" t="s">
        <v>1895</v>
      </c>
      <c r="I133" s="51">
        <v>68438</v>
      </c>
      <c r="K133" s="51">
        <v>68438</v>
      </c>
    </row>
    <row r="134" spans="7:11" ht="12.75">
      <c r="G134" s="49" t="s">
        <v>1215</v>
      </c>
      <c r="H134" s="167" t="s">
        <v>1789</v>
      </c>
      <c r="I134" s="51">
        <v>872</v>
      </c>
      <c r="K134" s="51">
        <v>872</v>
      </c>
    </row>
    <row r="135" spans="7:11" ht="12.75">
      <c r="G135" s="49" t="s">
        <v>1218</v>
      </c>
      <c r="H135" s="167" t="s">
        <v>1836</v>
      </c>
      <c r="I135" s="51">
        <v>20510</v>
      </c>
      <c r="J135" s="51">
        <v>20510</v>
      </c>
      <c r="K135" s="51">
        <v>0</v>
      </c>
    </row>
    <row r="136" spans="7:11" ht="12.75">
      <c r="G136" s="49" t="s">
        <v>1221</v>
      </c>
      <c r="H136" s="167" t="s">
        <v>1872</v>
      </c>
      <c r="I136" s="51">
        <v>4220</v>
      </c>
      <c r="K136" s="51">
        <v>4220</v>
      </c>
    </row>
    <row r="137" spans="7:11" ht="12.75">
      <c r="G137" s="49" t="s">
        <v>1227</v>
      </c>
      <c r="H137" s="167" t="s">
        <v>1873</v>
      </c>
      <c r="I137" s="51">
        <v>400</v>
      </c>
      <c r="K137" s="51">
        <v>400</v>
      </c>
    </row>
    <row r="138" spans="7:11" ht="12.75">
      <c r="G138" s="49" t="s">
        <v>1245</v>
      </c>
      <c r="H138" s="167" t="s">
        <v>1812</v>
      </c>
      <c r="I138" s="51">
        <v>0</v>
      </c>
      <c r="K138" s="51">
        <v>0</v>
      </c>
    </row>
    <row r="139" spans="7:10" ht="12.75">
      <c r="G139" s="49" t="s">
        <v>1247</v>
      </c>
      <c r="H139" s="167" t="s">
        <v>1861</v>
      </c>
      <c r="I139" s="51">
        <v>21850</v>
      </c>
      <c r="J139" s="51">
        <v>21850</v>
      </c>
    </row>
    <row r="140" spans="7:10" ht="12.75">
      <c r="G140" s="49" t="s">
        <v>1259</v>
      </c>
      <c r="H140" s="167" t="s">
        <v>1896</v>
      </c>
      <c r="I140" s="51">
        <v>5075</v>
      </c>
      <c r="J140" s="51">
        <v>5075</v>
      </c>
    </row>
    <row r="141" spans="7:10" ht="12.75">
      <c r="G141" s="49" t="s">
        <v>1262</v>
      </c>
      <c r="H141" s="167" t="s">
        <v>1837</v>
      </c>
      <c r="I141" s="51">
        <v>1161</v>
      </c>
      <c r="J141" s="51">
        <v>1161</v>
      </c>
    </row>
    <row r="142" spans="7:11" ht="12.75">
      <c r="G142" s="49" t="s">
        <v>1265</v>
      </c>
      <c r="H142" s="167" t="s">
        <v>1838</v>
      </c>
      <c r="I142" s="51">
        <v>15631</v>
      </c>
      <c r="J142" s="51">
        <v>3031</v>
      </c>
      <c r="K142" s="51">
        <v>12600</v>
      </c>
    </row>
    <row r="143" spans="7:11" ht="12.75">
      <c r="G143" s="49" t="s">
        <v>1268</v>
      </c>
      <c r="H143" s="167" t="s">
        <v>1760</v>
      </c>
      <c r="I143" s="51">
        <v>155146</v>
      </c>
      <c r="J143" s="51">
        <v>150345</v>
      </c>
      <c r="K143" s="51">
        <v>4801</v>
      </c>
    </row>
    <row r="144" spans="7:10" ht="12.75">
      <c r="G144" s="49" t="s">
        <v>1279</v>
      </c>
      <c r="H144" s="167" t="s">
        <v>1748</v>
      </c>
      <c r="I144" s="51">
        <v>4673</v>
      </c>
      <c r="J144" s="51">
        <v>4673</v>
      </c>
    </row>
    <row r="145" spans="7:11" ht="12.75">
      <c r="G145" s="49" t="s">
        <v>1288</v>
      </c>
      <c r="H145" s="167" t="s">
        <v>1761</v>
      </c>
      <c r="I145" s="51">
        <v>321956</v>
      </c>
      <c r="J145" s="51">
        <v>321828</v>
      </c>
      <c r="K145" s="51">
        <v>128</v>
      </c>
    </row>
    <row r="146" spans="7:10" ht="12.75">
      <c r="G146" s="49" t="s">
        <v>1306</v>
      </c>
      <c r="H146" s="167" t="s">
        <v>1865</v>
      </c>
      <c r="I146" s="51">
        <v>0</v>
      </c>
      <c r="J146" s="51">
        <v>0</v>
      </c>
    </row>
    <row r="147" spans="7:11" ht="12.75">
      <c r="G147" s="49" t="s">
        <v>1317</v>
      </c>
      <c r="H147" s="167" t="s">
        <v>1749</v>
      </c>
      <c r="I147" s="51">
        <v>0</v>
      </c>
      <c r="J147" s="51">
        <v>0</v>
      </c>
      <c r="K147" s="51">
        <v>0</v>
      </c>
    </row>
    <row r="148" spans="7:10" ht="12.75">
      <c r="G148" s="49" t="s">
        <v>1332</v>
      </c>
      <c r="H148" s="167" t="s">
        <v>1866</v>
      </c>
      <c r="I148" s="51">
        <v>7433</v>
      </c>
      <c r="J148" s="51">
        <v>7433</v>
      </c>
    </row>
    <row r="149" spans="7:11" ht="12.75">
      <c r="G149" s="49" t="s">
        <v>1335</v>
      </c>
      <c r="H149" s="167" t="s">
        <v>1906</v>
      </c>
      <c r="I149" s="51">
        <v>480</v>
      </c>
      <c r="J149" s="51">
        <v>480</v>
      </c>
      <c r="K149" s="51">
        <v>0</v>
      </c>
    </row>
    <row r="150" spans="7:11" ht="12.75">
      <c r="G150" s="49" t="s">
        <v>1344</v>
      </c>
      <c r="H150" s="167" t="s">
        <v>1839</v>
      </c>
      <c r="I150" s="51">
        <v>19398</v>
      </c>
      <c r="J150" s="51">
        <v>19398</v>
      </c>
      <c r="K150" s="51">
        <v>0</v>
      </c>
    </row>
    <row r="151" spans="7:11" ht="12.75">
      <c r="G151" s="49" t="s">
        <v>1350</v>
      </c>
      <c r="H151" s="167" t="s">
        <v>1751</v>
      </c>
      <c r="I151" s="51">
        <v>31114</v>
      </c>
      <c r="J151" s="51">
        <v>0</v>
      </c>
      <c r="K151" s="51">
        <v>31114</v>
      </c>
    </row>
    <row r="152" spans="7:10" ht="12.75">
      <c r="G152" s="49" t="s">
        <v>1365</v>
      </c>
      <c r="H152" s="167" t="s">
        <v>1922</v>
      </c>
      <c r="I152" s="51">
        <v>4020</v>
      </c>
      <c r="J152" s="51">
        <v>4020</v>
      </c>
    </row>
    <row r="153" spans="7:11" ht="12.75">
      <c r="G153" s="49" t="s">
        <v>1368</v>
      </c>
      <c r="H153" s="167" t="s">
        <v>1874</v>
      </c>
      <c r="I153" s="51">
        <v>50439</v>
      </c>
      <c r="J153" s="51">
        <v>24913</v>
      </c>
      <c r="K153" s="51">
        <v>25526</v>
      </c>
    </row>
    <row r="154" spans="7:11" ht="12.75">
      <c r="G154" s="49" t="s">
        <v>1386</v>
      </c>
      <c r="H154" s="167" t="s">
        <v>1750</v>
      </c>
      <c r="I154" s="51">
        <v>141848</v>
      </c>
      <c r="J154" s="51">
        <v>103153</v>
      </c>
      <c r="K154" s="51">
        <v>38695</v>
      </c>
    </row>
    <row r="155" spans="7:11" ht="12.75">
      <c r="G155" s="49" t="s">
        <v>1389</v>
      </c>
      <c r="H155" s="167" t="s">
        <v>1907</v>
      </c>
      <c r="I155" s="51">
        <v>222</v>
      </c>
      <c r="K155" s="51">
        <v>222</v>
      </c>
    </row>
    <row r="156" spans="7:11" ht="12.75">
      <c r="G156" s="49" t="s">
        <v>1418</v>
      </c>
      <c r="H156" s="167" t="s">
        <v>1908</v>
      </c>
      <c r="I156" s="51">
        <v>6806</v>
      </c>
      <c r="K156" s="51">
        <v>6806</v>
      </c>
    </row>
    <row r="157" spans="7:10" ht="12.75">
      <c r="G157" s="49" t="s">
        <v>1430</v>
      </c>
      <c r="H157" s="167" t="s">
        <v>1840</v>
      </c>
      <c r="I157" s="51">
        <v>54228</v>
      </c>
      <c r="J157" s="51">
        <v>54228</v>
      </c>
    </row>
    <row r="158" spans="7:10" ht="12.75">
      <c r="G158" s="49" t="s">
        <v>1433</v>
      </c>
      <c r="H158" s="167" t="s">
        <v>1897</v>
      </c>
      <c r="I158" s="51">
        <v>488</v>
      </c>
      <c r="J158" s="51">
        <v>488</v>
      </c>
    </row>
    <row r="159" spans="7:11" ht="12.75">
      <c r="G159" s="49" t="s">
        <v>1451</v>
      </c>
      <c r="H159" s="167" t="s">
        <v>1767</v>
      </c>
      <c r="I159" s="51">
        <v>9141</v>
      </c>
      <c r="K159" s="51">
        <v>9141</v>
      </c>
    </row>
    <row r="160" spans="7:11" ht="12.75">
      <c r="G160" s="49" t="s">
        <v>1460</v>
      </c>
      <c r="H160" s="167" t="s">
        <v>1811</v>
      </c>
      <c r="I160" s="51">
        <v>39070</v>
      </c>
      <c r="J160" s="51">
        <v>25400</v>
      </c>
      <c r="K160" s="51">
        <v>13670</v>
      </c>
    </row>
    <row r="161" spans="7:10" ht="12.75">
      <c r="G161" s="49" t="s">
        <v>1468</v>
      </c>
      <c r="H161" s="167" t="s">
        <v>1841</v>
      </c>
      <c r="I161" s="51">
        <v>580</v>
      </c>
      <c r="J161" s="51">
        <v>580</v>
      </c>
    </row>
    <row r="162" spans="7:10" ht="12.75">
      <c r="G162" s="49" t="s">
        <v>1474</v>
      </c>
      <c r="H162" s="167" t="s">
        <v>1842</v>
      </c>
      <c r="I162" s="51">
        <v>3469</v>
      </c>
      <c r="J162" s="51">
        <v>3469</v>
      </c>
    </row>
    <row r="163" spans="7:11" ht="12.75">
      <c r="G163" s="49" t="s">
        <v>1488</v>
      </c>
      <c r="H163" s="167" t="s">
        <v>1923</v>
      </c>
      <c r="I163" s="51">
        <v>1</v>
      </c>
      <c r="K163" s="51">
        <v>1</v>
      </c>
    </row>
    <row r="164" spans="7:11" ht="12.75">
      <c r="G164" s="49" t="s">
        <v>1503</v>
      </c>
      <c r="H164" s="167" t="s">
        <v>1843</v>
      </c>
      <c r="I164" s="51">
        <v>1</v>
      </c>
      <c r="K164" s="51">
        <v>1</v>
      </c>
    </row>
    <row r="165" spans="7:10" ht="12.75">
      <c r="G165" s="49" t="s">
        <v>1506</v>
      </c>
      <c r="H165" s="167" t="s">
        <v>1924</v>
      </c>
      <c r="I165" s="51">
        <v>0</v>
      </c>
      <c r="J165" s="51">
        <v>0</v>
      </c>
    </row>
    <row r="166" spans="7:10" ht="12.75">
      <c r="G166" s="49" t="s">
        <v>1509</v>
      </c>
      <c r="H166" s="167" t="s">
        <v>1844</v>
      </c>
      <c r="I166" s="51">
        <v>0</v>
      </c>
      <c r="J166" s="51">
        <v>0</v>
      </c>
    </row>
    <row r="167" spans="7:10" ht="12.75">
      <c r="G167" s="49" t="s">
        <v>1512</v>
      </c>
      <c r="H167" s="167" t="s">
        <v>1762</v>
      </c>
      <c r="I167" s="51">
        <v>6560</v>
      </c>
      <c r="J167" s="51">
        <v>6560</v>
      </c>
    </row>
    <row r="168" spans="7:10" ht="12.75">
      <c r="G168" s="49" t="s">
        <v>1521</v>
      </c>
      <c r="H168" s="167" t="s">
        <v>1845</v>
      </c>
      <c r="I168" s="51">
        <v>16000</v>
      </c>
      <c r="J168" s="51">
        <v>16000</v>
      </c>
    </row>
    <row r="169" spans="7:11" ht="12.75">
      <c r="G169" s="49" t="s">
        <v>1524</v>
      </c>
      <c r="H169" s="167" t="s">
        <v>1875</v>
      </c>
      <c r="I169" s="51">
        <v>0</v>
      </c>
      <c r="K169" s="51">
        <v>0</v>
      </c>
    </row>
    <row r="170" spans="7:11" ht="12.75">
      <c r="G170" s="49" t="s">
        <v>1536</v>
      </c>
      <c r="H170" s="167" t="s">
        <v>1846</v>
      </c>
      <c r="I170" s="51">
        <v>2</v>
      </c>
      <c r="K170" s="51">
        <v>2</v>
      </c>
    </row>
    <row r="171" spans="7:11" ht="12.75">
      <c r="G171" s="49" t="s">
        <v>1542</v>
      </c>
      <c r="H171" s="167" t="s">
        <v>1847</v>
      </c>
      <c r="I171" s="51">
        <v>0</v>
      </c>
      <c r="K171" s="51">
        <v>0</v>
      </c>
    </row>
    <row r="172" spans="7:11" ht="12.75">
      <c r="G172" s="49" t="s">
        <v>1551</v>
      </c>
      <c r="H172" s="167" t="s">
        <v>1770</v>
      </c>
      <c r="I172" s="51">
        <v>13915</v>
      </c>
      <c r="J172" s="51">
        <v>13914</v>
      </c>
      <c r="K172" s="51">
        <v>1</v>
      </c>
    </row>
    <row r="173" spans="7:10" ht="12.75">
      <c r="G173" s="49" t="s">
        <v>1554</v>
      </c>
      <c r="H173" s="167" t="s">
        <v>1909</v>
      </c>
      <c r="I173" s="51">
        <v>6716</v>
      </c>
      <c r="J173" s="51">
        <v>6716</v>
      </c>
    </row>
    <row r="174" spans="7:11" ht="12.75">
      <c r="G174" s="49" t="s">
        <v>1578</v>
      </c>
      <c r="H174" s="167" t="s">
        <v>1790</v>
      </c>
      <c r="I174" s="51">
        <v>10903</v>
      </c>
      <c r="J174" s="51">
        <v>5658</v>
      </c>
      <c r="K174" s="51">
        <v>5245</v>
      </c>
    </row>
    <row r="175" spans="7:11" ht="12.75">
      <c r="G175" s="49" t="s">
        <v>1590</v>
      </c>
      <c r="H175" s="167" t="s">
        <v>1862</v>
      </c>
      <c r="I175" s="51">
        <v>649</v>
      </c>
      <c r="K175" s="51">
        <v>649</v>
      </c>
    </row>
    <row r="176" spans="7:11" ht="12.75">
      <c r="G176" s="49" t="s">
        <v>1596</v>
      </c>
      <c r="H176" s="167" t="s">
        <v>1745</v>
      </c>
      <c r="I176" s="51">
        <v>128464</v>
      </c>
      <c r="J176" s="51">
        <v>127364</v>
      </c>
      <c r="K176" s="51">
        <v>1100</v>
      </c>
    </row>
    <row r="177" spans="7:11" ht="12.75">
      <c r="G177" s="49" t="s">
        <v>1620</v>
      </c>
      <c r="H177" s="167" t="s">
        <v>1867</v>
      </c>
      <c r="I177" s="51">
        <v>22260</v>
      </c>
      <c r="K177" s="51">
        <v>22260</v>
      </c>
    </row>
    <row r="178" spans="7:11" ht="12.75">
      <c r="G178" s="49" t="s">
        <v>1622</v>
      </c>
      <c r="H178" s="167" t="s">
        <v>1876</v>
      </c>
      <c r="I178" s="51">
        <v>1570</v>
      </c>
      <c r="K178" s="51">
        <v>1570</v>
      </c>
    </row>
    <row r="179" spans="7:11" ht="12.75">
      <c r="G179" s="49" t="s">
        <v>1625</v>
      </c>
      <c r="H179" s="167" t="s">
        <v>1758</v>
      </c>
      <c r="I179" s="51">
        <v>5042</v>
      </c>
      <c r="K179" s="51">
        <v>5042</v>
      </c>
    </row>
    <row r="180" spans="7:10" ht="12.75">
      <c r="G180" s="49" t="s">
        <v>1639</v>
      </c>
      <c r="H180" s="167" t="s">
        <v>1925</v>
      </c>
      <c r="I180" s="51">
        <v>5000</v>
      </c>
      <c r="J180" s="51">
        <v>5000</v>
      </c>
    </row>
    <row r="181" spans="7:11" ht="12.75">
      <c r="G181" s="49" t="s">
        <v>1642</v>
      </c>
      <c r="H181" s="167" t="s">
        <v>1848</v>
      </c>
      <c r="I181" s="51">
        <v>18</v>
      </c>
      <c r="K181" s="51">
        <v>18</v>
      </c>
    </row>
    <row r="182" spans="7:11" ht="12.75">
      <c r="G182" s="49" t="s">
        <v>1667</v>
      </c>
      <c r="H182" s="167" t="s">
        <v>1849</v>
      </c>
      <c r="I182" s="51">
        <v>42</v>
      </c>
      <c r="K182" s="51">
        <v>42</v>
      </c>
    </row>
    <row r="183" spans="7:10" ht="12.75">
      <c r="G183" s="49" t="s">
        <v>1673</v>
      </c>
      <c r="H183" s="167" t="s">
        <v>1765</v>
      </c>
      <c r="I183" s="51">
        <v>0</v>
      </c>
      <c r="J183" s="51">
        <v>0</v>
      </c>
    </row>
    <row r="184" spans="7:10" ht="12.75">
      <c r="G184" s="49" t="s">
        <v>1693</v>
      </c>
      <c r="H184" s="167" t="s">
        <v>1926</v>
      </c>
      <c r="I184" s="51">
        <v>0</v>
      </c>
      <c r="J184" s="51">
        <v>0</v>
      </c>
    </row>
    <row r="185" spans="7:11" ht="12.75">
      <c r="G185" s="49" t="s">
        <v>1695</v>
      </c>
      <c r="H185" s="167" t="s">
        <v>1910</v>
      </c>
      <c r="I185" s="51">
        <v>29392</v>
      </c>
      <c r="J185" s="51">
        <v>120</v>
      </c>
      <c r="K185" s="51">
        <v>29272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1736</v>
      </c>
    </row>
    <row r="2" spans="1:16" ht="16.5" thickTop="1">
      <c r="A2" s="1" t="str">
        <f>office_ytd!A1</f>
        <v>Square feet of office space authorized by building permits, January - September 2020</v>
      </c>
      <c r="I2" s="81"/>
      <c r="J2" s="82" t="str">
        <f>A2</f>
        <v>Square feet of office space authorized by building permits, January - September 2020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11/09/2020</v>
      </c>
      <c r="I4" s="85"/>
      <c r="J4" s="53" t="str">
        <f>A4</f>
        <v>Source:  New Jersey Department of Community Affairs, 11/09/2020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1737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1735</v>
      </c>
      <c r="K7" s="162" t="s">
        <v>6</v>
      </c>
      <c r="L7" s="163" t="s">
        <v>5</v>
      </c>
      <c r="M7" s="164" t="s">
        <v>1697</v>
      </c>
      <c r="N7" s="74" t="s">
        <v>1738</v>
      </c>
      <c r="O7" s="74" t="s">
        <v>1698</v>
      </c>
      <c r="P7" s="100"/>
    </row>
    <row r="8" spans="1:16" ht="13.5" thickTop="1">
      <c r="A8" s="136" t="s">
        <v>1289</v>
      </c>
      <c r="B8" s="136" t="s">
        <v>21</v>
      </c>
      <c r="C8" s="46">
        <v>321956</v>
      </c>
      <c r="D8" s="46">
        <v>321828</v>
      </c>
      <c r="E8" s="46">
        <v>128</v>
      </c>
      <c r="F8" s="10"/>
      <c r="G8" s="28"/>
      <c r="I8" s="99"/>
      <c r="J8" s="96">
        <v>1</v>
      </c>
      <c r="K8" s="97" t="str">
        <f aca="true" t="shared" si="0" ref="K8:K27">A8</f>
        <v>Lakewood Township</v>
      </c>
      <c r="L8" s="97" t="str">
        <f aca="true" t="shared" si="1" ref="L8:O23">B8</f>
        <v>Ocean</v>
      </c>
      <c r="M8" s="75">
        <f t="shared" si="1"/>
        <v>321956</v>
      </c>
      <c r="N8" s="75">
        <f t="shared" si="1"/>
        <v>321828</v>
      </c>
      <c r="O8" s="75">
        <f t="shared" si="1"/>
        <v>128</v>
      </c>
      <c r="P8" s="100"/>
    </row>
    <row r="9" spans="1:16" ht="12.75">
      <c r="A9" s="136" t="s">
        <v>773</v>
      </c>
      <c r="B9" s="136" t="s">
        <v>15</v>
      </c>
      <c r="C9" s="46">
        <v>246952</v>
      </c>
      <c r="D9" s="46">
        <v>232357</v>
      </c>
      <c r="E9" s="46">
        <v>14595</v>
      </c>
      <c r="F9" s="10"/>
      <c r="G9" s="28"/>
      <c r="I9" s="99"/>
      <c r="J9" s="96">
        <v>2</v>
      </c>
      <c r="K9" s="97" t="str">
        <f t="shared" si="0"/>
        <v>Jersey City</v>
      </c>
      <c r="L9" s="97" t="str">
        <f t="shared" si="1"/>
        <v>Hudson</v>
      </c>
      <c r="M9" s="75">
        <f t="shared" si="1"/>
        <v>246952</v>
      </c>
      <c r="N9" s="75">
        <f t="shared" si="1"/>
        <v>232357</v>
      </c>
      <c r="O9" s="75">
        <f t="shared" si="1"/>
        <v>14595</v>
      </c>
      <c r="P9" s="100"/>
    </row>
    <row r="10" spans="1:16" ht="12.75">
      <c r="A10" s="136" t="s">
        <v>974</v>
      </c>
      <c r="B10" s="136" t="s">
        <v>18</v>
      </c>
      <c r="C10" s="46">
        <v>244492</v>
      </c>
      <c r="D10" s="46">
        <v>244492</v>
      </c>
      <c r="E10" s="46">
        <v>0</v>
      </c>
      <c r="F10" s="10"/>
      <c r="G10" s="28"/>
      <c r="I10" s="99"/>
      <c r="J10" s="96">
        <v>3</v>
      </c>
      <c r="K10" s="97" t="str">
        <f t="shared" si="0"/>
        <v>Woodbridge Township</v>
      </c>
      <c r="L10" s="97" t="str">
        <f t="shared" si="1"/>
        <v>Middlesex</v>
      </c>
      <c r="M10" s="75">
        <f t="shared" si="1"/>
        <v>244492</v>
      </c>
      <c r="N10" s="75">
        <f t="shared" si="1"/>
        <v>244492</v>
      </c>
      <c r="O10" s="75">
        <f t="shared" si="1"/>
        <v>0</v>
      </c>
      <c r="P10" s="100"/>
    </row>
    <row r="11" spans="1:16" ht="12.75">
      <c r="A11" s="136" t="s">
        <v>1705</v>
      </c>
      <c r="B11" s="136" t="s">
        <v>21</v>
      </c>
      <c r="C11" s="46">
        <v>155146</v>
      </c>
      <c r="D11" s="46">
        <v>150345</v>
      </c>
      <c r="E11" s="46">
        <v>4801</v>
      </c>
      <c r="F11" s="10"/>
      <c r="G11" s="28"/>
      <c r="I11" s="99"/>
      <c r="J11" s="96">
        <v>4</v>
      </c>
      <c r="K11" s="97" t="str">
        <f t="shared" si="0"/>
        <v>Toms River Township</v>
      </c>
      <c r="L11" s="97" t="str">
        <f t="shared" si="1"/>
        <v>Ocean</v>
      </c>
      <c r="M11" s="75">
        <f t="shared" si="1"/>
        <v>155146</v>
      </c>
      <c r="N11" s="75">
        <f t="shared" si="1"/>
        <v>150345</v>
      </c>
      <c r="O11" s="75">
        <f t="shared" si="1"/>
        <v>4801</v>
      </c>
      <c r="P11" s="100"/>
    </row>
    <row r="12" spans="1:16" ht="12.75">
      <c r="A12" s="136" t="s">
        <v>686</v>
      </c>
      <c r="B12" s="136" t="s">
        <v>13</v>
      </c>
      <c r="C12" s="46">
        <v>150362</v>
      </c>
      <c r="D12" s="46">
        <v>150362</v>
      </c>
      <c r="E12" s="46">
        <v>0</v>
      </c>
      <c r="F12" s="26"/>
      <c r="G12" s="28"/>
      <c r="I12" s="99"/>
      <c r="J12" s="96">
        <v>5</v>
      </c>
      <c r="K12" s="97" t="str">
        <f t="shared" si="0"/>
        <v>West Orange Township</v>
      </c>
      <c r="L12" s="97" t="str">
        <f t="shared" si="1"/>
        <v>Essex</v>
      </c>
      <c r="M12" s="75">
        <f t="shared" si="1"/>
        <v>150362</v>
      </c>
      <c r="N12" s="75">
        <f t="shared" si="1"/>
        <v>150362</v>
      </c>
      <c r="O12" s="75">
        <f t="shared" si="1"/>
        <v>0</v>
      </c>
      <c r="P12" s="100"/>
    </row>
    <row r="13" spans="1:16" ht="12.75">
      <c r="A13" s="136" t="s">
        <v>1387</v>
      </c>
      <c r="B13" s="136" t="s">
        <v>22</v>
      </c>
      <c r="C13" s="46">
        <v>141848</v>
      </c>
      <c r="D13" s="46">
        <v>103153</v>
      </c>
      <c r="E13" s="46">
        <v>38695</v>
      </c>
      <c r="F13" s="10"/>
      <c r="G13" s="28"/>
      <c r="I13" s="99"/>
      <c r="J13" s="96">
        <v>6</v>
      </c>
      <c r="K13" s="97" t="str">
        <f t="shared" si="0"/>
        <v>Wayne Township</v>
      </c>
      <c r="L13" s="97" t="str">
        <f t="shared" si="1"/>
        <v>Passaic</v>
      </c>
      <c r="M13" s="75">
        <f t="shared" si="1"/>
        <v>141848</v>
      </c>
      <c r="N13" s="75">
        <f t="shared" si="1"/>
        <v>103153</v>
      </c>
      <c r="O13" s="75">
        <f t="shared" si="1"/>
        <v>38695</v>
      </c>
      <c r="P13" s="100"/>
    </row>
    <row r="14" spans="1:16" ht="12.75">
      <c r="A14" s="136" t="s">
        <v>1597</v>
      </c>
      <c r="B14" s="136" t="s">
        <v>26</v>
      </c>
      <c r="C14" s="46">
        <v>128464</v>
      </c>
      <c r="D14" s="46">
        <v>127364</v>
      </c>
      <c r="E14" s="46">
        <v>1100</v>
      </c>
      <c r="F14" s="10"/>
      <c r="G14" s="28"/>
      <c r="I14" s="99"/>
      <c r="J14" s="96">
        <v>7</v>
      </c>
      <c r="K14" s="97" t="str">
        <f t="shared" si="0"/>
        <v>Linden City</v>
      </c>
      <c r="L14" s="97" t="str">
        <f t="shared" si="1"/>
        <v>Union</v>
      </c>
      <c r="M14" s="75">
        <f t="shared" si="1"/>
        <v>128464</v>
      </c>
      <c r="N14" s="75">
        <f t="shared" si="1"/>
        <v>127364</v>
      </c>
      <c r="O14" s="75">
        <f t="shared" si="1"/>
        <v>1100</v>
      </c>
      <c r="P14" s="100"/>
    </row>
    <row r="15" spans="1:16" ht="12.75">
      <c r="A15" s="136" t="s">
        <v>662</v>
      </c>
      <c r="B15" s="136" t="s">
        <v>13</v>
      </c>
      <c r="C15" s="46">
        <v>107691</v>
      </c>
      <c r="D15" s="46">
        <v>85410</v>
      </c>
      <c r="E15" s="46">
        <v>22281</v>
      </c>
      <c r="F15" s="10"/>
      <c r="G15" s="28"/>
      <c r="I15" s="99"/>
      <c r="J15" s="96">
        <v>8</v>
      </c>
      <c r="K15" s="97" t="str">
        <f t="shared" si="0"/>
        <v>Newark City</v>
      </c>
      <c r="L15" s="97" t="str">
        <f t="shared" si="1"/>
        <v>Essex</v>
      </c>
      <c r="M15" s="75">
        <f t="shared" si="1"/>
        <v>107691</v>
      </c>
      <c r="N15" s="75">
        <f t="shared" si="1"/>
        <v>85410</v>
      </c>
      <c r="O15" s="75">
        <f t="shared" si="1"/>
        <v>22281</v>
      </c>
      <c r="P15" s="100"/>
    </row>
    <row r="16" spans="1:16" ht="12.75">
      <c r="A16" s="136" t="s">
        <v>1067</v>
      </c>
      <c r="B16" s="136" t="s">
        <v>19</v>
      </c>
      <c r="C16" s="46">
        <v>106944</v>
      </c>
      <c r="D16" s="46">
        <v>87560</v>
      </c>
      <c r="E16" s="46">
        <v>19384</v>
      </c>
      <c r="F16" s="10"/>
      <c r="G16" s="28"/>
      <c r="I16" s="99"/>
      <c r="J16" s="96">
        <v>9</v>
      </c>
      <c r="K16" s="97" t="str">
        <f t="shared" si="0"/>
        <v>Middletown Township</v>
      </c>
      <c r="L16" s="97" t="str">
        <f t="shared" si="1"/>
        <v>Monmouth</v>
      </c>
      <c r="M16" s="75">
        <f t="shared" si="1"/>
        <v>106944</v>
      </c>
      <c r="N16" s="75">
        <f t="shared" si="1"/>
        <v>87560</v>
      </c>
      <c r="O16" s="75">
        <f t="shared" si="1"/>
        <v>19384</v>
      </c>
      <c r="P16" s="100"/>
    </row>
    <row r="17" spans="1:16" ht="12.75">
      <c r="A17" s="136" t="s">
        <v>597</v>
      </c>
      <c r="B17" s="136" t="s">
        <v>13</v>
      </c>
      <c r="C17" s="46">
        <v>101372</v>
      </c>
      <c r="D17" s="46">
        <v>0</v>
      </c>
      <c r="E17" s="46">
        <v>101372</v>
      </c>
      <c r="F17" s="10"/>
      <c r="G17" s="28"/>
      <c r="I17" s="99"/>
      <c r="J17" s="96">
        <v>10</v>
      </c>
      <c r="K17" s="97" t="str">
        <f t="shared" si="0"/>
        <v>Fairfield Township</v>
      </c>
      <c r="L17" s="97" t="str">
        <f t="shared" si="1"/>
        <v>Essex</v>
      </c>
      <c r="M17" s="75">
        <f t="shared" si="1"/>
        <v>101372</v>
      </c>
      <c r="N17" s="75">
        <f t="shared" si="1"/>
        <v>0</v>
      </c>
      <c r="O17" s="75">
        <f t="shared" si="1"/>
        <v>101372</v>
      </c>
      <c r="P17" s="100"/>
    </row>
    <row r="18" spans="1:16" ht="12.75">
      <c r="A18" s="136" t="s">
        <v>624</v>
      </c>
      <c r="B18" s="136" t="s">
        <v>12</v>
      </c>
      <c r="C18" s="46">
        <v>94947</v>
      </c>
      <c r="D18" s="46">
        <v>91635</v>
      </c>
      <c r="E18" s="46">
        <v>3312</v>
      </c>
      <c r="F18" s="10"/>
      <c r="G18" s="28"/>
      <c r="I18" s="99"/>
      <c r="J18" s="96">
        <v>11</v>
      </c>
      <c r="K18" s="97" t="str">
        <f t="shared" si="0"/>
        <v>Vineland City</v>
      </c>
      <c r="L18" s="97" t="str">
        <f t="shared" si="1"/>
        <v>Cumberland</v>
      </c>
      <c r="M18" s="75">
        <f t="shared" si="1"/>
        <v>94947</v>
      </c>
      <c r="N18" s="75">
        <f t="shared" si="1"/>
        <v>91635</v>
      </c>
      <c r="O18" s="75">
        <f t="shared" si="1"/>
        <v>3312</v>
      </c>
      <c r="P18" s="100"/>
    </row>
    <row r="19" spans="1:16" ht="12.75">
      <c r="A19" s="136" t="s">
        <v>293</v>
      </c>
      <c r="B19" s="136" t="s">
        <v>14</v>
      </c>
      <c r="C19" s="46">
        <v>70017</v>
      </c>
      <c r="D19" s="46">
        <v>21785</v>
      </c>
      <c r="E19" s="46">
        <v>48232</v>
      </c>
      <c r="F19" s="10"/>
      <c r="G19" s="28"/>
      <c r="I19" s="99"/>
      <c r="J19" s="96">
        <v>12</v>
      </c>
      <c r="K19" s="97" t="str">
        <f t="shared" si="0"/>
        <v>Washington Township</v>
      </c>
      <c r="L19" s="97" t="str">
        <f t="shared" si="1"/>
        <v>Gloucester</v>
      </c>
      <c r="M19" s="75">
        <f t="shared" si="1"/>
        <v>70017</v>
      </c>
      <c r="N19" s="75">
        <f t="shared" si="1"/>
        <v>21785</v>
      </c>
      <c r="O19" s="75">
        <f t="shared" si="1"/>
        <v>48232</v>
      </c>
      <c r="P19" s="100"/>
    </row>
    <row r="20" spans="1:16" ht="12.75">
      <c r="A20" s="136" t="s">
        <v>1204</v>
      </c>
      <c r="B20" s="136" t="s">
        <v>20</v>
      </c>
      <c r="C20" s="46">
        <v>68438</v>
      </c>
      <c r="D20" s="46">
        <v>0</v>
      </c>
      <c r="E20" s="46">
        <v>68438</v>
      </c>
      <c r="F20" s="26"/>
      <c r="G20" s="28"/>
      <c r="I20" s="99"/>
      <c r="J20" s="96">
        <v>13</v>
      </c>
      <c r="K20" s="97" t="str">
        <f t="shared" si="0"/>
        <v>Morristown Town</v>
      </c>
      <c r="L20" s="97" t="str">
        <f t="shared" si="1"/>
        <v>Morris</v>
      </c>
      <c r="M20" s="75">
        <f t="shared" si="1"/>
        <v>68438</v>
      </c>
      <c r="N20" s="75">
        <f t="shared" si="1"/>
        <v>0</v>
      </c>
      <c r="O20" s="75">
        <f t="shared" si="1"/>
        <v>68438</v>
      </c>
      <c r="P20" s="100"/>
    </row>
    <row r="21" spans="1:16" ht="12.75">
      <c r="A21" s="136" t="s">
        <v>370</v>
      </c>
      <c r="B21" s="136" t="s">
        <v>9</v>
      </c>
      <c r="C21" s="46">
        <v>56421</v>
      </c>
      <c r="D21" s="46">
        <v>120</v>
      </c>
      <c r="E21" s="46">
        <v>56301</v>
      </c>
      <c r="F21" s="10"/>
      <c r="G21" s="28"/>
      <c r="I21" s="99"/>
      <c r="J21" s="96">
        <v>14</v>
      </c>
      <c r="K21" s="97" t="str">
        <f t="shared" si="0"/>
        <v>Moorestown Township</v>
      </c>
      <c r="L21" s="97" t="str">
        <f t="shared" si="1"/>
        <v>Burlington</v>
      </c>
      <c r="M21" s="75">
        <f t="shared" si="1"/>
        <v>56421</v>
      </c>
      <c r="N21" s="75">
        <f t="shared" si="1"/>
        <v>120</v>
      </c>
      <c r="O21" s="75">
        <f t="shared" si="1"/>
        <v>56301</v>
      </c>
      <c r="P21" s="100"/>
    </row>
    <row r="22" spans="1:16" ht="12.75">
      <c r="A22" s="136" t="s">
        <v>1431</v>
      </c>
      <c r="B22" s="136" t="s">
        <v>23</v>
      </c>
      <c r="C22" s="46">
        <v>54228</v>
      </c>
      <c r="D22" s="46">
        <v>54228</v>
      </c>
      <c r="E22" s="46">
        <v>0</v>
      </c>
      <c r="F22" s="10"/>
      <c r="G22" s="28"/>
      <c r="I22" s="99"/>
      <c r="J22" s="96">
        <v>15</v>
      </c>
      <c r="K22" s="97" t="str">
        <f t="shared" si="0"/>
        <v>Carneys Point Township</v>
      </c>
      <c r="L22" s="97" t="str">
        <f t="shared" si="1"/>
        <v>Salem</v>
      </c>
      <c r="M22" s="75">
        <f t="shared" si="1"/>
        <v>54228</v>
      </c>
      <c r="N22" s="75">
        <f t="shared" si="1"/>
        <v>54228</v>
      </c>
      <c r="O22" s="75">
        <f t="shared" si="1"/>
        <v>0</v>
      </c>
      <c r="P22" s="100"/>
    </row>
    <row r="23" spans="1:16" ht="12.75">
      <c r="A23" s="136" t="s">
        <v>927</v>
      </c>
      <c r="B23" s="136" t="s">
        <v>18</v>
      </c>
      <c r="C23" s="46">
        <v>51601</v>
      </c>
      <c r="D23" s="46">
        <v>27766</v>
      </c>
      <c r="E23" s="46">
        <v>23835</v>
      </c>
      <c r="F23" s="10"/>
      <c r="G23" s="17"/>
      <c r="I23" s="99"/>
      <c r="J23" s="96">
        <v>16</v>
      </c>
      <c r="K23" s="97" t="str">
        <f t="shared" si="0"/>
        <v>Old Bridge Township</v>
      </c>
      <c r="L23" s="97" t="str">
        <f t="shared" si="1"/>
        <v>Middlesex</v>
      </c>
      <c r="M23" s="75">
        <f t="shared" si="1"/>
        <v>51601</v>
      </c>
      <c r="N23" s="75">
        <f t="shared" si="1"/>
        <v>27766</v>
      </c>
      <c r="O23" s="75">
        <f t="shared" si="1"/>
        <v>23835</v>
      </c>
      <c r="P23" s="100"/>
    </row>
    <row r="24" spans="1:16" ht="12.75">
      <c r="A24" s="136" t="s">
        <v>1369</v>
      </c>
      <c r="B24" s="136" t="s">
        <v>22</v>
      </c>
      <c r="C24" s="46">
        <v>50439</v>
      </c>
      <c r="D24" s="46">
        <v>24913</v>
      </c>
      <c r="E24" s="46">
        <v>25526</v>
      </c>
      <c r="F24" s="10"/>
      <c r="G24" s="28"/>
      <c r="I24" s="99"/>
      <c r="J24" s="96">
        <v>17</v>
      </c>
      <c r="K24" s="97" t="str">
        <f t="shared" si="0"/>
        <v>Paterson City</v>
      </c>
      <c r="L24" s="97" t="str">
        <f aca="true" t="shared" si="2" ref="L24:O27">B24</f>
        <v>Passaic</v>
      </c>
      <c r="M24" s="75">
        <f t="shared" si="2"/>
        <v>50439</v>
      </c>
      <c r="N24" s="75">
        <f t="shared" si="2"/>
        <v>24913</v>
      </c>
      <c r="O24" s="75">
        <f t="shared" si="2"/>
        <v>25526</v>
      </c>
      <c r="P24" s="100"/>
    </row>
    <row r="25" spans="1:16" ht="12.75">
      <c r="A25" s="136" t="s">
        <v>53</v>
      </c>
      <c r="B25" s="136" t="s">
        <v>7</v>
      </c>
      <c r="C25" s="46">
        <v>39132</v>
      </c>
      <c r="D25" s="46">
        <v>39132</v>
      </c>
      <c r="E25" s="46">
        <v>0</v>
      </c>
      <c r="F25" s="26"/>
      <c r="G25" s="28"/>
      <c r="I25" s="99"/>
      <c r="J25" s="96">
        <v>18</v>
      </c>
      <c r="K25" s="97" t="str">
        <f t="shared" si="0"/>
        <v>Egg Harbor Township</v>
      </c>
      <c r="L25" s="97" t="str">
        <f t="shared" si="2"/>
        <v>Atlantic</v>
      </c>
      <c r="M25" s="75">
        <f t="shared" si="2"/>
        <v>39132</v>
      </c>
      <c r="N25" s="75">
        <f t="shared" si="2"/>
        <v>39132</v>
      </c>
      <c r="O25" s="75">
        <f t="shared" si="2"/>
        <v>0</v>
      </c>
      <c r="P25" s="100"/>
    </row>
    <row r="26" spans="1:16" ht="12.75">
      <c r="A26" s="136" t="s">
        <v>701</v>
      </c>
      <c r="B26" s="136" t="s">
        <v>24</v>
      </c>
      <c r="C26" s="46">
        <v>39070</v>
      </c>
      <c r="D26" s="46">
        <v>25400</v>
      </c>
      <c r="E26" s="46">
        <v>13670</v>
      </c>
      <c r="F26" s="10"/>
      <c r="G26" s="28"/>
      <c r="I26" s="99"/>
      <c r="J26" s="96">
        <v>19</v>
      </c>
      <c r="K26" s="97" t="str">
        <f t="shared" si="0"/>
        <v>Franklin Township</v>
      </c>
      <c r="L26" s="97" t="str">
        <f t="shared" si="2"/>
        <v>Somerset</v>
      </c>
      <c r="M26" s="75">
        <f t="shared" si="2"/>
        <v>39070</v>
      </c>
      <c r="N26" s="75">
        <f t="shared" si="2"/>
        <v>25400</v>
      </c>
      <c r="O26" s="75">
        <f t="shared" si="2"/>
        <v>13670</v>
      </c>
      <c r="P26" s="100"/>
    </row>
    <row r="27" spans="1:16" ht="12.75">
      <c r="A27" s="136" t="s">
        <v>758</v>
      </c>
      <c r="B27" s="136" t="s">
        <v>15</v>
      </c>
      <c r="C27" s="46">
        <v>34081</v>
      </c>
      <c r="D27" s="46">
        <v>34081</v>
      </c>
      <c r="E27" s="46">
        <v>0</v>
      </c>
      <c r="F27" s="10"/>
      <c r="G27" s="28"/>
      <c r="I27" s="99"/>
      <c r="J27" s="96">
        <v>20</v>
      </c>
      <c r="K27" s="97" t="str">
        <f t="shared" si="0"/>
        <v>Bayonne City</v>
      </c>
      <c r="L27" s="97" t="str">
        <f t="shared" si="2"/>
        <v>Hudson</v>
      </c>
      <c r="M27" s="75">
        <f t="shared" si="2"/>
        <v>34081</v>
      </c>
      <c r="N27" s="75">
        <f t="shared" si="2"/>
        <v>34081</v>
      </c>
      <c r="O27" s="75">
        <f t="shared" si="2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2263601</v>
      </c>
      <c r="D29" s="56">
        <f>SUM(D8:D27)</f>
        <v>1821931</v>
      </c>
      <c r="E29" s="56">
        <f>SUM(E8:E27)</f>
        <v>441670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2263601</v>
      </c>
      <c r="N29" s="75">
        <f t="shared" si="3"/>
        <v>1821931</v>
      </c>
      <c r="O29" s="75">
        <f t="shared" si="3"/>
        <v>441670</v>
      </c>
      <c r="P29" s="100"/>
    </row>
    <row r="30" spans="1:16" ht="12.75">
      <c r="A30" s="151" t="s">
        <v>29</v>
      </c>
      <c r="B30" s="57"/>
      <c r="C30" s="56">
        <f>office_ytd!F29</f>
        <v>3139040</v>
      </c>
      <c r="D30" s="56">
        <f>office_ytd!G29</f>
        <v>2440303</v>
      </c>
      <c r="E30" s="56">
        <f>office_ytd!H29</f>
        <v>698737</v>
      </c>
      <c r="I30" s="99"/>
      <c r="J30" s="95"/>
      <c r="K30" s="97" t="str">
        <f>A30</f>
        <v>New Jersey</v>
      </c>
      <c r="L30" s="97"/>
      <c r="M30" s="75">
        <f t="shared" si="3"/>
        <v>3139040</v>
      </c>
      <c r="N30" s="75">
        <f t="shared" si="3"/>
        <v>2440303</v>
      </c>
      <c r="O30" s="75">
        <f t="shared" si="3"/>
        <v>698737</v>
      </c>
      <c r="P30" s="100"/>
    </row>
    <row r="31" spans="1:16" ht="12.75">
      <c r="A31" s="151" t="s">
        <v>1703</v>
      </c>
      <c r="B31" s="57"/>
      <c r="C31" s="152">
        <f>C29/C30</f>
        <v>0.7211125057342372</v>
      </c>
      <c r="D31" s="152">
        <f>D29/D30</f>
        <v>0.7466003197143961</v>
      </c>
      <c r="E31" s="152">
        <f>E29/E30</f>
        <v>0.6320976275766133</v>
      </c>
      <c r="I31" s="99"/>
      <c r="J31" s="95"/>
      <c r="K31" s="97" t="str">
        <f>A31</f>
        <v>Top as % of New Jersey</v>
      </c>
      <c r="L31" s="97"/>
      <c r="M31" s="98">
        <f>M29/M30</f>
        <v>0.7211125057342372</v>
      </c>
      <c r="N31" s="98">
        <f>N29/N30</f>
        <v>0.7466003197143961</v>
      </c>
      <c r="O31" s="98">
        <f>O29/O30</f>
        <v>0.6320976275766133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1734</v>
      </c>
    </row>
    <row r="2" spans="1:16" ht="16.5" thickTop="1">
      <c r="A2" s="1" t="str">
        <f>office!A1</f>
        <v>Square feet of office space authorized by building permits, September 2020</v>
      </c>
      <c r="I2" s="106"/>
      <c r="J2" s="107" t="str">
        <f>A2</f>
        <v>Square feet of office space authorized by building permits, September 2020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11/09/2020</v>
      </c>
      <c r="I4" s="123"/>
      <c r="J4" s="124" t="str">
        <f>A4</f>
        <v>Source:  New Jersey Department of Community Affairs, 11/09/2020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1737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16" t="s">
        <v>1735</v>
      </c>
      <c r="K7" s="117" t="s">
        <v>6</v>
      </c>
      <c r="L7" s="118" t="s">
        <v>5</v>
      </c>
      <c r="M7" s="119" t="s">
        <v>1697</v>
      </c>
      <c r="N7" s="80" t="s">
        <v>1738</v>
      </c>
      <c r="O7" s="80" t="s">
        <v>1698</v>
      </c>
      <c r="P7" s="100"/>
    </row>
    <row r="8" spans="1:16" ht="13.5" thickTop="1">
      <c r="A8" s="136" t="s">
        <v>686</v>
      </c>
      <c r="B8" s="136" t="s">
        <v>13</v>
      </c>
      <c r="C8" s="46">
        <v>150362</v>
      </c>
      <c r="D8" s="46">
        <v>150362</v>
      </c>
      <c r="E8" s="46">
        <v>0</v>
      </c>
      <c r="F8" s="153"/>
      <c r="G8" s="55">
        <v>1</v>
      </c>
      <c r="I8" s="99"/>
      <c r="J8" s="114">
        <v>1</v>
      </c>
      <c r="K8" s="115" t="str">
        <f aca="true" t="shared" si="0" ref="K8:O27">A8</f>
        <v>West Orange Township</v>
      </c>
      <c r="L8" s="115" t="str">
        <f t="shared" si="0"/>
        <v>Essex</v>
      </c>
      <c r="M8" s="76">
        <f t="shared" si="0"/>
        <v>150362</v>
      </c>
      <c r="N8" s="76">
        <f t="shared" si="0"/>
        <v>150362</v>
      </c>
      <c r="O8" s="76">
        <f t="shared" si="0"/>
        <v>0</v>
      </c>
      <c r="P8" s="100"/>
    </row>
    <row r="9" spans="1:16" ht="12.75">
      <c r="A9" s="136" t="s">
        <v>1369</v>
      </c>
      <c r="B9" s="136" t="s">
        <v>22</v>
      </c>
      <c r="C9" s="46">
        <v>25526</v>
      </c>
      <c r="D9" s="46">
        <v>0</v>
      </c>
      <c r="E9" s="46">
        <v>25526</v>
      </c>
      <c r="F9" s="138"/>
      <c r="G9" s="57">
        <v>2</v>
      </c>
      <c r="I9" s="99"/>
      <c r="J9" s="96">
        <v>2</v>
      </c>
      <c r="K9" s="97" t="str">
        <f t="shared" si="0"/>
        <v>Paterson City</v>
      </c>
      <c r="L9" s="97" t="str">
        <f t="shared" si="0"/>
        <v>Passaic</v>
      </c>
      <c r="M9" s="75">
        <f t="shared" si="0"/>
        <v>25526</v>
      </c>
      <c r="N9" s="75">
        <f t="shared" si="0"/>
        <v>0</v>
      </c>
      <c r="O9" s="75">
        <f t="shared" si="0"/>
        <v>25526</v>
      </c>
      <c r="P9" s="100"/>
    </row>
    <row r="10" spans="1:16" ht="12.75">
      <c r="A10" s="136" t="s">
        <v>188</v>
      </c>
      <c r="B10" s="136" t="s">
        <v>8</v>
      </c>
      <c r="C10" s="46">
        <v>18427</v>
      </c>
      <c r="D10" s="46">
        <v>18427</v>
      </c>
      <c r="E10" s="46">
        <v>0</v>
      </c>
      <c r="F10" s="138"/>
      <c r="G10" s="57">
        <v>3</v>
      </c>
      <c r="I10" s="99"/>
      <c r="J10" s="96">
        <v>3</v>
      </c>
      <c r="K10" s="97" t="str">
        <f t="shared" si="0"/>
        <v>Lodi Borough</v>
      </c>
      <c r="L10" s="97" t="str">
        <f t="shared" si="0"/>
        <v>Bergen</v>
      </c>
      <c r="M10" s="75">
        <f t="shared" si="0"/>
        <v>18427</v>
      </c>
      <c r="N10" s="75">
        <f t="shared" si="0"/>
        <v>18427</v>
      </c>
      <c r="O10" s="75">
        <f t="shared" si="0"/>
        <v>0</v>
      </c>
      <c r="P10" s="100"/>
    </row>
    <row r="11" spans="1:16" ht="12.75">
      <c r="A11" s="136" t="s">
        <v>254</v>
      </c>
      <c r="B11" s="136" t="s">
        <v>8</v>
      </c>
      <c r="C11" s="46">
        <v>16257</v>
      </c>
      <c r="D11" s="46">
        <v>16257</v>
      </c>
      <c r="E11" s="46">
        <v>0</v>
      </c>
      <c r="F11" s="138"/>
      <c r="G11" s="57">
        <v>4</v>
      </c>
      <c r="I11" s="99"/>
      <c r="J11" s="96">
        <v>4</v>
      </c>
      <c r="K11" s="97" t="str">
        <f t="shared" si="0"/>
        <v>River Vale Township</v>
      </c>
      <c r="L11" s="97" t="str">
        <f t="shared" si="0"/>
        <v>Bergen</v>
      </c>
      <c r="M11" s="75">
        <f t="shared" si="0"/>
        <v>16257</v>
      </c>
      <c r="N11" s="75">
        <f t="shared" si="0"/>
        <v>16257</v>
      </c>
      <c r="O11" s="75">
        <f t="shared" si="0"/>
        <v>0</v>
      </c>
      <c r="P11" s="100"/>
    </row>
    <row r="12" spans="1:16" ht="12.75">
      <c r="A12" s="136" t="s">
        <v>1345</v>
      </c>
      <c r="B12" s="136" t="s">
        <v>21</v>
      </c>
      <c r="C12" s="46">
        <v>15546</v>
      </c>
      <c r="D12" s="46">
        <v>15546</v>
      </c>
      <c r="E12" s="46">
        <v>0</v>
      </c>
      <c r="F12" s="138"/>
      <c r="G12" s="57">
        <v>5</v>
      </c>
      <c r="I12" s="99"/>
      <c r="J12" s="96">
        <v>5</v>
      </c>
      <c r="K12" s="97" t="str">
        <f t="shared" si="0"/>
        <v>Barnegat Township</v>
      </c>
      <c r="L12" s="97" t="str">
        <f t="shared" si="0"/>
        <v>Ocean</v>
      </c>
      <c r="M12" s="75">
        <f t="shared" si="0"/>
        <v>15546</v>
      </c>
      <c r="N12" s="75">
        <f t="shared" si="0"/>
        <v>15546</v>
      </c>
      <c r="O12" s="75">
        <f t="shared" si="0"/>
        <v>0</v>
      </c>
      <c r="P12" s="100"/>
    </row>
    <row r="13" spans="1:16" ht="12.75">
      <c r="A13" s="136" t="s">
        <v>1705</v>
      </c>
      <c r="B13" s="136" t="s">
        <v>21</v>
      </c>
      <c r="C13" s="46">
        <v>10803</v>
      </c>
      <c r="D13" s="46">
        <v>10803</v>
      </c>
      <c r="E13" s="46">
        <v>0</v>
      </c>
      <c r="F13" s="138"/>
      <c r="G13" s="57">
        <v>6</v>
      </c>
      <c r="I13" s="99"/>
      <c r="J13" s="96">
        <v>6</v>
      </c>
      <c r="K13" s="97" t="str">
        <f t="shared" si="0"/>
        <v>Toms River Township</v>
      </c>
      <c r="L13" s="97" t="str">
        <f t="shared" si="0"/>
        <v>Ocean</v>
      </c>
      <c r="M13" s="75">
        <f t="shared" si="0"/>
        <v>10803</v>
      </c>
      <c r="N13" s="75">
        <f t="shared" si="0"/>
        <v>10803</v>
      </c>
      <c r="O13" s="75">
        <f t="shared" si="0"/>
        <v>0</v>
      </c>
      <c r="P13" s="100"/>
    </row>
    <row r="14" spans="1:16" ht="12.75">
      <c r="A14" s="136" t="s">
        <v>293</v>
      </c>
      <c r="B14" s="136" t="s">
        <v>14</v>
      </c>
      <c r="C14" s="46">
        <v>9980</v>
      </c>
      <c r="D14" s="46">
        <v>9980</v>
      </c>
      <c r="E14" s="46">
        <v>0</v>
      </c>
      <c r="F14" s="138"/>
      <c r="G14" s="57">
        <v>7</v>
      </c>
      <c r="I14" s="99"/>
      <c r="J14" s="96">
        <v>7</v>
      </c>
      <c r="K14" s="97" t="str">
        <f t="shared" si="0"/>
        <v>Washington Township</v>
      </c>
      <c r="L14" s="97" t="str">
        <f t="shared" si="0"/>
        <v>Gloucester</v>
      </c>
      <c r="M14" s="75">
        <f t="shared" si="0"/>
        <v>9980</v>
      </c>
      <c r="N14" s="75">
        <f t="shared" si="0"/>
        <v>9980</v>
      </c>
      <c r="O14" s="75">
        <f t="shared" si="0"/>
        <v>0</v>
      </c>
      <c r="P14" s="100"/>
    </row>
    <row r="15" spans="1:16" ht="12.75">
      <c r="A15" s="136" t="s">
        <v>656</v>
      </c>
      <c r="B15" s="136" t="s">
        <v>13</v>
      </c>
      <c r="C15" s="46">
        <v>6741</v>
      </c>
      <c r="D15" s="46">
        <v>6741</v>
      </c>
      <c r="E15" s="46">
        <v>0</v>
      </c>
      <c r="F15" s="138"/>
      <c r="G15" s="57">
        <v>8</v>
      </c>
      <c r="I15" s="99"/>
      <c r="J15" s="96">
        <v>8</v>
      </c>
      <c r="K15" s="97" t="str">
        <f t="shared" si="0"/>
        <v>Millburn Township</v>
      </c>
      <c r="L15" s="97" t="str">
        <f t="shared" si="0"/>
        <v>Essex</v>
      </c>
      <c r="M15" s="75">
        <f t="shared" si="0"/>
        <v>6741</v>
      </c>
      <c r="N15" s="75">
        <f t="shared" si="0"/>
        <v>6741</v>
      </c>
      <c r="O15" s="75">
        <f t="shared" si="0"/>
        <v>0</v>
      </c>
      <c r="P15" s="100"/>
    </row>
    <row r="16" spans="1:16" ht="12.75">
      <c r="A16" s="136" t="s">
        <v>1007</v>
      </c>
      <c r="B16" s="136" t="s">
        <v>19</v>
      </c>
      <c r="C16" s="46">
        <v>5051</v>
      </c>
      <c r="D16" s="46">
        <v>5051</v>
      </c>
      <c r="E16" s="46">
        <v>0</v>
      </c>
      <c r="F16" s="138"/>
      <c r="G16" s="57">
        <v>9</v>
      </c>
      <c r="I16" s="99"/>
      <c r="J16" s="96">
        <v>9</v>
      </c>
      <c r="K16" s="97" t="str">
        <f t="shared" si="0"/>
        <v>Eatontown Borough</v>
      </c>
      <c r="L16" s="97" t="str">
        <f t="shared" si="0"/>
        <v>Monmouth</v>
      </c>
      <c r="M16" s="75">
        <f t="shared" si="0"/>
        <v>5051</v>
      </c>
      <c r="N16" s="75">
        <f t="shared" si="0"/>
        <v>5051</v>
      </c>
      <c r="O16" s="75">
        <f t="shared" si="0"/>
        <v>0</v>
      </c>
      <c r="P16" s="100"/>
    </row>
    <row r="17" spans="1:16" ht="12.75">
      <c r="A17" s="136" t="s">
        <v>1640</v>
      </c>
      <c r="B17" s="136" t="s">
        <v>27</v>
      </c>
      <c r="C17" s="46">
        <v>5000</v>
      </c>
      <c r="D17" s="46">
        <v>5000</v>
      </c>
      <c r="E17" s="46">
        <v>0</v>
      </c>
      <c r="F17" s="138"/>
      <c r="G17" s="57">
        <v>10</v>
      </c>
      <c r="I17" s="99"/>
      <c r="J17" s="96">
        <v>10</v>
      </c>
      <c r="K17" s="97" t="str">
        <f t="shared" si="0"/>
        <v>Belvidere Town</v>
      </c>
      <c r="L17" s="97" t="str">
        <f t="shared" si="0"/>
        <v>Warren</v>
      </c>
      <c r="M17" s="75">
        <f t="shared" si="0"/>
        <v>5000</v>
      </c>
      <c r="N17" s="75">
        <f t="shared" si="0"/>
        <v>5000</v>
      </c>
      <c r="O17" s="75">
        <f t="shared" si="0"/>
        <v>0</v>
      </c>
      <c r="P17" s="100"/>
    </row>
    <row r="18" spans="1:16" ht="12.75">
      <c r="A18" s="136" t="s">
        <v>1366</v>
      </c>
      <c r="B18" s="136" t="s">
        <v>22</v>
      </c>
      <c r="C18" s="46">
        <v>4020</v>
      </c>
      <c r="D18" s="46">
        <v>4020</v>
      </c>
      <c r="E18" s="46">
        <v>0</v>
      </c>
      <c r="F18" s="138"/>
      <c r="G18" s="57">
        <v>11</v>
      </c>
      <c r="I18" s="99"/>
      <c r="J18" s="96">
        <v>11</v>
      </c>
      <c r="K18" s="97" t="str">
        <f t="shared" si="0"/>
        <v>Passaic City</v>
      </c>
      <c r="L18" s="97" t="str">
        <f t="shared" si="0"/>
        <v>Passaic</v>
      </c>
      <c r="M18" s="75">
        <f t="shared" si="0"/>
        <v>4020</v>
      </c>
      <c r="N18" s="75">
        <f t="shared" si="0"/>
        <v>4020</v>
      </c>
      <c r="O18" s="75">
        <f t="shared" si="0"/>
        <v>0</v>
      </c>
      <c r="P18" s="100"/>
    </row>
    <row r="19" spans="1:16" ht="12.75">
      <c r="A19" s="136" t="s">
        <v>912</v>
      </c>
      <c r="B19" s="136" t="s">
        <v>18</v>
      </c>
      <c r="C19" s="46">
        <v>3470</v>
      </c>
      <c r="D19" s="46">
        <v>3470</v>
      </c>
      <c r="E19" s="46">
        <v>0</v>
      </c>
      <c r="F19" s="133"/>
      <c r="G19" s="57">
        <v>12</v>
      </c>
      <c r="I19" s="99"/>
      <c r="J19" s="96">
        <v>12</v>
      </c>
      <c r="K19" s="97" t="str">
        <f t="shared" si="0"/>
        <v>East Brunswick Township</v>
      </c>
      <c r="L19" s="97" t="str">
        <f t="shared" si="0"/>
        <v>Middlesex</v>
      </c>
      <c r="M19" s="75">
        <f t="shared" si="0"/>
        <v>3470</v>
      </c>
      <c r="N19" s="75">
        <f t="shared" si="0"/>
        <v>3470</v>
      </c>
      <c r="O19" s="75">
        <f t="shared" si="0"/>
        <v>0</v>
      </c>
      <c r="P19" s="100"/>
    </row>
    <row r="20" spans="1:16" ht="12.75">
      <c r="A20" s="136" t="s">
        <v>1475</v>
      </c>
      <c r="B20" s="136" t="s">
        <v>24</v>
      </c>
      <c r="C20" s="46">
        <v>3469</v>
      </c>
      <c r="D20" s="46">
        <v>3469</v>
      </c>
      <c r="E20" s="46">
        <v>0</v>
      </c>
      <c r="F20" s="138"/>
      <c r="G20" s="57">
        <v>13</v>
      </c>
      <c r="I20" s="99"/>
      <c r="J20" s="96">
        <v>13</v>
      </c>
      <c r="K20" s="97" t="str">
        <f t="shared" si="0"/>
        <v>Montgomery Township</v>
      </c>
      <c r="L20" s="97" t="str">
        <f t="shared" si="0"/>
        <v>Somerset</v>
      </c>
      <c r="M20" s="75">
        <f t="shared" si="0"/>
        <v>3469</v>
      </c>
      <c r="N20" s="75">
        <f t="shared" si="0"/>
        <v>3469</v>
      </c>
      <c r="O20" s="75">
        <f t="shared" si="0"/>
        <v>0</v>
      </c>
      <c r="P20" s="100"/>
    </row>
    <row r="21" spans="1:16" ht="12.75">
      <c r="A21" s="136" t="s">
        <v>1555</v>
      </c>
      <c r="B21" s="136" t="s">
        <v>25</v>
      </c>
      <c r="C21" s="46">
        <v>3116</v>
      </c>
      <c r="D21" s="46">
        <v>3116</v>
      </c>
      <c r="E21" s="46">
        <v>0</v>
      </c>
      <c r="F21" s="138"/>
      <c r="G21" s="57">
        <v>14</v>
      </c>
      <c r="I21" s="99"/>
      <c r="J21" s="96">
        <v>14</v>
      </c>
      <c r="K21" s="97" t="str">
        <f t="shared" si="0"/>
        <v>Stanhope Borough</v>
      </c>
      <c r="L21" s="97" t="str">
        <f t="shared" si="0"/>
        <v>Sussex</v>
      </c>
      <c r="M21" s="75">
        <f t="shared" si="0"/>
        <v>3116</v>
      </c>
      <c r="N21" s="75">
        <f t="shared" si="0"/>
        <v>3116</v>
      </c>
      <c r="O21" s="75">
        <f t="shared" si="0"/>
        <v>0</v>
      </c>
      <c r="P21" s="100"/>
    </row>
    <row r="22" spans="1:16" ht="12.75">
      <c r="A22" s="136" t="s">
        <v>185</v>
      </c>
      <c r="B22" s="136" t="s">
        <v>8</v>
      </c>
      <c r="C22" s="46">
        <v>2978</v>
      </c>
      <c r="D22" s="46">
        <v>0</v>
      </c>
      <c r="E22" s="46">
        <v>2978</v>
      </c>
      <c r="F22" s="138"/>
      <c r="G22" s="57">
        <v>15</v>
      </c>
      <c r="I22" s="99"/>
      <c r="J22" s="96">
        <v>15</v>
      </c>
      <c r="K22" s="97" t="str">
        <f t="shared" si="0"/>
        <v>Little Ferry Borough</v>
      </c>
      <c r="L22" s="97" t="str">
        <f t="shared" si="0"/>
        <v>Bergen</v>
      </c>
      <c r="M22" s="75">
        <f t="shared" si="0"/>
        <v>2978</v>
      </c>
      <c r="N22" s="75">
        <f t="shared" si="0"/>
        <v>0</v>
      </c>
      <c r="O22" s="75">
        <f t="shared" si="0"/>
        <v>2978</v>
      </c>
      <c r="P22" s="100"/>
    </row>
    <row r="23" spans="1:16" ht="12.75">
      <c r="A23" s="136" t="s">
        <v>1129</v>
      </c>
      <c r="B23" s="136" t="s">
        <v>19</v>
      </c>
      <c r="C23" s="46">
        <v>2497</v>
      </c>
      <c r="D23" s="46">
        <v>2497</v>
      </c>
      <c r="E23" s="46">
        <v>0</v>
      </c>
      <c r="F23" s="138"/>
      <c r="G23" s="57">
        <v>16</v>
      </c>
      <c r="I23" s="99"/>
      <c r="J23" s="96">
        <v>16</v>
      </c>
      <c r="K23" s="97" t="str">
        <f t="shared" si="0"/>
        <v>Wall Township</v>
      </c>
      <c r="L23" s="97" t="str">
        <f t="shared" si="0"/>
        <v>Monmouth</v>
      </c>
      <c r="M23" s="75">
        <f t="shared" si="0"/>
        <v>2497</v>
      </c>
      <c r="N23" s="75">
        <f t="shared" si="0"/>
        <v>2497</v>
      </c>
      <c r="O23" s="75">
        <f t="shared" si="0"/>
        <v>0</v>
      </c>
      <c r="P23" s="100"/>
    </row>
    <row r="24" spans="1:16" ht="12.75">
      <c r="A24" s="136" t="s">
        <v>567</v>
      </c>
      <c r="B24" s="136" t="s">
        <v>11</v>
      </c>
      <c r="C24" s="46">
        <v>2250</v>
      </c>
      <c r="D24" s="46">
        <v>2250</v>
      </c>
      <c r="E24" s="46">
        <v>0</v>
      </c>
      <c r="F24" s="46"/>
      <c r="G24" s="57">
        <v>17</v>
      </c>
      <c r="I24" s="99"/>
      <c r="J24" s="96">
        <v>17</v>
      </c>
      <c r="K24" s="97" t="str">
        <f t="shared" si="0"/>
        <v>Upper Township</v>
      </c>
      <c r="L24" s="97" t="str">
        <f t="shared" si="0"/>
        <v>Cape May</v>
      </c>
      <c r="M24" s="75">
        <f t="shared" si="0"/>
        <v>2250</v>
      </c>
      <c r="N24" s="75">
        <f t="shared" si="0"/>
        <v>2250</v>
      </c>
      <c r="O24" s="75">
        <f t="shared" si="0"/>
        <v>0</v>
      </c>
      <c r="P24" s="100"/>
    </row>
    <row r="25" spans="1:16" ht="12.75">
      <c r="A25" s="136" t="s">
        <v>1351</v>
      </c>
      <c r="B25" s="136" t="s">
        <v>22</v>
      </c>
      <c r="C25" s="46">
        <v>1252</v>
      </c>
      <c r="D25" s="46">
        <v>0</v>
      </c>
      <c r="E25" s="46">
        <v>1252</v>
      </c>
      <c r="F25" s="138"/>
      <c r="G25" s="57">
        <v>18</v>
      </c>
      <c r="I25" s="99"/>
      <c r="J25" s="96">
        <v>18</v>
      </c>
      <c r="K25" s="97" t="str">
        <f t="shared" si="0"/>
        <v>Clifton City</v>
      </c>
      <c r="L25" s="97" t="str">
        <f t="shared" si="0"/>
        <v>Passaic</v>
      </c>
      <c r="M25" s="75">
        <f t="shared" si="0"/>
        <v>1252</v>
      </c>
      <c r="N25" s="75">
        <f t="shared" si="0"/>
        <v>0</v>
      </c>
      <c r="O25" s="75">
        <f t="shared" si="0"/>
        <v>1252</v>
      </c>
      <c r="P25" s="100"/>
    </row>
    <row r="26" spans="1:16" ht="12.75">
      <c r="A26" s="136" t="s">
        <v>1280</v>
      </c>
      <c r="B26" s="136" t="s">
        <v>21</v>
      </c>
      <c r="C26" s="46">
        <v>1201</v>
      </c>
      <c r="D26" s="46">
        <v>1201</v>
      </c>
      <c r="E26" s="46">
        <v>0</v>
      </c>
      <c r="F26" s="133"/>
      <c r="G26" s="57">
        <v>19</v>
      </c>
      <c r="I26" s="99"/>
      <c r="J26" s="96">
        <v>19</v>
      </c>
      <c r="K26" s="97" t="str">
        <f t="shared" si="0"/>
        <v>Jackson Township</v>
      </c>
      <c r="L26" s="97" t="str">
        <f t="shared" si="0"/>
        <v>Ocean</v>
      </c>
      <c r="M26" s="75">
        <f t="shared" si="0"/>
        <v>1201</v>
      </c>
      <c r="N26" s="75">
        <f t="shared" si="0"/>
        <v>1201</v>
      </c>
      <c r="O26" s="75">
        <f t="shared" si="0"/>
        <v>0</v>
      </c>
      <c r="P26" s="100"/>
    </row>
    <row r="27" spans="1:16" ht="12.75">
      <c r="A27" s="136" t="s">
        <v>806</v>
      </c>
      <c r="B27" s="136" t="s">
        <v>16</v>
      </c>
      <c r="C27" s="46">
        <v>1169</v>
      </c>
      <c r="D27" s="46">
        <v>1169</v>
      </c>
      <c r="E27" s="46">
        <v>0</v>
      </c>
      <c r="F27" s="138"/>
      <c r="G27" s="57">
        <v>20</v>
      </c>
      <c r="I27" s="99"/>
      <c r="J27" s="96">
        <v>20</v>
      </c>
      <c r="K27" s="97" t="str">
        <f t="shared" si="0"/>
        <v>Clinton Town</v>
      </c>
      <c r="L27" s="97" t="str">
        <f t="shared" si="0"/>
        <v>Hunterdon</v>
      </c>
      <c r="M27" s="75">
        <f t="shared" si="0"/>
        <v>1169</v>
      </c>
      <c r="N27" s="75">
        <f t="shared" si="0"/>
        <v>1169</v>
      </c>
      <c r="O27" s="75">
        <f t="shared" si="0"/>
        <v>0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289115</v>
      </c>
      <c r="D29" s="56">
        <f>SUM(D8:D27)</f>
        <v>259359</v>
      </c>
      <c r="E29" s="56">
        <f>SUM(E8:E27)</f>
        <v>29756</v>
      </c>
      <c r="F29" s="57"/>
      <c r="G29" s="57"/>
      <c r="I29" s="99"/>
      <c r="J29" s="95"/>
      <c r="K29" s="75" t="str">
        <f>A29</f>
        <v>Top Municipalities</v>
      </c>
      <c r="L29" s="97"/>
      <c r="M29" s="75">
        <f aca="true" t="shared" si="1" ref="M29:O30">C29</f>
        <v>289115</v>
      </c>
      <c r="N29" s="75">
        <f t="shared" si="1"/>
        <v>259359</v>
      </c>
      <c r="O29" s="75">
        <f t="shared" si="1"/>
        <v>29756</v>
      </c>
      <c r="P29" s="100"/>
    </row>
    <row r="30" spans="1:16" ht="12.75">
      <c r="A30" s="151" t="s">
        <v>29</v>
      </c>
      <c r="B30" s="57"/>
      <c r="C30" s="56">
        <f>office!F29</f>
        <v>291861</v>
      </c>
      <c r="D30" s="56">
        <f>office!G29</f>
        <v>260853</v>
      </c>
      <c r="E30" s="56">
        <f>office!H29</f>
        <v>31008</v>
      </c>
      <c r="F30" s="57"/>
      <c r="G30" s="57"/>
      <c r="I30" s="99"/>
      <c r="J30" s="95"/>
      <c r="K30" s="97" t="str">
        <f>A30</f>
        <v>New Jersey</v>
      </c>
      <c r="L30" s="97"/>
      <c r="M30" s="75">
        <f t="shared" si="1"/>
        <v>291861</v>
      </c>
      <c r="N30" s="75">
        <f t="shared" si="1"/>
        <v>260853</v>
      </c>
      <c r="O30" s="75">
        <f t="shared" si="1"/>
        <v>31008</v>
      </c>
      <c r="P30" s="100"/>
    </row>
    <row r="31" spans="1:16" ht="12.75">
      <c r="A31" s="151" t="s">
        <v>1703</v>
      </c>
      <c r="B31" s="57"/>
      <c r="C31" s="152">
        <f>C29/C30</f>
        <v>0.990591411665142</v>
      </c>
      <c r="D31" s="152">
        <f>D29/D30</f>
        <v>0.9942726363124058</v>
      </c>
      <c r="E31" s="152">
        <f>E29/E30</f>
        <v>0.9596233230134159</v>
      </c>
      <c r="F31" s="57"/>
      <c r="G31" s="57"/>
      <c r="I31" s="99"/>
      <c r="J31" s="95"/>
      <c r="K31" s="97" t="str">
        <f>A31</f>
        <v>Top as % of New Jersey</v>
      </c>
      <c r="L31" s="97"/>
      <c r="M31" s="98">
        <f>M29/M30</f>
        <v>0.990591411665142</v>
      </c>
      <c r="N31" s="98">
        <f>N29/N30</f>
        <v>0.9942726363124058</v>
      </c>
      <c r="O31" s="98">
        <f>O29/O30</f>
        <v>0.9596233230134159</v>
      </c>
      <c r="P31" s="100"/>
    </row>
    <row r="32" spans="1:16" ht="12.75">
      <c r="A32" s="151"/>
      <c r="B32" s="57"/>
      <c r="C32" s="152"/>
      <c r="D32" s="152"/>
      <c r="E32" s="152"/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2" max="12" width="9.8515625" style="0" customWidth="1"/>
  </cols>
  <sheetData>
    <row r="1" spans="1:9" ht="18">
      <c r="A1" s="1" t="s">
        <v>1930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11/09/2020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1730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76">
        <f>SUM(F31:F54)</f>
        <v>72346</v>
      </c>
      <c r="G7" s="76">
        <f>SUM(G31:G54)</f>
        <v>71211</v>
      </c>
      <c r="H7" s="76">
        <f>SUM(H31:H54)</f>
        <v>1135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75">
        <f>SUM(F55:F124)</f>
        <v>130373</v>
      </c>
      <c r="G8" s="75">
        <f>SUM(G55:G124)</f>
        <v>95054</v>
      </c>
      <c r="H8" s="75">
        <f>SUM(H55:H124)</f>
        <v>35319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75">
        <f>SUM(F125:F164)</f>
        <v>114501</v>
      </c>
      <c r="G9" s="75">
        <f>SUM(G125:G164)</f>
        <v>45363</v>
      </c>
      <c r="H9" s="75">
        <f>SUM(H125:H164)</f>
        <v>69138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75">
        <f>SUM(F165:F201)</f>
        <v>53220</v>
      </c>
      <c r="G10" s="75">
        <f>SUM(G165:G202)</f>
        <v>41383</v>
      </c>
      <c r="H10" s="75">
        <f>SUM(H165:H201)</f>
        <v>11837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75">
        <f>SUM(F202:F217)</f>
        <v>17602</v>
      </c>
      <c r="G11" s="75">
        <f>SUM(G202:G217)</f>
        <v>17422</v>
      </c>
      <c r="H11" s="75">
        <f>SUM(H202:H217)</f>
        <v>180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75">
        <f>SUM(F218:F231)</f>
        <v>98086</v>
      </c>
      <c r="G12" s="75">
        <f>SUM(G218:G231)</f>
        <v>94774</v>
      </c>
      <c r="H12" s="75">
        <f>SUM(H218:H231)</f>
        <v>3312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75">
        <f>SUM(F232:F253)</f>
        <v>369662</v>
      </c>
      <c r="G13" s="75">
        <f>SUM(G232:G253)</f>
        <v>242516</v>
      </c>
      <c r="H13" s="75">
        <f>SUM(H232:H253)</f>
        <v>127146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75">
        <f>SUM(F254:F277)</f>
        <v>147275</v>
      </c>
      <c r="G14" s="75">
        <f>SUM(G254:G277)</f>
        <v>96030</v>
      </c>
      <c r="H14" s="75">
        <f>SUM(H254:H277)</f>
        <v>51245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75">
        <f>SUM(F278:F289)</f>
        <v>272020</v>
      </c>
      <c r="G15" s="75">
        <f>SUM(G278:G289)</f>
        <v>257425</v>
      </c>
      <c r="H15" s="75">
        <f>SUM(H278:H289)</f>
        <v>14595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75">
        <f>SUM(F290:F315)</f>
        <v>20301</v>
      </c>
      <c r="G16" s="75">
        <f>SUM(G290:G315)</f>
        <v>20301</v>
      </c>
      <c r="H16" s="75">
        <f>SUM(H290:H315)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75">
        <f>SUM(F316:F328)</f>
        <v>14404</v>
      </c>
      <c r="G17" s="75">
        <f>SUM(G316:G328)</f>
        <v>14404</v>
      </c>
      <c r="H17" s="75">
        <f>SUM(H316:H328)</f>
        <v>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75">
        <f>SUM(F329:F353)</f>
        <v>332152</v>
      </c>
      <c r="G18" s="75">
        <f>SUM(G329:G353)</f>
        <v>291666</v>
      </c>
      <c r="H18" s="75">
        <f>SUM(H329:H353)</f>
        <v>40486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75">
        <f>SUM(F354:F406)</f>
        <v>241729</v>
      </c>
      <c r="G19" s="75">
        <f>SUM(G354:G406)</f>
        <v>179222</v>
      </c>
      <c r="H19" s="75">
        <f>SUM(H354:H406)</f>
        <v>62507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75">
        <f>SUM(F407:F445)</f>
        <v>136456</v>
      </c>
      <c r="G20" s="75">
        <f>SUM(G407:G445)</f>
        <v>62525</v>
      </c>
      <c r="H20" s="75">
        <f>SUM(H407:H445)</f>
        <v>73931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75">
        <f>SUM(F446:F478)</f>
        <v>530953</v>
      </c>
      <c r="G21" s="75">
        <f>SUM(G446:G478)</f>
        <v>513424</v>
      </c>
      <c r="H21" s="75">
        <f>SUM(H446:H478)</f>
        <v>17529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75">
        <f>SUM(F479:F494)</f>
        <v>227643</v>
      </c>
      <c r="G22" s="75">
        <f>SUM(G479:G494)</f>
        <v>132086</v>
      </c>
      <c r="H22" s="75">
        <f>SUM(H479:H494)</f>
        <v>95557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75">
        <f>SUM(F495:F509)</f>
        <v>61522</v>
      </c>
      <c r="G23" s="75">
        <f>SUM(G495:G509)</f>
        <v>54716</v>
      </c>
      <c r="H23" s="75">
        <f>SUM(H495:H509)</f>
        <v>6806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75">
        <f>SUM(F510:F530)</f>
        <v>52261</v>
      </c>
      <c r="G24" s="75">
        <f>SUM(G510:G530)</f>
        <v>29449</v>
      </c>
      <c r="H24" s="75">
        <f>SUM(H510:H530)</f>
        <v>22812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75">
        <f>SUM(F531:F554)</f>
        <v>43194</v>
      </c>
      <c r="G25" s="75">
        <f>SUM(G531:G554)</f>
        <v>43190</v>
      </c>
      <c r="H25" s="75">
        <f>SUM(H531:H554)</f>
        <v>4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75">
        <f>SUM(F555:F575)</f>
        <v>168888</v>
      </c>
      <c r="G26" s="75">
        <f>SUM(G555:G575)</f>
        <v>133022</v>
      </c>
      <c r="H26" s="75">
        <f>SUM(H555:H575)</f>
        <v>35866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75">
        <f>SUM(F576:F598)</f>
        <v>34452</v>
      </c>
      <c r="G27" s="75">
        <f>SUM(G576:G598)</f>
        <v>5120</v>
      </c>
      <c r="H27" s="75">
        <f>SUM(H576:H598)</f>
        <v>29332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3139040</v>
      </c>
      <c r="G29" s="75">
        <f>SUM(G7:G28)</f>
        <v>2440303</v>
      </c>
      <c r="H29" s="75">
        <f>SUM(H7:H28)</f>
        <v>698737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2.7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14000</v>
      </c>
      <c r="G31" s="46">
        <v>14000</v>
      </c>
      <c r="H31" s="46">
        <v>0</v>
      </c>
      <c r="I31" s="166"/>
      <c r="J31" s="168" t="s">
        <v>1898</v>
      </c>
      <c r="K31" s="49"/>
      <c r="L31" s="167"/>
      <c r="M31" s="51"/>
      <c r="N31" s="51"/>
    </row>
    <row r="32" spans="1:14" ht="12.7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11678</v>
      </c>
      <c r="G32" s="46">
        <v>11678</v>
      </c>
      <c r="H32" s="46">
        <v>0</v>
      </c>
      <c r="I32" s="166"/>
      <c r="J32" s="168" t="s">
        <v>1927</v>
      </c>
      <c r="K32" s="49"/>
      <c r="L32" s="167"/>
      <c r="M32" s="51"/>
      <c r="N32" s="51"/>
    </row>
    <row r="33" spans="1:14" ht="12.7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66"/>
      <c r="J33" s="168" t="s">
        <v>1898</v>
      </c>
      <c r="K33" s="49"/>
      <c r="L33" s="167"/>
      <c r="M33" s="51"/>
      <c r="N33" s="51"/>
    </row>
    <row r="34" spans="1:15" ht="12.7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66"/>
      <c r="J34" s="169" t="s">
        <v>1850</v>
      </c>
      <c r="K34" s="49"/>
      <c r="L34" s="167"/>
      <c r="M34" s="51"/>
      <c r="N34" s="51"/>
      <c r="O34" s="51"/>
    </row>
    <row r="35" spans="1:15" ht="12.7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1</v>
      </c>
      <c r="G35" s="46">
        <v>1</v>
      </c>
      <c r="H35" s="46">
        <v>0</v>
      </c>
      <c r="I35" s="166"/>
      <c r="J35" s="168" t="s">
        <v>1927</v>
      </c>
      <c r="K35" s="49"/>
      <c r="L35" s="167"/>
      <c r="M35" s="51"/>
      <c r="N35" s="51"/>
      <c r="O35" s="51"/>
    </row>
    <row r="36" spans="1:15" ht="12.7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66"/>
      <c r="J36" s="168" t="s">
        <v>1850</v>
      </c>
      <c r="K36" s="49"/>
      <c r="L36" s="167"/>
      <c r="M36" s="51"/>
      <c r="N36" s="51"/>
      <c r="O36" s="51"/>
    </row>
    <row r="37" spans="1:14" ht="12.7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66"/>
      <c r="J37" s="168" t="s">
        <v>1898</v>
      </c>
      <c r="K37" s="49"/>
      <c r="L37" s="167"/>
      <c r="M37" s="51"/>
      <c r="N37" s="51"/>
    </row>
    <row r="38" spans="1:14" ht="12.7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39132</v>
      </c>
      <c r="G38" s="46">
        <v>39132</v>
      </c>
      <c r="H38" s="46">
        <v>0</v>
      </c>
      <c r="I38" s="166"/>
      <c r="J38" s="168" t="s">
        <v>1898</v>
      </c>
      <c r="K38" s="49"/>
      <c r="L38" s="167"/>
      <c r="M38" s="51"/>
      <c r="N38" s="51"/>
    </row>
    <row r="39" spans="1:14" ht="12.7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66"/>
      <c r="J39" s="168" t="s">
        <v>1850</v>
      </c>
      <c r="K39" s="49"/>
      <c r="L39" s="167"/>
      <c r="M39" s="51"/>
      <c r="N39" s="51"/>
    </row>
    <row r="40" spans="1:14" ht="12.7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66"/>
      <c r="J40" s="168" t="s">
        <v>1898</v>
      </c>
      <c r="K40" s="49"/>
      <c r="L40" s="167"/>
      <c r="M40" s="51"/>
      <c r="N40" s="51"/>
    </row>
    <row r="41" spans="1:14" ht="12.7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66"/>
      <c r="J41" s="168" t="s">
        <v>1898</v>
      </c>
      <c r="K41" s="49"/>
      <c r="L41" s="167"/>
      <c r="M41" s="51"/>
      <c r="N41" s="51"/>
    </row>
    <row r="42" spans="1:15" ht="12.7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66"/>
      <c r="J42" s="168" t="s">
        <v>1898</v>
      </c>
      <c r="K42" s="49"/>
      <c r="L42" s="167"/>
      <c r="M42" s="51"/>
      <c r="O42" s="51"/>
    </row>
    <row r="43" spans="1:14" ht="12.7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66"/>
      <c r="J43" s="168" t="s">
        <v>1898</v>
      </c>
      <c r="K43" s="49"/>
      <c r="L43" s="167"/>
      <c r="M43" s="51"/>
      <c r="N43" s="51"/>
    </row>
    <row r="44" spans="1:14" ht="12.7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66"/>
      <c r="J44" s="168" t="s">
        <v>1927</v>
      </c>
      <c r="K44" s="49"/>
      <c r="L44" s="167"/>
      <c r="M44" s="51"/>
      <c r="N44" s="51"/>
    </row>
    <row r="45" spans="1:14" ht="12.7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66"/>
      <c r="J45" s="168" t="s">
        <v>1898</v>
      </c>
      <c r="K45" s="49"/>
      <c r="L45" s="167"/>
      <c r="M45" s="51"/>
      <c r="N45" s="51"/>
    </row>
    <row r="46" spans="1:15" ht="12.7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1135</v>
      </c>
      <c r="G46" s="46">
        <v>0</v>
      </c>
      <c r="H46" s="46">
        <v>1135</v>
      </c>
      <c r="I46" s="166"/>
      <c r="J46" s="168" t="s">
        <v>1898</v>
      </c>
      <c r="K46" s="49"/>
      <c r="L46" s="167"/>
      <c r="M46" s="51"/>
      <c r="O46" s="51"/>
    </row>
    <row r="47" spans="1:15" ht="12.7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66"/>
      <c r="J47" s="168" t="s">
        <v>1898</v>
      </c>
      <c r="K47" s="49"/>
      <c r="L47" s="167"/>
      <c r="M47" s="51"/>
      <c r="N47" s="51"/>
      <c r="O47" s="51"/>
    </row>
    <row r="48" spans="1:15" ht="12.7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66"/>
      <c r="J48" s="168" t="s">
        <v>1898</v>
      </c>
      <c r="K48" s="49"/>
      <c r="L48" s="167"/>
      <c r="M48" s="51"/>
      <c r="N48" s="51"/>
      <c r="O48" s="51"/>
    </row>
    <row r="49" spans="1:15" ht="12.7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66"/>
      <c r="J49" s="168" t="s">
        <v>1927</v>
      </c>
      <c r="K49" s="49"/>
      <c r="L49" s="167"/>
      <c r="M49" s="51"/>
      <c r="O49" s="51"/>
    </row>
    <row r="50" spans="1:15" ht="12.7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66"/>
      <c r="J50" s="168" t="s">
        <v>1927</v>
      </c>
      <c r="K50" s="49"/>
      <c r="L50" s="167"/>
      <c r="M50" s="51"/>
      <c r="O50" s="51"/>
    </row>
    <row r="51" spans="1:14" ht="12.7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6400</v>
      </c>
      <c r="G51" s="46">
        <v>6400</v>
      </c>
      <c r="H51" s="46">
        <v>0</v>
      </c>
      <c r="I51" s="166"/>
      <c r="J51" s="168" t="s">
        <v>1898</v>
      </c>
      <c r="K51" s="49"/>
      <c r="L51" s="167"/>
      <c r="M51" s="51"/>
      <c r="N51" s="51"/>
    </row>
    <row r="52" spans="1:15" ht="12.7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66"/>
      <c r="J52" s="168" t="s">
        <v>1898</v>
      </c>
      <c r="K52" s="49"/>
      <c r="L52" s="167"/>
      <c r="M52" s="51"/>
      <c r="O52" s="51"/>
    </row>
    <row r="53" spans="1:14" ht="12.7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66"/>
      <c r="J53" s="168" t="s">
        <v>1927</v>
      </c>
      <c r="K53" s="49"/>
      <c r="L53" s="167"/>
      <c r="M53" s="51"/>
      <c r="N53" s="51"/>
    </row>
    <row r="54" spans="1:14" ht="12.7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66"/>
      <c r="J54" s="169" t="s">
        <v>1850</v>
      </c>
      <c r="K54" s="49"/>
      <c r="L54" s="167"/>
      <c r="M54" s="51"/>
      <c r="N54" s="51"/>
    </row>
    <row r="55" spans="1:15" ht="12.7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66"/>
      <c r="J55" s="168" t="s">
        <v>1927</v>
      </c>
      <c r="K55" s="49"/>
      <c r="L55" s="167"/>
      <c r="M55" s="51"/>
      <c r="O55" s="51"/>
    </row>
    <row r="56" spans="1:15" ht="12.7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66"/>
      <c r="J56" s="168" t="s">
        <v>1898</v>
      </c>
      <c r="K56" s="49"/>
      <c r="L56" s="167"/>
      <c r="M56" s="51"/>
      <c r="N56" s="51"/>
      <c r="O56" s="51"/>
    </row>
    <row r="57" spans="1:14" ht="12.7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66"/>
      <c r="J57" s="168" t="s">
        <v>1927</v>
      </c>
      <c r="K57" s="49"/>
      <c r="L57" s="167"/>
      <c r="M57" s="51"/>
      <c r="N57" s="51"/>
    </row>
    <row r="58" spans="1:15" ht="12.7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66"/>
      <c r="J58" s="168" t="s">
        <v>1898</v>
      </c>
      <c r="K58" s="49"/>
      <c r="L58" s="167"/>
      <c r="M58" s="51"/>
      <c r="O58" s="51"/>
    </row>
    <row r="59" spans="1:15" ht="12.7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66"/>
      <c r="J59" s="168" t="s">
        <v>1898</v>
      </c>
      <c r="K59" s="49"/>
      <c r="L59" s="167"/>
      <c r="M59" s="51"/>
      <c r="O59" s="51"/>
    </row>
    <row r="60" spans="1:14" ht="12.7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66"/>
      <c r="J60" s="168" t="s">
        <v>1898</v>
      </c>
      <c r="K60" s="49"/>
      <c r="L60" s="167"/>
      <c r="M60" s="51"/>
      <c r="N60" s="51"/>
    </row>
    <row r="61" spans="1:15" ht="12.7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66"/>
      <c r="J61" s="168" t="s">
        <v>1898</v>
      </c>
      <c r="K61" s="49"/>
      <c r="L61" s="167"/>
      <c r="M61" s="51"/>
      <c r="N61" s="51"/>
      <c r="O61" s="51"/>
    </row>
    <row r="62" spans="1:14" ht="12.7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66"/>
      <c r="J62" s="168" t="s">
        <v>1898</v>
      </c>
      <c r="K62" s="49"/>
      <c r="L62" s="167"/>
      <c r="M62" s="51"/>
      <c r="N62" s="51"/>
    </row>
    <row r="63" spans="1:14" ht="12.7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66"/>
      <c r="J63" s="168" t="s">
        <v>1898</v>
      </c>
      <c r="K63" s="49"/>
      <c r="L63" s="167"/>
      <c r="M63" s="51"/>
      <c r="N63" s="51"/>
    </row>
    <row r="64" spans="1:15" ht="12.7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2417</v>
      </c>
      <c r="G64" s="46">
        <v>2417</v>
      </c>
      <c r="H64" s="46">
        <v>0</v>
      </c>
      <c r="I64" s="166"/>
      <c r="J64" s="169" t="s">
        <v>1850</v>
      </c>
      <c r="K64" s="49"/>
      <c r="L64" s="167"/>
      <c r="M64" s="51"/>
      <c r="N64" s="51"/>
      <c r="O64" s="51"/>
    </row>
    <row r="65" spans="1:15" ht="12.7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66"/>
      <c r="J65" s="168" t="s">
        <v>1898</v>
      </c>
      <c r="K65" s="49"/>
      <c r="L65" s="167"/>
      <c r="M65" s="51"/>
      <c r="N65" s="51"/>
      <c r="O65" s="51"/>
    </row>
    <row r="66" spans="1:15" ht="12.7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66"/>
      <c r="J66" s="168" t="s">
        <v>1927</v>
      </c>
      <c r="K66" s="49"/>
      <c r="L66" s="167"/>
      <c r="M66" s="51"/>
      <c r="N66" s="51"/>
      <c r="O66" s="51"/>
    </row>
    <row r="67" spans="1:15" ht="12.7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66"/>
      <c r="J67" s="168" t="s">
        <v>1898</v>
      </c>
      <c r="K67" s="49"/>
      <c r="L67" s="167"/>
      <c r="M67" s="51"/>
      <c r="N67" s="51"/>
      <c r="O67" s="51"/>
    </row>
    <row r="68" spans="1:15" ht="12.7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3477</v>
      </c>
      <c r="G68" s="46">
        <v>3477</v>
      </c>
      <c r="H68" s="46">
        <v>0</v>
      </c>
      <c r="I68" s="57"/>
      <c r="J68" s="168" t="s">
        <v>1850</v>
      </c>
      <c r="K68" s="49"/>
      <c r="L68" s="167"/>
      <c r="M68" s="51"/>
      <c r="O68" s="51"/>
    </row>
    <row r="69" spans="1:14" ht="12.7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57"/>
      <c r="J69" s="168" t="s">
        <v>1927</v>
      </c>
      <c r="K69" s="49"/>
      <c r="L69" s="167"/>
      <c r="M69" s="51"/>
      <c r="N69" s="51"/>
    </row>
    <row r="70" spans="1:15" ht="12.7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57"/>
      <c r="J70" s="168" t="s">
        <v>1898</v>
      </c>
      <c r="K70" s="49"/>
      <c r="L70" s="167"/>
      <c r="M70" s="51"/>
      <c r="N70" s="51"/>
      <c r="O70" s="51"/>
    </row>
    <row r="71" spans="1:14" ht="12.7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57"/>
      <c r="J71" s="168" t="s">
        <v>1898</v>
      </c>
      <c r="K71" s="49"/>
      <c r="L71" s="167"/>
      <c r="M71" s="51"/>
      <c r="N71" s="51"/>
    </row>
    <row r="72" spans="1:14" ht="12.7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6965</v>
      </c>
      <c r="G72" s="46">
        <v>6965</v>
      </c>
      <c r="H72" s="46">
        <v>0</v>
      </c>
      <c r="I72" s="57"/>
      <c r="J72" s="168" t="s">
        <v>1898</v>
      </c>
      <c r="K72" s="49"/>
      <c r="L72" s="167"/>
      <c r="M72" s="51"/>
      <c r="N72" s="51"/>
    </row>
    <row r="73" spans="1:14" ht="12.7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57"/>
      <c r="J73" s="168" t="s">
        <v>1898</v>
      </c>
      <c r="K73" s="49"/>
      <c r="L73" s="167"/>
      <c r="M73" s="51"/>
      <c r="N73" s="51"/>
    </row>
    <row r="74" spans="1:14" ht="12.7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57"/>
      <c r="J74" s="168" t="s">
        <v>1898</v>
      </c>
      <c r="K74" s="49"/>
      <c r="L74" s="167"/>
      <c r="M74" s="51"/>
      <c r="N74" s="51"/>
    </row>
    <row r="75" spans="1:15" ht="12.7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57"/>
      <c r="J75" s="169" t="s">
        <v>1850</v>
      </c>
      <c r="K75" s="49"/>
      <c r="L75" s="167"/>
      <c r="M75" s="51"/>
      <c r="O75" s="51"/>
    </row>
    <row r="76" spans="1:15" ht="12.7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11871</v>
      </c>
      <c r="G76" s="46">
        <v>11871</v>
      </c>
      <c r="H76" s="46">
        <v>0</v>
      </c>
      <c r="I76" s="57"/>
      <c r="J76" s="168" t="s">
        <v>1927</v>
      </c>
      <c r="K76" s="49"/>
      <c r="L76" s="167"/>
      <c r="M76" s="51"/>
      <c r="O76" s="51"/>
    </row>
    <row r="77" spans="1:14" ht="12.7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57"/>
      <c r="J77" s="168" t="s">
        <v>1898</v>
      </c>
      <c r="K77" s="49"/>
      <c r="L77" s="167"/>
      <c r="M77" s="51"/>
      <c r="N77" s="51"/>
    </row>
    <row r="78" spans="1:15" ht="12.7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8022</v>
      </c>
      <c r="G78" s="46">
        <v>8022</v>
      </c>
      <c r="H78" s="46">
        <v>0</v>
      </c>
      <c r="I78" s="57"/>
      <c r="J78" s="168" t="s">
        <v>1927</v>
      </c>
      <c r="K78" s="49"/>
      <c r="L78" s="167"/>
      <c r="M78" s="51"/>
      <c r="O78" s="51"/>
    </row>
    <row r="79" spans="1:15" ht="12.7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57"/>
      <c r="J79" s="168" t="s">
        <v>1898</v>
      </c>
      <c r="K79" s="49"/>
      <c r="L79" s="167"/>
      <c r="M79" s="51"/>
      <c r="N79" s="51"/>
      <c r="O79" s="51"/>
    </row>
    <row r="80" spans="1:15" ht="12.7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57"/>
      <c r="J80" s="168" t="s">
        <v>1898</v>
      </c>
      <c r="K80" s="49"/>
      <c r="L80" s="167"/>
      <c r="M80" s="51"/>
      <c r="N80" s="51"/>
      <c r="O80" s="51"/>
    </row>
    <row r="81" spans="1:15" ht="12.7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2398</v>
      </c>
      <c r="G81" s="46">
        <v>0</v>
      </c>
      <c r="H81" s="46">
        <v>2398</v>
      </c>
      <c r="I81" s="57"/>
      <c r="J81" s="168" t="s">
        <v>1898</v>
      </c>
      <c r="K81" s="49"/>
      <c r="L81" s="167"/>
      <c r="M81" s="51"/>
      <c r="O81" s="51"/>
    </row>
    <row r="82" spans="1:15" ht="12.7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57"/>
      <c r="J82" s="168" t="s">
        <v>1927</v>
      </c>
      <c r="K82" s="49"/>
      <c r="L82" s="167"/>
      <c r="M82" s="51"/>
      <c r="N82" s="51"/>
      <c r="O82" s="51"/>
    </row>
    <row r="83" spans="1:14" ht="12.7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8981</v>
      </c>
      <c r="G83" s="46">
        <v>6003</v>
      </c>
      <c r="H83" s="46">
        <v>2978</v>
      </c>
      <c r="I83" s="57"/>
      <c r="J83" s="168" t="s">
        <v>1898</v>
      </c>
      <c r="K83" s="49"/>
      <c r="L83" s="167"/>
      <c r="M83" s="51"/>
      <c r="N83" s="51"/>
    </row>
    <row r="84" spans="1:15" ht="12.7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22027</v>
      </c>
      <c r="G84" s="46">
        <v>18427</v>
      </c>
      <c r="H84" s="46">
        <v>3600</v>
      </c>
      <c r="I84" s="57"/>
      <c r="J84" s="168" t="s">
        <v>1898</v>
      </c>
      <c r="K84" s="49"/>
      <c r="L84" s="167"/>
      <c r="M84" s="51"/>
      <c r="N84" s="51"/>
      <c r="O84" s="51"/>
    </row>
    <row r="85" spans="1:14" ht="12.7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14776</v>
      </c>
      <c r="G85" s="46">
        <v>0</v>
      </c>
      <c r="H85" s="46">
        <v>14776</v>
      </c>
      <c r="I85" s="57"/>
      <c r="J85" s="168" t="s">
        <v>1898</v>
      </c>
      <c r="K85" s="49"/>
      <c r="L85" s="167"/>
      <c r="M85" s="51"/>
      <c r="N85" s="51"/>
    </row>
    <row r="86" spans="1:14" ht="12.7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57"/>
      <c r="J86" s="168" t="s">
        <v>1898</v>
      </c>
      <c r="K86" s="49"/>
      <c r="L86" s="167"/>
      <c r="M86" s="51"/>
      <c r="N86" s="51"/>
    </row>
    <row r="87" spans="1:14" ht="12.7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57"/>
      <c r="J87" s="168" t="s">
        <v>1898</v>
      </c>
      <c r="K87" s="49"/>
      <c r="L87" s="167"/>
      <c r="M87" s="51"/>
      <c r="N87" s="51"/>
    </row>
    <row r="88" spans="1:15" ht="12.7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57"/>
      <c r="J88" s="168" t="s">
        <v>1898</v>
      </c>
      <c r="K88" s="49"/>
      <c r="L88" s="167"/>
      <c r="M88" s="51"/>
      <c r="N88" s="51"/>
      <c r="O88" s="51"/>
    </row>
    <row r="89" spans="1:15" ht="12.7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57"/>
      <c r="J89" s="168" t="s">
        <v>1850</v>
      </c>
      <c r="K89" s="49"/>
      <c r="L89" s="167"/>
      <c r="M89" s="51"/>
      <c r="O89" s="51"/>
    </row>
    <row r="90" spans="1:15" ht="12.7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57"/>
      <c r="J90" s="168" t="s">
        <v>1927</v>
      </c>
      <c r="K90" s="49"/>
      <c r="L90" s="167"/>
      <c r="M90" s="51"/>
      <c r="O90" s="51"/>
    </row>
    <row r="91" spans="1:14" ht="12.7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57"/>
      <c r="J91" s="168" t="s">
        <v>1898</v>
      </c>
      <c r="K91" s="49"/>
      <c r="L91" s="167"/>
      <c r="M91" s="51"/>
      <c r="N91" s="51"/>
    </row>
    <row r="92" spans="1:14" ht="12.7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57"/>
      <c r="J92" s="168" t="s">
        <v>1898</v>
      </c>
      <c r="K92" s="49"/>
      <c r="L92" s="167"/>
      <c r="M92" s="51"/>
      <c r="N92" s="51"/>
    </row>
    <row r="93" spans="1:14" ht="12.7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57"/>
      <c r="J93" s="168" t="s">
        <v>1898</v>
      </c>
      <c r="K93" s="49"/>
      <c r="L93" s="167"/>
      <c r="M93" s="51"/>
      <c r="N93" s="51"/>
    </row>
    <row r="94" spans="1:15" ht="12.7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57"/>
      <c r="J94" s="168" t="s">
        <v>1898</v>
      </c>
      <c r="K94" s="49"/>
      <c r="L94" s="167"/>
      <c r="M94" s="51"/>
      <c r="N94" s="51"/>
      <c r="O94" s="51"/>
    </row>
    <row r="95" spans="1:15" ht="12.7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57"/>
      <c r="J95" s="168" t="s">
        <v>1927</v>
      </c>
      <c r="K95" s="49"/>
      <c r="L95" s="167"/>
      <c r="M95" s="51"/>
      <c r="N95" s="51"/>
      <c r="O95" s="51"/>
    </row>
    <row r="96" spans="1:14" ht="12.7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57"/>
      <c r="J96" s="168" t="s">
        <v>1898</v>
      </c>
      <c r="K96" s="49"/>
      <c r="L96" s="167"/>
      <c r="M96" s="51"/>
      <c r="N96" s="51"/>
    </row>
    <row r="97" spans="1:15" ht="12.7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57"/>
      <c r="J97" s="168" t="s">
        <v>1927</v>
      </c>
      <c r="K97" s="49"/>
      <c r="L97" s="167"/>
      <c r="M97" s="51"/>
      <c r="N97" s="51"/>
      <c r="O97" s="51"/>
    </row>
    <row r="98" spans="1:14" ht="12.7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6795</v>
      </c>
      <c r="G98" s="46">
        <v>6795</v>
      </c>
      <c r="H98" s="46">
        <v>0</v>
      </c>
      <c r="I98" s="57"/>
      <c r="J98" s="168" t="s">
        <v>1898</v>
      </c>
      <c r="K98" s="49"/>
      <c r="L98" s="167"/>
      <c r="M98" s="51"/>
      <c r="N98" s="51"/>
    </row>
    <row r="99" spans="1:14" ht="12.7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6996</v>
      </c>
      <c r="G99" s="46">
        <v>0</v>
      </c>
      <c r="H99" s="46">
        <v>6996</v>
      </c>
      <c r="I99" s="57"/>
      <c r="J99" s="168" t="s">
        <v>1898</v>
      </c>
      <c r="K99" s="49"/>
      <c r="L99" s="167"/>
      <c r="M99" s="51"/>
      <c r="N99" s="51"/>
    </row>
    <row r="100" spans="1:15" ht="12.7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57"/>
      <c r="J100" s="168" t="s">
        <v>1927</v>
      </c>
      <c r="K100" s="49"/>
      <c r="L100" s="167"/>
      <c r="M100" s="51"/>
      <c r="N100" s="51"/>
      <c r="O100" s="51"/>
    </row>
    <row r="101" spans="1:14" ht="12.7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57"/>
      <c r="J101" s="168" t="s">
        <v>1898</v>
      </c>
      <c r="K101" s="49"/>
      <c r="L101" s="167"/>
      <c r="M101" s="51"/>
      <c r="N101" s="51"/>
    </row>
    <row r="102" spans="1:15" ht="12.7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57"/>
      <c r="J102" s="168" t="s">
        <v>1898</v>
      </c>
      <c r="K102" s="49"/>
      <c r="L102" s="167"/>
      <c r="M102" s="51"/>
      <c r="N102" s="51"/>
      <c r="O102" s="51"/>
    </row>
    <row r="103" spans="1:15" ht="12.7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57"/>
      <c r="J103" s="168" t="s">
        <v>1850</v>
      </c>
      <c r="K103" s="49"/>
      <c r="L103" s="167"/>
      <c r="M103" s="51"/>
      <c r="O103" s="51"/>
    </row>
    <row r="104" spans="1:14" ht="12.7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57"/>
      <c r="J104" s="168" t="s">
        <v>1898</v>
      </c>
      <c r="K104" s="49"/>
      <c r="L104" s="167"/>
      <c r="M104" s="51"/>
      <c r="N104" s="51"/>
    </row>
    <row r="105" spans="1:14" ht="12.7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57"/>
      <c r="J105" s="168" t="s">
        <v>1927</v>
      </c>
      <c r="K105" s="49"/>
      <c r="L105" s="167"/>
      <c r="M105" s="51"/>
      <c r="N105" s="51"/>
    </row>
    <row r="106" spans="1:15" ht="12.7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20077</v>
      </c>
      <c r="G106" s="46">
        <v>20077</v>
      </c>
      <c r="H106" s="46">
        <v>0</v>
      </c>
      <c r="I106" s="57"/>
      <c r="J106" s="168" t="s">
        <v>1898</v>
      </c>
      <c r="K106" s="49"/>
      <c r="L106" s="167"/>
      <c r="M106" s="51"/>
      <c r="N106" s="51"/>
      <c r="O106" s="51"/>
    </row>
    <row r="107" spans="1:14" ht="12.7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57"/>
      <c r="J107" s="169" t="s">
        <v>1850</v>
      </c>
      <c r="K107" s="49"/>
      <c r="L107" s="167"/>
      <c r="M107" s="51"/>
      <c r="N107" s="51"/>
    </row>
    <row r="108" spans="1:15" ht="12.7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57"/>
      <c r="J108" s="169" t="s">
        <v>1850</v>
      </c>
      <c r="K108" s="49"/>
      <c r="L108" s="167"/>
      <c r="M108" s="51"/>
      <c r="N108" s="51"/>
      <c r="O108" s="51"/>
    </row>
    <row r="109" spans="1:14" ht="12.7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57"/>
      <c r="J109" s="169" t="s">
        <v>1850</v>
      </c>
      <c r="K109" s="49"/>
      <c r="L109" s="167"/>
      <c r="M109" s="51"/>
      <c r="N109" s="51"/>
    </row>
    <row r="110" spans="1:14" ht="12.7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57"/>
      <c r="J110" s="168" t="s">
        <v>1898</v>
      </c>
      <c r="K110" s="49"/>
      <c r="L110" s="167"/>
      <c r="M110" s="51"/>
      <c r="N110" s="51"/>
    </row>
    <row r="111" spans="1:14" ht="12.7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57"/>
      <c r="J111" s="168" t="s">
        <v>1898</v>
      </c>
      <c r="K111" s="49"/>
      <c r="L111" s="167"/>
      <c r="M111" s="51"/>
      <c r="N111" s="51"/>
    </row>
    <row r="112" spans="1:14" ht="12.7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57"/>
      <c r="J112" s="168" t="s">
        <v>1898</v>
      </c>
      <c r="K112" s="49"/>
      <c r="L112" s="167"/>
      <c r="M112" s="51"/>
      <c r="N112" s="51"/>
    </row>
    <row r="113" spans="1:14" ht="12.7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4386</v>
      </c>
      <c r="G113" s="46">
        <v>0</v>
      </c>
      <c r="H113" s="46">
        <v>4386</v>
      </c>
      <c r="I113" s="57"/>
      <c r="J113" s="169" t="s">
        <v>1850</v>
      </c>
      <c r="K113" s="49"/>
      <c r="L113" s="167"/>
      <c r="M113" s="51"/>
      <c r="N113" s="51"/>
    </row>
    <row r="114" spans="1:14" ht="12.7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11000</v>
      </c>
      <c r="G114" s="46">
        <v>11000</v>
      </c>
      <c r="H114" s="46">
        <v>0</v>
      </c>
      <c r="I114" s="57"/>
      <c r="J114" s="168" t="s">
        <v>1927</v>
      </c>
      <c r="K114" s="49"/>
      <c r="L114" s="167"/>
      <c r="M114" s="51"/>
      <c r="N114" s="51"/>
    </row>
    <row r="115" spans="1:14" ht="12.7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57"/>
      <c r="J115" s="168" t="s">
        <v>1850</v>
      </c>
      <c r="K115" s="49"/>
      <c r="L115" s="167"/>
      <c r="M115" s="51"/>
      <c r="N115" s="51"/>
    </row>
    <row r="116" spans="1:14" ht="12.7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57"/>
      <c r="J116" s="168" t="s">
        <v>1898</v>
      </c>
      <c r="K116" s="49"/>
      <c r="L116" s="167"/>
      <c r="M116" s="51"/>
      <c r="N116" s="51"/>
    </row>
    <row r="117" spans="1:14" ht="12.7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85</v>
      </c>
      <c r="G117" s="46">
        <v>0</v>
      </c>
      <c r="H117" s="46">
        <v>85</v>
      </c>
      <c r="I117" s="57"/>
      <c r="J117" s="168" t="s">
        <v>1898</v>
      </c>
      <c r="K117" s="49"/>
      <c r="L117" s="167"/>
      <c r="M117" s="51"/>
      <c r="N117" s="51"/>
    </row>
    <row r="118" spans="1:14" ht="12.7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57"/>
      <c r="J118" s="168" t="s">
        <v>1898</v>
      </c>
      <c r="K118" s="49"/>
      <c r="L118" s="167"/>
      <c r="M118" s="51"/>
      <c r="N118" s="51"/>
    </row>
    <row r="119" spans="1:14" ht="12.7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57"/>
      <c r="J119" s="168" t="s">
        <v>1898</v>
      </c>
      <c r="K119" s="49"/>
      <c r="L119" s="167"/>
      <c r="M119" s="51"/>
      <c r="N119" s="51"/>
    </row>
    <row r="120" spans="1:15" ht="12.7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57"/>
      <c r="J120" s="168" t="s">
        <v>1898</v>
      </c>
      <c r="K120" s="49"/>
      <c r="L120" s="167"/>
      <c r="M120" s="51"/>
      <c r="N120" s="51"/>
      <c r="O120" s="51"/>
    </row>
    <row r="121" spans="1:15" ht="12.7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57"/>
      <c r="J121" s="169" t="s">
        <v>1850</v>
      </c>
      <c r="K121" s="49"/>
      <c r="L121" s="167"/>
      <c r="M121" s="51"/>
      <c r="N121" s="51"/>
      <c r="O121" s="51"/>
    </row>
    <row r="122" spans="1:15" ht="12.7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57"/>
      <c r="J122" s="168" t="s">
        <v>1927</v>
      </c>
      <c r="K122" s="49"/>
      <c r="L122" s="167"/>
      <c r="M122" s="51"/>
      <c r="O122" s="51"/>
    </row>
    <row r="123" spans="1:14" ht="12.7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100</v>
      </c>
      <c r="G123" s="46">
        <v>0</v>
      </c>
      <c r="H123" s="46">
        <v>100</v>
      </c>
      <c r="I123" s="57"/>
      <c r="J123" s="168" t="s">
        <v>1927</v>
      </c>
      <c r="K123" s="49"/>
      <c r="L123" s="167"/>
      <c r="M123" s="51"/>
      <c r="N123" s="51"/>
    </row>
    <row r="124" spans="1:14" ht="12.7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57"/>
      <c r="J124" s="168" t="s">
        <v>1898</v>
      </c>
      <c r="K124" s="49"/>
      <c r="L124" s="167"/>
      <c r="M124" s="51"/>
      <c r="N124" s="51"/>
    </row>
    <row r="125" spans="1:15" ht="12.7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57"/>
      <c r="J125" s="169" t="s">
        <v>1850</v>
      </c>
      <c r="K125" s="49"/>
      <c r="L125" s="167"/>
      <c r="M125" s="51"/>
      <c r="O125" s="51"/>
    </row>
    <row r="126" spans="1:15" ht="12.7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57"/>
      <c r="J126" s="168" t="s">
        <v>1927</v>
      </c>
      <c r="K126" s="49"/>
      <c r="L126" s="167"/>
      <c r="M126" s="51"/>
      <c r="N126" s="51"/>
      <c r="O126" s="51"/>
    </row>
    <row r="127" spans="1:15" ht="12.7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57"/>
      <c r="J127" s="168" t="s">
        <v>1898</v>
      </c>
      <c r="K127" s="49"/>
      <c r="L127" s="167"/>
      <c r="M127" s="51"/>
      <c r="O127" s="51"/>
    </row>
    <row r="128" spans="1:14" ht="12.7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57"/>
      <c r="J128" s="168" t="s">
        <v>1898</v>
      </c>
      <c r="K128" s="49"/>
      <c r="L128" s="167"/>
      <c r="M128" s="51"/>
      <c r="N128" s="51"/>
    </row>
    <row r="129" spans="1:15" ht="12.7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57"/>
      <c r="J129" s="168" t="s">
        <v>1927</v>
      </c>
      <c r="K129" s="49"/>
      <c r="L129" s="167"/>
      <c r="M129" s="51"/>
      <c r="N129" s="51"/>
      <c r="O129" s="51"/>
    </row>
    <row r="130" spans="1:14" ht="12.7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57"/>
      <c r="J130" s="168" t="s">
        <v>1898</v>
      </c>
      <c r="K130" s="49"/>
      <c r="L130" s="167"/>
      <c r="M130" s="51"/>
      <c r="N130" s="51"/>
    </row>
    <row r="131" spans="1:15" ht="12.7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9829</v>
      </c>
      <c r="G131" s="46">
        <v>3935</v>
      </c>
      <c r="H131" s="46">
        <v>5894</v>
      </c>
      <c r="I131" s="57"/>
      <c r="J131" s="168" t="s">
        <v>1898</v>
      </c>
      <c r="K131" s="49"/>
      <c r="L131" s="167"/>
      <c r="M131" s="51"/>
      <c r="N131" s="51"/>
      <c r="O131" s="51"/>
    </row>
    <row r="132" spans="1:15" ht="12.7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57"/>
      <c r="J132" s="168" t="s">
        <v>1927</v>
      </c>
      <c r="K132" s="49"/>
      <c r="L132" s="167"/>
      <c r="M132" s="51"/>
      <c r="N132" s="51"/>
      <c r="O132" s="51"/>
    </row>
    <row r="133" spans="1:14" ht="12.7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57"/>
      <c r="J133" s="168" t="s">
        <v>1927</v>
      </c>
      <c r="K133" s="49"/>
      <c r="L133" s="167"/>
      <c r="M133" s="51"/>
      <c r="N133" s="51"/>
    </row>
    <row r="134" spans="1:15" ht="12.7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57"/>
      <c r="J134" s="168" t="s">
        <v>1898</v>
      </c>
      <c r="K134" s="49"/>
      <c r="L134" s="167"/>
      <c r="M134" s="51"/>
      <c r="N134" s="51"/>
      <c r="O134" s="51"/>
    </row>
    <row r="135" spans="1:15" ht="12.7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57"/>
      <c r="J135" s="169" t="s">
        <v>1850</v>
      </c>
      <c r="K135" s="49"/>
      <c r="L135" s="167"/>
      <c r="M135" s="51"/>
      <c r="N135" s="51"/>
      <c r="O135" s="51"/>
    </row>
    <row r="136" spans="1:15" ht="12.7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</v>
      </c>
      <c r="G136" s="46">
        <v>1</v>
      </c>
      <c r="H136" s="46">
        <v>0</v>
      </c>
      <c r="I136" s="57"/>
      <c r="J136" s="168" t="s">
        <v>1927</v>
      </c>
      <c r="K136" s="49"/>
      <c r="L136" s="167"/>
      <c r="M136" s="51"/>
      <c r="N136" s="51"/>
      <c r="O136" s="51"/>
    </row>
    <row r="137" spans="1:14" ht="12.7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57"/>
      <c r="J137" s="168" t="s">
        <v>1898</v>
      </c>
      <c r="K137" s="49"/>
      <c r="L137" s="167"/>
      <c r="M137" s="51"/>
      <c r="N137" s="51"/>
    </row>
    <row r="138" spans="1:15" ht="12.7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57"/>
      <c r="J138" s="168" t="s">
        <v>1898</v>
      </c>
      <c r="K138" s="49"/>
      <c r="L138" s="167"/>
      <c r="M138" s="51"/>
      <c r="N138" s="51"/>
      <c r="O138" s="51"/>
    </row>
    <row r="139" spans="1:14" ht="12.7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57"/>
      <c r="J139" s="168" t="s">
        <v>1898</v>
      </c>
      <c r="K139" s="49"/>
      <c r="L139" s="167"/>
      <c r="M139" s="51"/>
      <c r="N139" s="51"/>
    </row>
    <row r="140" spans="1:15" ht="12.7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57"/>
      <c r="J140" s="168" t="s">
        <v>1898</v>
      </c>
      <c r="K140" s="49"/>
      <c r="L140" s="167"/>
      <c r="M140" s="51"/>
      <c r="O140" s="51"/>
    </row>
    <row r="141" spans="1:15" ht="12.7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57"/>
      <c r="J141" s="168" t="s">
        <v>1927</v>
      </c>
      <c r="K141" s="49"/>
      <c r="L141" s="167"/>
      <c r="M141" s="51"/>
      <c r="N141" s="51"/>
      <c r="O141" s="51"/>
    </row>
    <row r="142" spans="1:14" ht="12.7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57"/>
      <c r="J142" s="168" t="s">
        <v>1898</v>
      </c>
      <c r="K142" s="49"/>
      <c r="L142" s="167"/>
      <c r="M142" s="51"/>
      <c r="N142" s="51"/>
    </row>
    <row r="143" spans="1:14" ht="12.7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24266</v>
      </c>
      <c r="G143" s="46">
        <v>23516</v>
      </c>
      <c r="H143" s="46">
        <v>750</v>
      </c>
      <c r="I143" s="57"/>
      <c r="J143" s="168" t="s">
        <v>1898</v>
      </c>
      <c r="K143" s="49"/>
      <c r="L143" s="167"/>
      <c r="M143" s="51"/>
      <c r="N143" s="51"/>
    </row>
    <row r="144" spans="1:14" ht="12.7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57"/>
      <c r="J144" s="168" t="s">
        <v>1898</v>
      </c>
      <c r="K144" s="49"/>
      <c r="L144" s="167"/>
      <c r="M144" s="51"/>
      <c r="N144" s="51"/>
    </row>
    <row r="145" spans="1:15" ht="12.7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56421</v>
      </c>
      <c r="G145" s="46">
        <v>120</v>
      </c>
      <c r="H145" s="46">
        <v>56301</v>
      </c>
      <c r="I145" s="57"/>
      <c r="J145" s="168" t="s">
        <v>1927</v>
      </c>
      <c r="K145" s="49"/>
      <c r="L145" s="167"/>
      <c r="M145" s="51"/>
      <c r="N145" s="51"/>
      <c r="O145" s="51"/>
    </row>
    <row r="146" spans="1:15" ht="12.7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57"/>
      <c r="J146" s="168" t="s">
        <v>1850</v>
      </c>
      <c r="K146" s="49"/>
      <c r="L146" s="167"/>
      <c r="M146" s="51"/>
      <c r="N146" s="51"/>
      <c r="O146" s="51"/>
    </row>
    <row r="147" spans="1:15" ht="12.7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12891</v>
      </c>
      <c r="G147" s="46">
        <v>12890</v>
      </c>
      <c r="H147" s="46">
        <v>1</v>
      </c>
      <c r="I147" s="57"/>
      <c r="J147" s="168" t="s">
        <v>1898</v>
      </c>
      <c r="K147" s="49"/>
      <c r="L147" s="167"/>
      <c r="M147" s="51"/>
      <c r="N147" s="51"/>
      <c r="O147" s="51"/>
    </row>
    <row r="148" spans="1:14" ht="12.7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57"/>
      <c r="J148" s="169" t="s">
        <v>1850</v>
      </c>
      <c r="K148" s="49"/>
      <c r="L148" s="167"/>
      <c r="M148" s="51"/>
      <c r="N148" s="51"/>
    </row>
    <row r="149" spans="1:14" ht="12.7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57"/>
      <c r="J149" s="168" t="s">
        <v>1898</v>
      </c>
      <c r="K149" s="49"/>
      <c r="L149" s="167"/>
      <c r="M149" s="51"/>
      <c r="N149" s="51"/>
    </row>
    <row r="150" spans="1:14" ht="12.7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57"/>
      <c r="J150" s="168" t="s">
        <v>1850</v>
      </c>
      <c r="K150" s="49"/>
      <c r="L150" s="167"/>
      <c r="M150" s="51"/>
      <c r="N150" s="51"/>
    </row>
    <row r="151" spans="1:15" ht="12.7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57"/>
      <c r="J151" s="168" t="s">
        <v>1898</v>
      </c>
      <c r="K151" s="49"/>
      <c r="L151" s="167"/>
      <c r="M151" s="51"/>
      <c r="O151" s="51"/>
    </row>
    <row r="152" spans="1:15" ht="12.7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57"/>
      <c r="J152" s="168" t="s">
        <v>1898</v>
      </c>
      <c r="K152" s="49"/>
      <c r="L152" s="167"/>
      <c r="M152" s="51"/>
      <c r="N152" s="51"/>
      <c r="O152" s="51"/>
    </row>
    <row r="153" spans="1:14" ht="12.7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57"/>
      <c r="J153" s="168" t="s">
        <v>1927</v>
      </c>
      <c r="K153" s="49"/>
      <c r="L153" s="167"/>
      <c r="M153" s="51"/>
      <c r="N153" s="51"/>
    </row>
    <row r="154" spans="1:14" ht="12.7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57"/>
      <c r="J154" s="168" t="s">
        <v>1898</v>
      </c>
      <c r="K154" s="49"/>
      <c r="L154" s="167"/>
      <c r="M154" s="51"/>
      <c r="N154" s="51"/>
    </row>
    <row r="155" spans="1:15" ht="12.7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6192</v>
      </c>
      <c r="G155" s="46">
        <v>0</v>
      </c>
      <c r="H155" s="46">
        <v>6192</v>
      </c>
      <c r="I155" s="57"/>
      <c r="J155" s="168" t="s">
        <v>1898</v>
      </c>
      <c r="K155" s="49"/>
      <c r="L155" s="167"/>
      <c r="M155" s="51"/>
      <c r="N155" s="51"/>
      <c r="O155" s="51"/>
    </row>
    <row r="156" spans="1:14" ht="12.7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57"/>
      <c r="J156" s="168" t="s">
        <v>1898</v>
      </c>
      <c r="K156" s="49"/>
      <c r="L156" s="167"/>
      <c r="M156" s="51"/>
      <c r="N156" s="51"/>
    </row>
    <row r="157" spans="1:14" ht="12.7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57"/>
      <c r="J157" s="168" t="s">
        <v>1898</v>
      </c>
      <c r="K157" s="49"/>
      <c r="L157" s="167"/>
      <c r="M157" s="51"/>
      <c r="N157" s="51"/>
    </row>
    <row r="158" spans="1:15" ht="12.7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57"/>
      <c r="J158" s="168" t="s">
        <v>1898</v>
      </c>
      <c r="K158" s="49"/>
      <c r="L158" s="167"/>
      <c r="M158" s="51"/>
      <c r="O158" s="51"/>
    </row>
    <row r="159" spans="1:15" ht="12.7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57"/>
      <c r="J159" s="168" t="s">
        <v>1898</v>
      </c>
      <c r="K159" s="49"/>
      <c r="L159" s="167"/>
      <c r="M159" s="51"/>
      <c r="O159" s="51"/>
    </row>
    <row r="160" spans="1:15" ht="12.7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4901</v>
      </c>
      <c r="G160" s="46">
        <v>4901</v>
      </c>
      <c r="H160" s="46">
        <v>0</v>
      </c>
      <c r="I160" s="57"/>
      <c r="J160" s="168" t="s">
        <v>1898</v>
      </c>
      <c r="K160" s="49"/>
      <c r="L160" s="167"/>
      <c r="M160" s="51"/>
      <c r="N160" s="51"/>
      <c r="O160" s="51"/>
    </row>
    <row r="161" spans="1:15" ht="12.7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57"/>
      <c r="J161" s="168" t="s">
        <v>1927</v>
      </c>
      <c r="K161" s="49"/>
      <c r="L161" s="167"/>
      <c r="M161" s="51"/>
      <c r="O161" s="51"/>
    </row>
    <row r="162" spans="1:15" ht="12.7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57"/>
      <c r="J162" s="168" t="s">
        <v>1927</v>
      </c>
      <c r="K162" s="49"/>
      <c r="L162" s="167"/>
      <c r="M162" s="51"/>
      <c r="O162" s="51"/>
    </row>
    <row r="163" spans="1:15" ht="12.7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57"/>
      <c r="J163" s="169" t="s">
        <v>1850</v>
      </c>
      <c r="K163" s="49"/>
      <c r="L163" s="167"/>
      <c r="M163" s="51"/>
      <c r="O163" s="51"/>
    </row>
    <row r="164" spans="1:14" ht="12.7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57"/>
      <c r="J164" s="168" t="s">
        <v>1898</v>
      </c>
      <c r="K164" s="49"/>
      <c r="L164" s="167"/>
      <c r="M164" s="51"/>
      <c r="N164" s="51"/>
    </row>
    <row r="165" spans="1:14" ht="12.7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57"/>
      <c r="J165" s="168" t="s">
        <v>1850</v>
      </c>
      <c r="K165" s="49"/>
      <c r="L165" s="167"/>
      <c r="M165" s="51"/>
      <c r="N165" s="51"/>
    </row>
    <row r="166" spans="1:14" ht="12.7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57"/>
      <c r="J166" s="168" t="s">
        <v>1927</v>
      </c>
      <c r="K166" s="49"/>
      <c r="L166" s="167"/>
      <c r="M166" s="51"/>
      <c r="N166" s="51"/>
    </row>
    <row r="167" spans="1:15" ht="12.7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57"/>
      <c r="J167" s="168" t="s">
        <v>1898</v>
      </c>
      <c r="K167" s="49"/>
      <c r="L167" s="167"/>
      <c r="M167" s="51"/>
      <c r="N167" s="51"/>
      <c r="O167" s="51"/>
    </row>
    <row r="168" spans="1:15" ht="12.7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57"/>
      <c r="J168" s="168" t="s">
        <v>1898</v>
      </c>
      <c r="K168" s="49"/>
      <c r="L168" s="167"/>
      <c r="M168" s="51"/>
      <c r="N168" s="51"/>
      <c r="O168" s="51"/>
    </row>
    <row r="169" spans="1:14" ht="12.7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57"/>
      <c r="J169" s="168" t="s">
        <v>1898</v>
      </c>
      <c r="K169" s="49"/>
      <c r="L169" s="167"/>
      <c r="M169" s="51"/>
      <c r="N169" s="51"/>
    </row>
    <row r="170" spans="1:15" ht="12.7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57"/>
      <c r="J170" s="168" t="s">
        <v>1850</v>
      </c>
      <c r="K170" s="49"/>
      <c r="L170" s="167"/>
      <c r="M170" s="51"/>
      <c r="N170" s="51"/>
      <c r="O170" s="51"/>
    </row>
    <row r="171" spans="1:14" ht="12.7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7200</v>
      </c>
      <c r="G171" s="46">
        <v>7200</v>
      </c>
      <c r="H171" s="46">
        <v>0</v>
      </c>
      <c r="I171" s="57"/>
      <c r="J171" s="168" t="s">
        <v>1898</v>
      </c>
      <c r="K171" s="49"/>
      <c r="L171" s="167"/>
      <c r="M171" s="51"/>
      <c r="N171" s="51"/>
    </row>
    <row r="172" spans="1:15" ht="12.7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6126</v>
      </c>
      <c r="G172" s="46">
        <v>6126</v>
      </c>
      <c r="H172" s="46">
        <v>0</v>
      </c>
      <c r="I172" s="57"/>
      <c r="J172" s="168" t="s">
        <v>1927</v>
      </c>
      <c r="K172" s="49"/>
      <c r="L172" s="167"/>
      <c r="M172" s="51"/>
      <c r="N172" s="51"/>
      <c r="O172" s="51"/>
    </row>
    <row r="173" spans="1:14" ht="12.7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57"/>
      <c r="J173" s="168" t="s">
        <v>1927</v>
      </c>
      <c r="K173" s="49"/>
      <c r="L173" s="167"/>
      <c r="M173" s="51"/>
      <c r="N173" s="51"/>
    </row>
    <row r="174" spans="1:15" ht="12.7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57"/>
      <c r="J174" s="168" t="s">
        <v>1927</v>
      </c>
      <c r="K174" s="49"/>
      <c r="L174" s="167"/>
      <c r="M174" s="51"/>
      <c r="N174" s="51"/>
      <c r="O174" s="51"/>
    </row>
    <row r="175" spans="1:15" ht="12.7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57"/>
      <c r="J175" s="168" t="s">
        <v>1898</v>
      </c>
      <c r="K175" s="49"/>
      <c r="L175" s="167"/>
      <c r="M175" s="51"/>
      <c r="N175" s="51"/>
      <c r="O175" s="51"/>
    </row>
    <row r="176" spans="1:15" ht="12.7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57"/>
      <c r="J176" s="168" t="s">
        <v>1898</v>
      </c>
      <c r="K176" s="49"/>
      <c r="L176" s="167"/>
      <c r="M176" s="51"/>
      <c r="N176" s="51"/>
      <c r="O176" s="51"/>
    </row>
    <row r="177" spans="1:14" ht="12.7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840</v>
      </c>
      <c r="G177" s="46">
        <v>840</v>
      </c>
      <c r="H177" s="46">
        <v>0</v>
      </c>
      <c r="I177" s="57"/>
      <c r="J177" s="168" t="s">
        <v>1927</v>
      </c>
      <c r="K177" s="49"/>
      <c r="L177" s="167"/>
      <c r="M177" s="51"/>
      <c r="N177" s="51"/>
    </row>
    <row r="178" spans="1:15" ht="12.7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1170</v>
      </c>
      <c r="G178" s="46">
        <v>1170</v>
      </c>
      <c r="H178" s="46">
        <v>0</v>
      </c>
      <c r="I178" s="57"/>
      <c r="J178" s="168" t="s">
        <v>1927</v>
      </c>
      <c r="K178" s="49"/>
      <c r="L178" s="167"/>
      <c r="M178" s="51"/>
      <c r="N178" s="51"/>
      <c r="O178" s="51"/>
    </row>
    <row r="179" spans="1:15" ht="12.7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57"/>
      <c r="J179" s="168" t="s">
        <v>1898</v>
      </c>
      <c r="K179" s="49"/>
      <c r="L179" s="167"/>
      <c r="M179" s="51"/>
      <c r="N179" s="51"/>
      <c r="O179" s="51"/>
    </row>
    <row r="180" spans="1:15" ht="12.7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57"/>
      <c r="J180" s="168" t="s">
        <v>1850</v>
      </c>
      <c r="K180" s="49"/>
      <c r="L180" s="167"/>
      <c r="M180" s="51"/>
      <c r="O180" s="51"/>
    </row>
    <row r="181" spans="1:15" ht="12.7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57"/>
      <c r="J181" s="168" t="s">
        <v>1898</v>
      </c>
      <c r="K181" s="49"/>
      <c r="L181" s="167"/>
      <c r="M181" s="51"/>
      <c r="O181" s="51"/>
    </row>
    <row r="182" spans="1:14" ht="12.7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481</v>
      </c>
      <c r="G182" s="46">
        <v>0</v>
      </c>
      <c r="H182" s="46">
        <v>481</v>
      </c>
      <c r="I182" s="57"/>
      <c r="J182" s="169" t="s">
        <v>1850</v>
      </c>
      <c r="K182" s="49"/>
      <c r="L182" s="167"/>
      <c r="M182" s="51"/>
      <c r="N182" s="51"/>
    </row>
    <row r="183" spans="1:14" ht="12.7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57"/>
      <c r="J183" s="169" t="s">
        <v>1850</v>
      </c>
      <c r="K183" s="49"/>
      <c r="L183" s="167"/>
      <c r="M183" s="51"/>
      <c r="N183" s="51"/>
    </row>
    <row r="184" spans="1:15" ht="12.7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57"/>
      <c r="J184" s="169" t="s">
        <v>1850</v>
      </c>
      <c r="K184" s="49"/>
      <c r="L184" s="167"/>
      <c r="M184" s="51"/>
      <c r="O184" s="51"/>
    </row>
    <row r="185" spans="1:15" ht="12.7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57"/>
      <c r="J185" s="168" t="s">
        <v>1898</v>
      </c>
      <c r="K185" s="49"/>
      <c r="L185" s="167"/>
      <c r="M185" s="51"/>
      <c r="N185" s="51"/>
      <c r="O185" s="51"/>
    </row>
    <row r="186" spans="1:14" ht="12.7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57"/>
      <c r="J186" s="168" t="s">
        <v>1898</v>
      </c>
      <c r="K186" s="49"/>
      <c r="L186" s="167"/>
      <c r="M186" s="51"/>
      <c r="N186" s="51"/>
    </row>
    <row r="187" spans="1:14" ht="12.7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57"/>
      <c r="J187" s="168" t="s">
        <v>1850</v>
      </c>
      <c r="K187" s="49"/>
      <c r="L187" s="167"/>
      <c r="M187" s="51"/>
      <c r="N187" s="51"/>
    </row>
    <row r="188" spans="1:16" ht="12.7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57"/>
      <c r="J188" s="168" t="s">
        <v>1898</v>
      </c>
      <c r="K188" s="49"/>
      <c r="L188" s="167"/>
      <c r="M188" s="51"/>
      <c r="O188" s="51"/>
      <c r="P188" s="51"/>
    </row>
    <row r="189" spans="1:16" ht="12.7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57"/>
      <c r="J189" s="168" t="s">
        <v>1927</v>
      </c>
      <c r="K189" s="49"/>
      <c r="L189" s="167"/>
      <c r="M189" s="51"/>
      <c r="O189" s="51"/>
      <c r="P189" s="51"/>
    </row>
    <row r="190" spans="1:16" ht="12.7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57"/>
      <c r="J190" s="168" t="s">
        <v>1927</v>
      </c>
      <c r="K190" s="49"/>
      <c r="L190" s="167"/>
      <c r="M190" s="51"/>
      <c r="N190" s="51"/>
      <c r="P190" s="51"/>
    </row>
    <row r="191" spans="1:14" ht="12.7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9100</v>
      </c>
      <c r="G191" s="46">
        <v>9100</v>
      </c>
      <c r="H191" s="46">
        <v>0</v>
      </c>
      <c r="I191" s="57"/>
      <c r="J191" s="168" t="s">
        <v>1898</v>
      </c>
      <c r="K191" s="49"/>
      <c r="L191" s="167"/>
      <c r="M191" s="51"/>
      <c r="N191" s="51"/>
    </row>
    <row r="192" spans="1:14" ht="12.7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57"/>
      <c r="J192" s="169" t="s">
        <v>1850</v>
      </c>
      <c r="K192" s="49"/>
      <c r="L192" s="167"/>
      <c r="M192" s="51"/>
      <c r="N192" s="51"/>
    </row>
    <row r="193" spans="1:14" ht="12.7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1500</v>
      </c>
      <c r="G193" s="46">
        <v>0</v>
      </c>
      <c r="H193" s="46">
        <v>1500</v>
      </c>
      <c r="I193" s="57"/>
      <c r="J193" s="168" t="s">
        <v>1898</v>
      </c>
      <c r="K193" s="49"/>
      <c r="L193" s="167"/>
      <c r="M193" s="51"/>
      <c r="N193" s="51"/>
    </row>
    <row r="194" spans="1:16" ht="12.7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57"/>
      <c r="J194" s="168" t="s">
        <v>1898</v>
      </c>
      <c r="K194" s="49"/>
      <c r="L194" s="167"/>
      <c r="M194" s="51"/>
      <c r="O194" s="51"/>
      <c r="P194" s="51"/>
    </row>
    <row r="195" spans="1:16" ht="12.7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57"/>
      <c r="J195" s="168" t="s">
        <v>1898</v>
      </c>
      <c r="K195" s="49"/>
      <c r="L195" s="167"/>
      <c r="M195" s="51"/>
      <c r="O195" s="51"/>
      <c r="P195" s="51"/>
    </row>
    <row r="196" spans="1:15" ht="12.7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57"/>
      <c r="J196" s="168" t="s">
        <v>1928</v>
      </c>
      <c r="K196" s="49"/>
      <c r="L196" s="167"/>
      <c r="M196" s="51"/>
      <c r="O196" s="51"/>
    </row>
    <row r="197" spans="1:16" ht="12.7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7697</v>
      </c>
      <c r="G197" s="46">
        <v>7697</v>
      </c>
      <c r="H197" s="46">
        <v>0</v>
      </c>
      <c r="I197" s="57"/>
      <c r="J197" s="168" t="s">
        <v>1927</v>
      </c>
      <c r="K197" s="49"/>
      <c r="L197" s="167"/>
      <c r="M197" s="51"/>
      <c r="N197" s="51"/>
      <c r="O197" s="51"/>
      <c r="P197" s="51"/>
    </row>
    <row r="198" spans="1:14" ht="12.7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57"/>
      <c r="J198" s="168" t="s">
        <v>1898</v>
      </c>
      <c r="K198" s="49"/>
      <c r="L198" s="167"/>
      <c r="M198" s="51"/>
      <c r="N198" s="51"/>
    </row>
    <row r="199" spans="1:15" ht="12.7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19106</v>
      </c>
      <c r="G199" s="46">
        <v>9250</v>
      </c>
      <c r="H199" s="46">
        <v>9856</v>
      </c>
      <c r="I199" s="57"/>
      <c r="J199" s="168" t="s">
        <v>1927</v>
      </c>
      <c r="K199" s="49"/>
      <c r="L199" s="167"/>
      <c r="M199" s="51"/>
      <c r="N199" s="51"/>
      <c r="O199" s="51"/>
    </row>
    <row r="200" spans="1:15" ht="12.7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57"/>
      <c r="J200" s="168" t="s">
        <v>1929</v>
      </c>
      <c r="K200" s="49"/>
      <c r="L200" s="167"/>
      <c r="M200" s="51"/>
      <c r="O200" s="51"/>
    </row>
    <row r="201" spans="1:15" ht="12.7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57"/>
      <c r="J201" s="168" t="s">
        <v>1898</v>
      </c>
      <c r="K201" s="49"/>
      <c r="L201" s="167"/>
      <c r="M201" s="51"/>
      <c r="N201" s="51"/>
      <c r="O201" s="51"/>
    </row>
    <row r="202" spans="1:15" ht="12.7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57"/>
      <c r="J202" s="168" t="s">
        <v>1898</v>
      </c>
      <c r="K202" s="49"/>
      <c r="L202" s="167"/>
      <c r="M202" s="51"/>
      <c r="O202" s="51"/>
    </row>
    <row r="203" spans="1:15" ht="12.7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57"/>
      <c r="J203" s="168" t="s">
        <v>1850</v>
      </c>
      <c r="K203" s="49"/>
      <c r="L203" s="167"/>
      <c r="M203" s="51"/>
      <c r="O203" s="51"/>
    </row>
    <row r="204" spans="1:15" ht="12.7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57"/>
      <c r="J204" s="168" t="s">
        <v>1898</v>
      </c>
      <c r="K204" s="49"/>
      <c r="L204" s="167"/>
      <c r="M204" s="51"/>
      <c r="O204" s="51"/>
    </row>
    <row r="205" spans="1:14" ht="12.7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57"/>
      <c r="J205" s="168" t="s">
        <v>1898</v>
      </c>
      <c r="K205" s="49"/>
      <c r="L205" s="167"/>
      <c r="M205" s="51"/>
      <c r="N205" s="51"/>
    </row>
    <row r="206" spans="1:15" ht="12.7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13841</v>
      </c>
      <c r="G206" s="46">
        <v>13661</v>
      </c>
      <c r="H206" s="46">
        <v>180</v>
      </c>
      <c r="I206" s="57"/>
      <c r="J206" s="168" t="s">
        <v>1898</v>
      </c>
      <c r="K206" s="49"/>
      <c r="L206" s="167"/>
      <c r="M206" s="51"/>
      <c r="O206" s="51"/>
    </row>
    <row r="207" spans="1:15" ht="12.7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57"/>
      <c r="J207" s="168" t="s">
        <v>1898</v>
      </c>
      <c r="K207" s="49"/>
      <c r="L207" s="167"/>
      <c r="M207" s="51"/>
      <c r="O207" s="51"/>
    </row>
    <row r="208" spans="1:14" ht="12.7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1511</v>
      </c>
      <c r="G208" s="46">
        <v>1511</v>
      </c>
      <c r="H208" s="46">
        <v>0</v>
      </c>
      <c r="I208" s="57"/>
      <c r="J208" s="168" t="s">
        <v>1898</v>
      </c>
      <c r="K208" s="49"/>
      <c r="L208" s="167"/>
      <c r="M208" s="51"/>
      <c r="N208" s="51"/>
    </row>
    <row r="209" spans="1:14" ht="12.7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57"/>
      <c r="J209" s="168" t="s">
        <v>1898</v>
      </c>
      <c r="K209" s="49"/>
      <c r="L209" s="167"/>
      <c r="M209" s="51"/>
      <c r="N209" s="51"/>
    </row>
    <row r="210" spans="1:15" ht="12.7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57"/>
      <c r="J210" s="168" t="s">
        <v>1898</v>
      </c>
      <c r="K210" s="49"/>
      <c r="L210" s="167"/>
      <c r="M210" s="51"/>
      <c r="N210" s="51"/>
      <c r="O210" s="51"/>
    </row>
    <row r="211" spans="1:10" ht="12.7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2250</v>
      </c>
      <c r="G211" s="46">
        <v>2250</v>
      </c>
      <c r="H211" s="46">
        <v>0</v>
      </c>
      <c r="I211" s="57"/>
      <c r="J211" s="168" t="s">
        <v>1898</v>
      </c>
    </row>
    <row r="212" spans="1:10" ht="12.7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57"/>
      <c r="J212" s="168" t="s">
        <v>1898</v>
      </c>
    </row>
    <row r="213" spans="1:10" ht="12.7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57"/>
      <c r="J213" s="168" t="s">
        <v>1898</v>
      </c>
    </row>
    <row r="214" spans="1:10" ht="12.7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57"/>
      <c r="J214" s="168" t="s">
        <v>1898</v>
      </c>
    </row>
    <row r="215" spans="1:10" ht="12.7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57"/>
      <c r="J215" s="168" t="s">
        <v>1898</v>
      </c>
    </row>
    <row r="216" spans="1:10" ht="12.7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57"/>
      <c r="J216" s="168" t="s">
        <v>1898</v>
      </c>
    </row>
    <row r="217" spans="1:10" ht="12.7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57"/>
      <c r="J217" s="168" t="s">
        <v>1927</v>
      </c>
    </row>
    <row r="218" spans="1:10" ht="12.7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1201</v>
      </c>
      <c r="G218" s="46">
        <v>1201</v>
      </c>
      <c r="H218" s="46">
        <v>0</v>
      </c>
      <c r="I218" s="57"/>
      <c r="J218" s="168" t="s">
        <v>1927</v>
      </c>
    </row>
    <row r="219" spans="1:10" ht="12.7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57"/>
      <c r="J219" s="168" t="s">
        <v>1927</v>
      </c>
    </row>
    <row r="220" spans="1:10" ht="12.7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57"/>
      <c r="J220" s="168" t="s">
        <v>1927</v>
      </c>
    </row>
    <row r="221" spans="1:10" ht="12.7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57"/>
      <c r="J221" s="168" t="s">
        <v>1927</v>
      </c>
    </row>
    <row r="222" spans="1:10" ht="12.7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57"/>
      <c r="J222" s="168" t="s">
        <v>1850</v>
      </c>
    </row>
    <row r="223" spans="1:10" ht="12.7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57"/>
      <c r="J223" s="168" t="s">
        <v>1927</v>
      </c>
    </row>
    <row r="224" spans="1:10" ht="12.7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57"/>
      <c r="J224" s="168" t="s">
        <v>1898</v>
      </c>
    </row>
    <row r="225" spans="1:16" ht="12.7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57"/>
      <c r="J225" s="168" t="s">
        <v>1898</v>
      </c>
      <c r="P225" s="51"/>
    </row>
    <row r="226" spans="1:16" ht="12.7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57"/>
      <c r="J226" s="169" t="s">
        <v>1850</v>
      </c>
      <c r="P226" s="51"/>
    </row>
    <row r="227" spans="1:16" ht="12.7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57"/>
      <c r="J227" s="168" t="s">
        <v>1850</v>
      </c>
      <c r="P227" s="51"/>
    </row>
    <row r="228" spans="1:10" ht="12.7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57"/>
      <c r="J228" s="168" t="s">
        <v>1927</v>
      </c>
    </row>
    <row r="229" spans="1:10" ht="12.7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1938</v>
      </c>
      <c r="G229" s="46">
        <v>1938</v>
      </c>
      <c r="H229" s="46">
        <v>0</v>
      </c>
      <c r="I229" s="57"/>
      <c r="J229" s="168" t="s">
        <v>1927</v>
      </c>
    </row>
    <row r="230" spans="1:10" ht="12.7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94947</v>
      </c>
      <c r="G230" s="46">
        <v>91635</v>
      </c>
      <c r="H230" s="46">
        <v>3312</v>
      </c>
      <c r="I230" s="57"/>
      <c r="J230" s="168" t="s">
        <v>1898</v>
      </c>
    </row>
    <row r="231" spans="1:10" ht="12.7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57"/>
      <c r="J231" s="168" t="s">
        <v>1898</v>
      </c>
    </row>
    <row r="232" spans="1:10" ht="12.7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2981</v>
      </c>
      <c r="G232" s="46">
        <v>0</v>
      </c>
      <c r="H232" s="46">
        <v>2981</v>
      </c>
      <c r="I232" s="57"/>
      <c r="J232" s="168" t="s">
        <v>1898</v>
      </c>
    </row>
    <row r="233" spans="1:10" ht="12.7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57"/>
      <c r="J233" s="168" t="s">
        <v>1898</v>
      </c>
    </row>
    <row r="234" spans="1:10" ht="12.7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57"/>
      <c r="J234" s="168" t="s">
        <v>1898</v>
      </c>
    </row>
    <row r="235" spans="1:10" ht="12.7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57"/>
      <c r="J235" s="168" t="s">
        <v>1898</v>
      </c>
    </row>
    <row r="236" spans="1:10" ht="12.7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57"/>
      <c r="J236" s="169" t="s">
        <v>1850</v>
      </c>
    </row>
    <row r="237" spans="1:10" ht="12.7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101372</v>
      </c>
      <c r="G237" s="46">
        <v>0</v>
      </c>
      <c r="H237" s="46">
        <v>101372</v>
      </c>
      <c r="I237" s="57"/>
      <c r="J237" s="168" t="s">
        <v>1927</v>
      </c>
    </row>
    <row r="238" spans="1:10" ht="12.7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57"/>
      <c r="J238" s="168" t="s">
        <v>1927</v>
      </c>
    </row>
    <row r="239" spans="1:10" ht="12.7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57"/>
      <c r="J239" s="168" t="s">
        <v>1898</v>
      </c>
    </row>
    <row r="240" spans="1:10" ht="12.7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57"/>
      <c r="J240" s="168" t="s">
        <v>1927</v>
      </c>
    </row>
    <row r="241" spans="1:10" ht="12.7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57"/>
      <c r="J241" s="168" t="s">
        <v>1898</v>
      </c>
    </row>
    <row r="242" spans="1:10" ht="12.7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6741</v>
      </c>
      <c r="G242" s="46">
        <v>6741</v>
      </c>
      <c r="H242" s="46">
        <v>0</v>
      </c>
      <c r="I242" s="57"/>
      <c r="J242" s="168" t="s">
        <v>1898</v>
      </c>
    </row>
    <row r="243" spans="1:10" ht="12.7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515</v>
      </c>
      <c r="G243" s="46">
        <v>3</v>
      </c>
      <c r="H243" s="46">
        <v>512</v>
      </c>
      <c r="I243" s="57"/>
      <c r="J243" s="168" t="s">
        <v>1898</v>
      </c>
    </row>
    <row r="244" spans="1:10" ht="12.7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107691</v>
      </c>
      <c r="G244" s="46">
        <v>85410</v>
      </c>
      <c r="H244" s="46">
        <v>22281</v>
      </c>
      <c r="I244" s="57"/>
      <c r="J244" s="168" t="s">
        <v>1898</v>
      </c>
    </row>
    <row r="245" spans="1:10" ht="12.7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57"/>
      <c r="J245" s="168" t="s">
        <v>1898</v>
      </c>
    </row>
    <row r="246" spans="1:10" ht="12.7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57"/>
      <c r="J246" s="168" t="s">
        <v>1898</v>
      </c>
    </row>
    <row r="247" spans="1:10" ht="12.7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57"/>
      <c r="J247" s="169" t="s">
        <v>1850</v>
      </c>
    </row>
    <row r="248" spans="1:10" ht="12.7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57"/>
      <c r="J248" s="168" t="s">
        <v>1898</v>
      </c>
    </row>
    <row r="249" spans="1:10" ht="12.7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57"/>
      <c r="J249" s="168" t="s">
        <v>1927</v>
      </c>
    </row>
    <row r="250" spans="1:10" ht="12.7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57"/>
      <c r="J250" s="168" t="s">
        <v>1927</v>
      </c>
    </row>
    <row r="251" spans="1:10" ht="12.7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57"/>
      <c r="J251" s="168" t="s">
        <v>1927</v>
      </c>
    </row>
    <row r="252" spans="1:10" ht="12.7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150362</v>
      </c>
      <c r="G252" s="46">
        <v>150362</v>
      </c>
      <c r="H252" s="46">
        <v>0</v>
      </c>
      <c r="I252" s="57"/>
      <c r="J252" s="168" t="s">
        <v>1898</v>
      </c>
    </row>
    <row r="253" spans="1:10" ht="12.7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57"/>
      <c r="J253" s="169" t="s">
        <v>1850</v>
      </c>
    </row>
    <row r="254" spans="1:16" ht="12.7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57"/>
      <c r="J254" s="168" t="s">
        <v>1898</v>
      </c>
      <c r="P254" s="51"/>
    </row>
    <row r="255" spans="1:10" ht="12.7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57"/>
      <c r="J255" s="168" t="s">
        <v>1898</v>
      </c>
    </row>
    <row r="256" spans="1:10" ht="12.7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57"/>
      <c r="J256" s="168" t="s">
        <v>1898</v>
      </c>
    </row>
    <row r="257" spans="1:10" ht="12.7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2200</v>
      </c>
      <c r="G257" s="46">
        <v>0</v>
      </c>
      <c r="H257" s="46">
        <v>2200</v>
      </c>
      <c r="I257" s="57"/>
      <c r="J257" s="168" t="s">
        <v>1927</v>
      </c>
    </row>
    <row r="258" spans="1:16" ht="12.7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2711</v>
      </c>
      <c r="G258" s="46">
        <v>2711</v>
      </c>
      <c r="H258" s="46">
        <v>0</v>
      </c>
      <c r="I258" s="57"/>
      <c r="J258" s="168" t="s">
        <v>1927</v>
      </c>
      <c r="P258" s="51"/>
    </row>
    <row r="259" spans="1:16" ht="12.7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57"/>
      <c r="J259" s="168" t="s">
        <v>1898</v>
      </c>
      <c r="P259" s="51"/>
    </row>
    <row r="260" spans="1:10" ht="12.7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1</v>
      </c>
      <c r="G260" s="46">
        <v>1</v>
      </c>
      <c r="H260" s="46">
        <v>0</v>
      </c>
      <c r="I260" s="57"/>
      <c r="J260" s="168" t="s">
        <v>1898</v>
      </c>
    </row>
    <row r="261" spans="1:10" ht="12.7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57"/>
      <c r="J261" s="168" t="s">
        <v>1927</v>
      </c>
    </row>
    <row r="262" spans="1:10" ht="12.7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57"/>
      <c r="J262" s="168" t="s">
        <v>1927</v>
      </c>
    </row>
    <row r="263" spans="1:10" ht="12.7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9059</v>
      </c>
      <c r="G263" s="46">
        <v>8246</v>
      </c>
      <c r="H263" s="46">
        <v>813</v>
      </c>
      <c r="I263" s="57"/>
      <c r="J263" s="168" t="s">
        <v>1898</v>
      </c>
    </row>
    <row r="264" spans="1:10" ht="12.7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57"/>
      <c r="J264" s="168" t="s">
        <v>1927</v>
      </c>
    </row>
    <row r="265" spans="1:10" ht="12.7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57"/>
      <c r="J265" s="169" t="s">
        <v>1850</v>
      </c>
    </row>
    <row r="266" spans="1:10" ht="12.7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57"/>
      <c r="J266" s="168" t="s">
        <v>1898</v>
      </c>
    </row>
    <row r="267" spans="1:10" ht="12.7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57"/>
      <c r="J267" s="169" t="s">
        <v>1850</v>
      </c>
    </row>
    <row r="268" spans="1:10" ht="12.7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4576</v>
      </c>
      <c r="G268" s="46">
        <v>4576</v>
      </c>
      <c r="H268" s="46">
        <v>0</v>
      </c>
      <c r="I268" s="57"/>
      <c r="J268" s="168" t="s">
        <v>1898</v>
      </c>
    </row>
    <row r="269" spans="1:10" ht="12.7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57"/>
      <c r="J269" s="168" t="s">
        <v>1850</v>
      </c>
    </row>
    <row r="270" spans="1:10" ht="12.7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70017</v>
      </c>
      <c r="G270" s="46">
        <v>21785</v>
      </c>
      <c r="H270" s="46">
        <v>48232</v>
      </c>
      <c r="I270" s="57"/>
      <c r="J270" s="168" t="s">
        <v>1898</v>
      </c>
    </row>
    <row r="271" spans="1:10" ht="12.7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57"/>
      <c r="J271" s="168" t="s">
        <v>1927</v>
      </c>
    </row>
    <row r="272" spans="1:10" ht="12.7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57"/>
      <c r="J272" s="168" t="s">
        <v>1898</v>
      </c>
    </row>
    <row r="273" spans="1:10" ht="12.7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57"/>
      <c r="J273" s="168" t="s">
        <v>1898</v>
      </c>
    </row>
    <row r="274" spans="1:10" ht="12.7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57"/>
      <c r="J274" s="168" t="s">
        <v>1898</v>
      </c>
    </row>
    <row r="275" spans="1:10" ht="12.7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57"/>
      <c r="J275" s="168" t="s">
        <v>1898</v>
      </c>
    </row>
    <row r="276" spans="1:10" ht="12.7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24630</v>
      </c>
      <c r="G276" s="46">
        <v>24630</v>
      </c>
      <c r="H276" s="46">
        <v>0</v>
      </c>
      <c r="I276" s="57"/>
      <c r="J276" s="168" t="s">
        <v>1898</v>
      </c>
    </row>
    <row r="277" spans="1:10" ht="12.7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34081</v>
      </c>
      <c r="G277" s="46">
        <v>34081</v>
      </c>
      <c r="H277" s="46">
        <v>0</v>
      </c>
      <c r="I277" s="57"/>
      <c r="J277" s="168" t="s">
        <v>1927</v>
      </c>
    </row>
    <row r="278" spans="1:10" ht="12.7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57"/>
      <c r="J278" s="168" t="s">
        <v>1927</v>
      </c>
    </row>
    <row r="279" spans="1:10" ht="12.7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57"/>
      <c r="J279" s="168" t="s">
        <v>1898</v>
      </c>
    </row>
    <row r="280" spans="1:10" ht="12.7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57"/>
      <c r="J280" s="168" t="s">
        <v>1898</v>
      </c>
    </row>
    <row r="281" spans="1:10" ht="12.7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57"/>
      <c r="J281" s="168" t="s">
        <v>1898</v>
      </c>
    </row>
    <row r="282" spans="1:16" ht="12.7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246952</v>
      </c>
      <c r="G282" s="46">
        <v>232357</v>
      </c>
      <c r="H282" s="46">
        <v>14595</v>
      </c>
      <c r="I282" s="57"/>
      <c r="J282" s="168" t="s">
        <v>1927</v>
      </c>
      <c r="P282" s="51"/>
    </row>
    <row r="283" spans="1:16" ht="12.7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19468</v>
      </c>
      <c r="G283" s="46">
        <v>19468</v>
      </c>
      <c r="H283" s="46">
        <v>0</v>
      </c>
      <c r="I283" s="57"/>
      <c r="J283" s="168" t="s">
        <v>1927</v>
      </c>
      <c r="P283" s="51"/>
    </row>
    <row r="284" spans="1:10" ht="12.7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57"/>
      <c r="J284" s="169" t="s">
        <v>1850</v>
      </c>
    </row>
    <row r="285" spans="1:10" ht="12.7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57"/>
      <c r="J285" s="168" t="s">
        <v>1927</v>
      </c>
    </row>
    <row r="286" spans="1:16" ht="12.7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57"/>
      <c r="J286" s="168" t="s">
        <v>1898</v>
      </c>
      <c r="P286" s="51"/>
    </row>
    <row r="287" spans="1:16" ht="12.7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57"/>
      <c r="J287" s="169" t="s">
        <v>1850</v>
      </c>
      <c r="P287" s="51"/>
    </row>
    <row r="288" spans="1:10" ht="12.7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57"/>
      <c r="J288" s="168" t="s">
        <v>1898</v>
      </c>
    </row>
    <row r="289" spans="1:10" ht="12.7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5600</v>
      </c>
      <c r="G289" s="46">
        <v>5600</v>
      </c>
      <c r="H289" s="46">
        <v>0</v>
      </c>
      <c r="I289" s="57"/>
      <c r="J289" s="169" t="s">
        <v>1850</v>
      </c>
    </row>
    <row r="290" spans="1:16" ht="12.7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57"/>
      <c r="J290" s="168" t="s">
        <v>1898</v>
      </c>
      <c r="P290" s="51"/>
    </row>
    <row r="291" spans="1:10" ht="12.7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57"/>
      <c r="J291" s="168" t="s">
        <v>1898</v>
      </c>
    </row>
    <row r="292" spans="1:10" ht="12.7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57"/>
      <c r="J292" s="168" t="s">
        <v>1898</v>
      </c>
    </row>
    <row r="293" spans="1:10" ht="12.7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1169</v>
      </c>
      <c r="G293" s="46">
        <v>1169</v>
      </c>
      <c r="H293" s="46">
        <v>0</v>
      </c>
      <c r="I293" s="57"/>
      <c r="J293" s="168" t="s">
        <v>1850</v>
      </c>
    </row>
    <row r="294" spans="1:10" ht="12.7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57"/>
      <c r="J294" s="168" t="s">
        <v>1898</v>
      </c>
    </row>
    <row r="295" spans="1:10" ht="12.7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57"/>
      <c r="J295" s="168" t="s">
        <v>1927</v>
      </c>
    </row>
    <row r="296" spans="1:10" ht="12.7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57"/>
      <c r="J296" s="168" t="s">
        <v>1898</v>
      </c>
    </row>
    <row r="297" spans="1:10" ht="12.7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9645</v>
      </c>
      <c r="G297" s="46">
        <v>9645</v>
      </c>
      <c r="H297" s="46">
        <v>0</v>
      </c>
      <c r="I297" s="57"/>
      <c r="J297" s="168" t="s">
        <v>1898</v>
      </c>
    </row>
    <row r="298" spans="1:10" ht="12.7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57"/>
      <c r="J298" s="168" t="s">
        <v>1927</v>
      </c>
    </row>
    <row r="299" spans="1:10" ht="12.7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1</v>
      </c>
      <c r="G299" s="46">
        <v>1</v>
      </c>
      <c r="H299" s="46">
        <v>0</v>
      </c>
      <c r="I299" s="57"/>
      <c r="J299" s="169" t="s">
        <v>1850</v>
      </c>
    </row>
    <row r="300" spans="1:10" ht="12.7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1</v>
      </c>
      <c r="G300" s="46">
        <v>1</v>
      </c>
      <c r="H300" s="46">
        <v>0</v>
      </c>
      <c r="I300" s="57"/>
      <c r="J300" s="168" t="s">
        <v>1898</v>
      </c>
    </row>
    <row r="301" spans="1:10" ht="12.7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57"/>
      <c r="J301" s="168" t="s">
        <v>1898</v>
      </c>
    </row>
    <row r="302" spans="1:10" ht="12.7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57"/>
      <c r="J302" s="168" t="s">
        <v>1927</v>
      </c>
    </row>
    <row r="303" spans="1:10" ht="12.7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57"/>
      <c r="J303" s="168" t="s">
        <v>1927</v>
      </c>
    </row>
    <row r="304" spans="1:10" ht="12.7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57"/>
      <c r="J304" s="168" t="s">
        <v>1927</v>
      </c>
    </row>
    <row r="305" spans="1:10" ht="12.7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1</v>
      </c>
      <c r="G305" s="46">
        <v>1</v>
      </c>
      <c r="H305" s="46">
        <v>0</v>
      </c>
      <c r="I305" s="57"/>
      <c r="J305" s="169" t="s">
        <v>1850</v>
      </c>
    </row>
    <row r="306" spans="1:10" ht="12.7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57"/>
      <c r="J306" s="168" t="s">
        <v>1898</v>
      </c>
    </row>
    <row r="307" spans="1:10" ht="12.7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57"/>
      <c r="J307" s="168" t="s">
        <v>1898</v>
      </c>
    </row>
    <row r="308" spans="1:10" ht="12.7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57"/>
      <c r="J308" s="168" t="s">
        <v>1898</v>
      </c>
    </row>
    <row r="309" spans="1:10" ht="12.7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57"/>
      <c r="J309" s="168" t="s">
        <v>1898</v>
      </c>
    </row>
    <row r="310" spans="1:10" ht="12.7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57"/>
      <c r="J310" s="168" t="s">
        <v>1898</v>
      </c>
    </row>
    <row r="311" spans="1:10" ht="12.7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57"/>
      <c r="J311" s="169" t="s">
        <v>1850</v>
      </c>
    </row>
    <row r="312" spans="1:10" ht="12.7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57"/>
      <c r="J312" s="168" t="s">
        <v>1898</v>
      </c>
    </row>
    <row r="313" spans="1:10" ht="12.7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604</v>
      </c>
      <c r="G313" s="46">
        <v>604</v>
      </c>
      <c r="H313" s="46">
        <v>0</v>
      </c>
      <c r="I313" s="57"/>
      <c r="J313" s="168" t="s">
        <v>1898</v>
      </c>
    </row>
    <row r="314" spans="1:10" ht="12.7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57"/>
      <c r="J314" s="168" t="s">
        <v>1898</v>
      </c>
    </row>
    <row r="315" spans="1:10" ht="12.7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8880</v>
      </c>
      <c r="G315" s="46">
        <v>8880</v>
      </c>
      <c r="H315" s="46">
        <v>0</v>
      </c>
      <c r="I315" s="57"/>
      <c r="J315" s="168" t="s">
        <v>1898</v>
      </c>
    </row>
    <row r="316" spans="1:10" ht="12.7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4</v>
      </c>
      <c r="G316" s="46">
        <v>4</v>
      </c>
      <c r="H316" s="46">
        <v>0</v>
      </c>
      <c r="I316" s="57"/>
      <c r="J316" s="168" t="s">
        <v>1898</v>
      </c>
    </row>
    <row r="317" spans="1:10" ht="12.7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14400</v>
      </c>
      <c r="G317" s="46">
        <v>14400</v>
      </c>
      <c r="H317" s="46">
        <v>0</v>
      </c>
      <c r="I317" s="57"/>
      <c r="J317" s="168" t="s">
        <v>1927</v>
      </c>
    </row>
    <row r="318" spans="1:10" ht="12.7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57"/>
      <c r="J318" s="168" t="s">
        <v>1898</v>
      </c>
    </row>
    <row r="319" spans="1:10" ht="12.7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57"/>
      <c r="J319" s="168" t="s">
        <v>1927</v>
      </c>
    </row>
    <row r="320" spans="1:10" ht="12.7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57"/>
      <c r="J320" s="168" t="s">
        <v>1898</v>
      </c>
    </row>
    <row r="321" spans="1:16" ht="12.7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57"/>
      <c r="J321" s="168" t="s">
        <v>1898</v>
      </c>
      <c r="P321" s="51"/>
    </row>
    <row r="322" spans="1:10" ht="12.7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57"/>
      <c r="J322" s="169" t="s">
        <v>1850</v>
      </c>
    </row>
    <row r="323" spans="1:16" ht="12.75">
      <c r="A323" s="135">
        <v>293</v>
      </c>
      <c r="B323" s="136" t="s">
        <v>890</v>
      </c>
      <c r="C323" s="137" t="s">
        <v>1727</v>
      </c>
      <c r="D323" s="136" t="s">
        <v>17</v>
      </c>
      <c r="E323" s="136" t="s">
        <v>891</v>
      </c>
      <c r="F323" s="47" t="s">
        <v>1733</v>
      </c>
      <c r="G323" s="46"/>
      <c r="H323" s="46"/>
      <c r="I323" s="57"/>
      <c r="J323" s="169" t="s">
        <v>1733</v>
      </c>
      <c r="P323" s="51"/>
    </row>
    <row r="324" spans="1:16" ht="12.75">
      <c r="A324" s="135">
        <v>294</v>
      </c>
      <c r="B324" s="136" t="s">
        <v>892</v>
      </c>
      <c r="C324" s="148" t="s">
        <v>1728</v>
      </c>
      <c r="D324" s="136" t="s">
        <v>17</v>
      </c>
      <c r="E324" s="136" t="s">
        <v>1740</v>
      </c>
      <c r="F324" s="46">
        <v>0</v>
      </c>
      <c r="G324" s="46">
        <v>0</v>
      </c>
      <c r="H324" s="46">
        <v>0</v>
      </c>
      <c r="I324" s="57"/>
      <c r="J324" s="168" t="s">
        <v>1927</v>
      </c>
      <c r="P324" s="51"/>
    </row>
    <row r="325" spans="1:10" ht="12.7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57"/>
      <c r="J325" s="168" t="s">
        <v>1927</v>
      </c>
    </row>
    <row r="326" spans="1:16" ht="12.7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57"/>
      <c r="J326" s="168" t="s">
        <v>1898</v>
      </c>
      <c r="P326" s="51"/>
    </row>
    <row r="327" spans="1:10" ht="12.7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57"/>
      <c r="J327" s="168" t="s">
        <v>1898</v>
      </c>
    </row>
    <row r="328" spans="1:16" ht="12.7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57"/>
      <c r="J328" s="168" t="s">
        <v>1898</v>
      </c>
      <c r="P328" s="51"/>
    </row>
    <row r="329" spans="1:10" ht="12.7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57"/>
      <c r="J329" s="168" t="s">
        <v>1850</v>
      </c>
    </row>
    <row r="330" spans="1:10" ht="12.7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57"/>
      <c r="J330" s="169" t="s">
        <v>1850</v>
      </c>
    </row>
    <row r="331" spans="1:10" ht="12.7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3470</v>
      </c>
      <c r="G331" s="46">
        <v>3470</v>
      </c>
      <c r="H331" s="46">
        <v>0</v>
      </c>
      <c r="I331" s="57"/>
      <c r="J331" s="168" t="s">
        <v>1898</v>
      </c>
    </row>
    <row r="332" spans="1:10" ht="12.7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1729</v>
      </c>
      <c r="G332" s="46">
        <v>1729</v>
      </c>
      <c r="H332" s="46">
        <v>0</v>
      </c>
      <c r="I332" s="57"/>
      <c r="J332" s="168" t="s">
        <v>1898</v>
      </c>
    </row>
    <row r="333" spans="1:10" ht="12.7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57"/>
      <c r="J333" s="168" t="s">
        <v>1898</v>
      </c>
    </row>
    <row r="334" spans="1:10" ht="12.7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57"/>
      <c r="J334" s="168" t="s">
        <v>1898</v>
      </c>
    </row>
    <row r="335" spans="1:10" ht="12.7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4</v>
      </c>
      <c r="G335" s="46">
        <v>0</v>
      </c>
      <c r="H335" s="46">
        <v>4</v>
      </c>
      <c r="I335" s="57"/>
      <c r="J335" s="168" t="s">
        <v>1927</v>
      </c>
    </row>
    <row r="336" spans="1:10" ht="12.7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51601</v>
      </c>
      <c r="G336" s="46">
        <v>27766</v>
      </c>
      <c r="H336" s="46">
        <v>23835</v>
      </c>
      <c r="I336" s="57"/>
      <c r="J336" s="168" t="s">
        <v>1898</v>
      </c>
    </row>
    <row r="337" spans="1:10" ht="12.7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3</v>
      </c>
      <c r="G337" s="46">
        <v>0</v>
      </c>
      <c r="H337" s="46">
        <v>3</v>
      </c>
      <c r="I337" s="57"/>
      <c r="J337" s="168" t="s">
        <v>1898</v>
      </c>
    </row>
    <row r="338" spans="1:10" ht="12.7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57"/>
      <c r="J338" s="168" t="s">
        <v>1927</v>
      </c>
    </row>
    <row r="339" spans="1:10" ht="12.7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57"/>
      <c r="J339" s="168" t="s">
        <v>1898</v>
      </c>
    </row>
    <row r="340" spans="1:10" ht="12.7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57"/>
      <c r="J340" s="168" t="s">
        <v>1898</v>
      </c>
    </row>
    <row r="341" spans="1:10" ht="12.7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57"/>
      <c r="J341" s="168" t="s">
        <v>1898</v>
      </c>
    </row>
    <row r="342" spans="1:10" ht="12.7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57"/>
      <c r="J342" s="168" t="s">
        <v>1927</v>
      </c>
    </row>
    <row r="343" spans="1:10" ht="12.7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2440</v>
      </c>
      <c r="G343" s="46">
        <v>2440</v>
      </c>
      <c r="H343" s="46">
        <v>0</v>
      </c>
      <c r="I343" s="57"/>
      <c r="J343" s="168" t="s">
        <v>1898</v>
      </c>
    </row>
    <row r="344" spans="1:16" ht="12.7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22951</v>
      </c>
      <c r="G344" s="46">
        <v>6890</v>
      </c>
      <c r="H344" s="46">
        <v>16061</v>
      </c>
      <c r="I344" s="57"/>
      <c r="J344" s="168" t="s">
        <v>1898</v>
      </c>
      <c r="P344" s="51"/>
    </row>
    <row r="345" spans="1:16" ht="12.7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57"/>
      <c r="J345" s="168" t="s">
        <v>1927</v>
      </c>
      <c r="P345" s="51"/>
    </row>
    <row r="346" spans="1:16" ht="12.7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57"/>
      <c r="J346" s="168" t="s">
        <v>1898</v>
      </c>
      <c r="P346" s="51"/>
    </row>
    <row r="347" spans="1:16" ht="12.7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57"/>
      <c r="J347" s="168" t="s">
        <v>1898</v>
      </c>
      <c r="P347" s="51"/>
    </row>
    <row r="348" spans="1:16" ht="12.7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583</v>
      </c>
      <c r="G348" s="46">
        <v>0</v>
      </c>
      <c r="H348" s="46">
        <v>583</v>
      </c>
      <c r="I348" s="57"/>
      <c r="J348" s="168" t="s">
        <v>1898</v>
      </c>
      <c r="P348" s="51"/>
    </row>
    <row r="349" spans="1:10" ht="12.7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4879</v>
      </c>
      <c r="G349" s="46">
        <v>4879</v>
      </c>
      <c r="H349" s="46">
        <v>0</v>
      </c>
      <c r="I349" s="57"/>
      <c r="J349" s="168" t="s">
        <v>1898</v>
      </c>
    </row>
    <row r="350" spans="1:16" ht="12.7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57"/>
      <c r="J350" s="168" t="s">
        <v>1850</v>
      </c>
      <c r="P350" s="51"/>
    </row>
    <row r="351" spans="1:16" ht="12.7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57"/>
      <c r="J351" s="168" t="s">
        <v>1898</v>
      </c>
      <c r="P351" s="51"/>
    </row>
    <row r="352" spans="1:16" ht="12.7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244492</v>
      </c>
      <c r="G352" s="46">
        <v>244492</v>
      </c>
      <c r="H352" s="46">
        <v>0</v>
      </c>
      <c r="I352" s="57"/>
      <c r="J352" s="168" t="s">
        <v>1850</v>
      </c>
      <c r="P352" s="51"/>
    </row>
    <row r="353" spans="1:16" ht="12.7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57"/>
      <c r="J353" s="168" t="s">
        <v>1927</v>
      </c>
      <c r="P353" s="51"/>
    </row>
    <row r="354" spans="1:10" ht="12.7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57"/>
      <c r="J354" s="168" t="s">
        <v>1898</v>
      </c>
    </row>
    <row r="355" spans="1:10" ht="12.7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57"/>
      <c r="J355" s="168" t="s">
        <v>1898</v>
      </c>
    </row>
    <row r="356" spans="1:10" ht="12.7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2200</v>
      </c>
      <c r="G356" s="46">
        <v>2200</v>
      </c>
      <c r="H356" s="46">
        <v>0</v>
      </c>
      <c r="I356" s="57"/>
      <c r="J356" s="168" t="s">
        <v>1927</v>
      </c>
    </row>
    <row r="357" spans="1:10" ht="12.7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57"/>
      <c r="J357" s="169" t="s">
        <v>1850</v>
      </c>
    </row>
    <row r="358" spans="1:10" ht="12.7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57"/>
      <c r="J358" s="168" t="s">
        <v>1850</v>
      </c>
    </row>
    <row r="359" spans="1:10" ht="12.7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57"/>
      <c r="J359" s="168" t="s">
        <v>1898</v>
      </c>
    </row>
    <row r="360" spans="1:10" ht="12.7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57"/>
      <c r="J360" s="168" t="s">
        <v>1898</v>
      </c>
    </row>
    <row r="361" spans="1:10" ht="12.7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57"/>
      <c r="J361" s="168" t="s">
        <v>1898</v>
      </c>
    </row>
    <row r="362" spans="1:10" ht="12.7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57"/>
      <c r="J362" s="168" t="s">
        <v>1927</v>
      </c>
    </row>
    <row r="363" spans="1:10" ht="12.7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28392</v>
      </c>
      <c r="G363" s="46">
        <v>5051</v>
      </c>
      <c r="H363" s="46">
        <v>23341</v>
      </c>
      <c r="I363" s="57"/>
      <c r="J363" s="168" t="s">
        <v>1898</v>
      </c>
    </row>
    <row r="364" spans="1:10" ht="12.7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57"/>
      <c r="J364" s="168" t="s">
        <v>1927</v>
      </c>
    </row>
    <row r="365" spans="1:10" ht="12.7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57"/>
      <c r="J365" s="168" t="s">
        <v>1898</v>
      </c>
    </row>
    <row r="366" spans="1:10" ht="12.7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57"/>
      <c r="J366" s="168" t="s">
        <v>1898</v>
      </c>
    </row>
    <row r="367" spans="1:10" ht="12.7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6700</v>
      </c>
      <c r="G367" s="46">
        <v>6700</v>
      </c>
      <c r="H367" s="46">
        <v>0</v>
      </c>
      <c r="I367" s="57"/>
      <c r="J367" s="168" t="s">
        <v>1898</v>
      </c>
    </row>
    <row r="368" spans="1:10" ht="12.7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1050</v>
      </c>
      <c r="G368" s="46">
        <v>0</v>
      </c>
      <c r="H368" s="46">
        <v>1050</v>
      </c>
      <c r="I368" s="57"/>
      <c r="J368" s="168" t="s">
        <v>1898</v>
      </c>
    </row>
    <row r="369" spans="1:10" ht="12.7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57"/>
      <c r="J369" s="168" t="s">
        <v>1898</v>
      </c>
    </row>
    <row r="370" spans="1:10" ht="12.7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57"/>
      <c r="J370" s="168" t="s">
        <v>1898</v>
      </c>
    </row>
    <row r="371" spans="1:10" ht="12.7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29134</v>
      </c>
      <c r="G371" s="46">
        <v>15184</v>
      </c>
      <c r="H371" s="46">
        <v>13950</v>
      </c>
      <c r="I371" s="57"/>
      <c r="J371" s="168" t="s">
        <v>1927</v>
      </c>
    </row>
    <row r="372" spans="1:10" ht="12.7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57"/>
      <c r="J372" s="169" t="s">
        <v>1850</v>
      </c>
    </row>
    <row r="373" spans="1:10" ht="12.7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57"/>
      <c r="J373" s="169" t="s">
        <v>1850</v>
      </c>
    </row>
    <row r="374" spans="1:10" ht="12.7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57"/>
      <c r="J374" s="168" t="s">
        <v>1898</v>
      </c>
    </row>
    <row r="375" spans="1:10" ht="12.7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10188</v>
      </c>
      <c r="G375" s="46">
        <v>10188</v>
      </c>
      <c r="H375" s="46">
        <v>0</v>
      </c>
      <c r="I375" s="57"/>
      <c r="J375" s="168" t="s">
        <v>1927</v>
      </c>
    </row>
    <row r="376" spans="1:10" ht="12.7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57"/>
      <c r="J376" s="168" t="s">
        <v>1850</v>
      </c>
    </row>
    <row r="377" spans="1:10" ht="12.7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57"/>
      <c r="J377" s="168" t="s">
        <v>1927</v>
      </c>
    </row>
    <row r="378" spans="1:10" ht="12.7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57"/>
      <c r="J378" s="169" t="s">
        <v>1850</v>
      </c>
    </row>
    <row r="379" spans="1:10" ht="12.7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57"/>
      <c r="J379" s="168" t="s">
        <v>1927</v>
      </c>
    </row>
    <row r="380" spans="1:10" ht="12.7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17600</v>
      </c>
      <c r="G380" s="46">
        <v>17600</v>
      </c>
      <c r="H380" s="46">
        <v>0</v>
      </c>
      <c r="I380" s="57"/>
      <c r="J380" s="168" t="s">
        <v>1898</v>
      </c>
    </row>
    <row r="381" spans="1:10" ht="12.7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57"/>
      <c r="J381" s="168" t="s">
        <v>1927</v>
      </c>
    </row>
    <row r="382" spans="1:10" ht="12.7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57"/>
      <c r="J382" s="168" t="s">
        <v>1927</v>
      </c>
    </row>
    <row r="383" spans="1:10" ht="12.7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106944</v>
      </c>
      <c r="G383" s="46">
        <v>87560</v>
      </c>
      <c r="H383" s="46">
        <v>19384</v>
      </c>
      <c r="I383" s="57"/>
      <c r="J383" s="168" t="s">
        <v>1898</v>
      </c>
    </row>
    <row r="384" spans="1:10" ht="12.7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4780</v>
      </c>
      <c r="G384" s="46">
        <v>0</v>
      </c>
      <c r="H384" s="46">
        <v>4780</v>
      </c>
      <c r="I384" s="57"/>
      <c r="J384" s="168" t="s">
        <v>1927</v>
      </c>
    </row>
    <row r="385" spans="1:10" ht="12.7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57"/>
      <c r="J385" s="168" t="s">
        <v>1850</v>
      </c>
    </row>
    <row r="386" spans="1:10" ht="12.7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2800</v>
      </c>
      <c r="G386" s="46">
        <v>2800</v>
      </c>
      <c r="H386" s="46">
        <v>0</v>
      </c>
      <c r="I386" s="57"/>
      <c r="J386" s="168" t="s">
        <v>1927</v>
      </c>
    </row>
    <row r="387" spans="1:16" ht="12.7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57"/>
      <c r="J387" s="168" t="s">
        <v>1898</v>
      </c>
      <c r="P387" s="51"/>
    </row>
    <row r="388" spans="1:10" ht="12.7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29440</v>
      </c>
      <c r="G388" s="46">
        <v>29440</v>
      </c>
      <c r="H388" s="46">
        <v>0</v>
      </c>
      <c r="I388" s="57"/>
      <c r="J388" s="168" t="s">
        <v>1898</v>
      </c>
    </row>
    <row r="389" spans="1:16" ht="12.7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57"/>
      <c r="J389" s="168" t="s">
        <v>1898</v>
      </c>
      <c r="P389" s="51"/>
    </row>
    <row r="390" spans="1:10" ht="12.7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57"/>
      <c r="J390" s="168" t="s">
        <v>1927</v>
      </c>
    </row>
    <row r="391" spans="1:10" ht="12.7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57"/>
      <c r="J391" s="168" t="s">
        <v>1927</v>
      </c>
    </row>
    <row r="392" spans="1:16" ht="12.7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57"/>
      <c r="J392" s="168" t="s">
        <v>1898</v>
      </c>
      <c r="P392" s="51"/>
    </row>
    <row r="393" spans="1:10" ht="12.7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57"/>
      <c r="J393" s="168" t="s">
        <v>1927</v>
      </c>
    </row>
    <row r="394" spans="1:10" ht="12.7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57"/>
      <c r="J394" s="168" t="s">
        <v>1898</v>
      </c>
    </row>
    <row r="395" spans="1:10" ht="12.7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57"/>
      <c r="J395" s="168" t="s">
        <v>1927</v>
      </c>
    </row>
    <row r="396" spans="1:10" ht="12.7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57"/>
      <c r="J396" s="168" t="s">
        <v>1898</v>
      </c>
    </row>
    <row r="397" spans="1:10" ht="12.7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57"/>
      <c r="J397" s="168" t="s">
        <v>1927</v>
      </c>
    </row>
    <row r="398" spans="1:10" ht="12.7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57"/>
      <c r="J398" s="168" t="s">
        <v>1927</v>
      </c>
    </row>
    <row r="399" spans="1:10" ht="12.7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57"/>
      <c r="J399" s="168" t="s">
        <v>1850</v>
      </c>
    </row>
    <row r="400" spans="1:10" ht="12.7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57"/>
      <c r="J400" s="168" t="s">
        <v>1898</v>
      </c>
    </row>
    <row r="401" spans="1:10" ht="12.7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57"/>
      <c r="J401" s="168" t="s">
        <v>1898</v>
      </c>
    </row>
    <row r="402" spans="1:10" ht="12.7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57"/>
      <c r="J402" s="168" t="s">
        <v>1850</v>
      </c>
    </row>
    <row r="403" spans="1:10" ht="12.7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4</v>
      </c>
      <c r="G403" s="46">
        <v>2</v>
      </c>
      <c r="H403" s="46">
        <v>2</v>
      </c>
      <c r="I403" s="57"/>
      <c r="J403" s="168" t="s">
        <v>1898</v>
      </c>
    </row>
    <row r="404" spans="1:10" ht="12.7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2497</v>
      </c>
      <c r="G404" s="46">
        <v>2497</v>
      </c>
      <c r="H404" s="46">
        <v>0</v>
      </c>
      <c r="I404" s="57"/>
      <c r="J404" s="168" t="s">
        <v>1898</v>
      </c>
    </row>
    <row r="405" spans="1:10" ht="12.7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57"/>
      <c r="J405" s="168" t="s">
        <v>1927</v>
      </c>
    </row>
    <row r="406" spans="1:10" ht="12.7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57"/>
      <c r="J406" s="168" t="s">
        <v>1898</v>
      </c>
    </row>
    <row r="407" spans="1:10" ht="12.7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57"/>
      <c r="J407" s="168" t="s">
        <v>1898</v>
      </c>
    </row>
    <row r="408" spans="1:10" ht="12.7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57"/>
      <c r="J408" s="168" t="s">
        <v>1927</v>
      </c>
    </row>
    <row r="409" spans="1:10" ht="12.7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57"/>
      <c r="J409" s="168" t="s">
        <v>1927</v>
      </c>
    </row>
    <row r="410" spans="1:10" ht="12.7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57"/>
      <c r="J410" s="168" t="s">
        <v>1927</v>
      </c>
    </row>
    <row r="411" spans="1:10" ht="12.7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57"/>
      <c r="J411" s="169" t="s">
        <v>1850</v>
      </c>
    </row>
    <row r="412" spans="1:10" ht="12.7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57"/>
      <c r="J412" s="168" t="s">
        <v>1898</v>
      </c>
    </row>
    <row r="413" spans="1:10" ht="12.7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14080</v>
      </c>
      <c r="G413" s="46">
        <v>14080</v>
      </c>
      <c r="H413" s="46">
        <v>0</v>
      </c>
      <c r="I413" s="57"/>
      <c r="J413" s="168" t="s">
        <v>1898</v>
      </c>
    </row>
    <row r="414" spans="1:10" ht="12.7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57"/>
      <c r="J414" s="169" t="s">
        <v>1850</v>
      </c>
    </row>
    <row r="415" spans="1:10" ht="12.7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57"/>
      <c r="J415" s="168" t="s">
        <v>1927</v>
      </c>
    </row>
    <row r="416" spans="1:10" ht="12.7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6085</v>
      </c>
      <c r="G416" s="46">
        <v>6084</v>
      </c>
      <c r="H416" s="46">
        <v>1</v>
      </c>
      <c r="I416" s="57"/>
      <c r="J416" s="168" t="s">
        <v>1927</v>
      </c>
    </row>
    <row r="417" spans="1:10" ht="12.7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57"/>
      <c r="J417" s="168" t="s">
        <v>1927</v>
      </c>
    </row>
    <row r="418" spans="1:10" ht="12.7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57"/>
      <c r="J418" s="168" t="s">
        <v>1898</v>
      </c>
    </row>
    <row r="419" spans="1:10" ht="12.7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</v>
      </c>
      <c r="G419" s="46">
        <v>1</v>
      </c>
      <c r="H419" s="46">
        <v>0</v>
      </c>
      <c r="I419" s="57"/>
      <c r="J419" s="168" t="s">
        <v>1927</v>
      </c>
    </row>
    <row r="420" spans="1:10" ht="12.7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57"/>
      <c r="J420" s="168" t="s">
        <v>1898</v>
      </c>
    </row>
    <row r="421" spans="1:10" ht="12.7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57"/>
      <c r="J421" s="168" t="s">
        <v>1927</v>
      </c>
    </row>
    <row r="422" spans="1:10" ht="12.7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57"/>
      <c r="J422" s="168" t="s">
        <v>1927</v>
      </c>
    </row>
    <row r="423" spans="1:10" ht="12.7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57"/>
      <c r="J423" s="168" t="s">
        <v>1927</v>
      </c>
    </row>
    <row r="424" spans="1:10" ht="12.7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57"/>
      <c r="J424" s="168" t="s">
        <v>1898</v>
      </c>
    </row>
    <row r="425" spans="1:10" ht="12.7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57"/>
      <c r="J425" s="168" t="s">
        <v>1927</v>
      </c>
    </row>
    <row r="426" spans="1:10" ht="12.7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57"/>
      <c r="J426" s="168" t="s">
        <v>1898</v>
      </c>
    </row>
    <row r="427" spans="1:10" ht="12.7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57"/>
      <c r="J427" s="168" t="s">
        <v>1927</v>
      </c>
    </row>
    <row r="428" spans="1:10" ht="12.7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57"/>
      <c r="J428" s="168" t="s">
        <v>1927</v>
      </c>
    </row>
    <row r="429" spans="1:10" ht="12.7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68438</v>
      </c>
      <c r="G429" s="46">
        <v>0</v>
      </c>
      <c r="H429" s="46">
        <v>68438</v>
      </c>
      <c r="I429" s="57"/>
      <c r="J429" s="168" t="s">
        <v>1898</v>
      </c>
    </row>
    <row r="430" spans="1:16" ht="12.7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57"/>
      <c r="J430" s="168" t="s">
        <v>1898</v>
      </c>
      <c r="P430" s="51"/>
    </row>
    <row r="431" spans="1:16" ht="12.7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57"/>
      <c r="J431" s="168" t="s">
        <v>1927</v>
      </c>
      <c r="P431" s="51"/>
    </row>
    <row r="432" spans="1:10" ht="12.7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57"/>
      <c r="J432" s="168" t="s">
        <v>1898</v>
      </c>
    </row>
    <row r="433" spans="1:10" ht="12.7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872</v>
      </c>
      <c r="G433" s="46">
        <v>0</v>
      </c>
      <c r="H433" s="46">
        <v>872</v>
      </c>
      <c r="I433" s="57"/>
      <c r="J433" s="169" t="s">
        <v>1850</v>
      </c>
    </row>
    <row r="434" spans="1:10" ht="12.7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20510</v>
      </c>
      <c r="G434" s="46">
        <v>20510</v>
      </c>
      <c r="H434" s="46">
        <v>0</v>
      </c>
      <c r="I434" s="57"/>
      <c r="J434" s="169" t="s">
        <v>1850</v>
      </c>
    </row>
    <row r="435" spans="1:16" ht="12.7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0</v>
      </c>
      <c r="H435" s="46">
        <v>4220</v>
      </c>
      <c r="I435" s="57"/>
      <c r="J435" s="168" t="s">
        <v>1898</v>
      </c>
      <c r="P435" s="51"/>
    </row>
    <row r="436" spans="1:10" ht="12.7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57"/>
      <c r="J436" s="168" t="s">
        <v>1927</v>
      </c>
    </row>
    <row r="437" spans="1:10" ht="12.7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400</v>
      </c>
      <c r="G437" s="46">
        <v>0</v>
      </c>
      <c r="H437" s="46">
        <v>400</v>
      </c>
      <c r="I437" s="57"/>
      <c r="J437" s="168" t="s">
        <v>1898</v>
      </c>
    </row>
    <row r="438" spans="1:10" ht="12.7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57"/>
      <c r="J438" s="168" t="s">
        <v>1898</v>
      </c>
    </row>
    <row r="439" spans="1:10" ht="12.7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57"/>
      <c r="J439" s="169" t="s">
        <v>1850</v>
      </c>
    </row>
    <row r="440" spans="1:10" ht="12.7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57"/>
      <c r="J440" s="168" t="s">
        <v>1898</v>
      </c>
    </row>
    <row r="441" spans="1:10" ht="12.7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57"/>
      <c r="J441" s="168" t="s">
        <v>1898</v>
      </c>
    </row>
    <row r="442" spans="1:10" ht="12.7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57"/>
      <c r="J442" s="168" t="s">
        <v>1898</v>
      </c>
    </row>
    <row r="443" spans="1:10" ht="12.7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57"/>
      <c r="J443" s="168" t="s">
        <v>1898</v>
      </c>
    </row>
    <row r="444" spans="1:10" ht="12.7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21850</v>
      </c>
      <c r="G444" s="46">
        <v>21850</v>
      </c>
      <c r="H444" s="46">
        <v>0</v>
      </c>
      <c r="I444" s="57"/>
      <c r="J444" s="168" t="s">
        <v>1898</v>
      </c>
    </row>
    <row r="445" spans="1:10" ht="12.7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57"/>
      <c r="J445" s="169" t="s">
        <v>1850</v>
      </c>
    </row>
    <row r="446" spans="1:10" ht="12.7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57"/>
      <c r="J446" s="168" t="s">
        <v>1898</v>
      </c>
    </row>
    <row r="447" spans="1:10" ht="12.7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57"/>
      <c r="J447" s="168" t="s">
        <v>1898</v>
      </c>
    </row>
    <row r="448" spans="1:10" ht="12.7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5075</v>
      </c>
      <c r="G448" s="46">
        <v>5075</v>
      </c>
      <c r="H448" s="46">
        <v>0</v>
      </c>
      <c r="I448" s="57"/>
      <c r="J448" s="169" t="s">
        <v>1850</v>
      </c>
    </row>
    <row r="449" spans="1:10" ht="12.7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1161</v>
      </c>
      <c r="G449" s="46">
        <v>1161</v>
      </c>
      <c r="H449" s="46">
        <v>0</v>
      </c>
      <c r="I449" s="57"/>
      <c r="J449" s="168" t="s">
        <v>1927</v>
      </c>
    </row>
    <row r="450" spans="1:10" ht="12.7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15631</v>
      </c>
      <c r="G450" s="46">
        <v>3031</v>
      </c>
      <c r="H450" s="46">
        <v>12600</v>
      </c>
      <c r="I450" s="57"/>
      <c r="J450" s="168" t="s">
        <v>1927</v>
      </c>
    </row>
    <row r="451" spans="1:10" ht="12.7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155146</v>
      </c>
      <c r="G451" s="46">
        <v>150345</v>
      </c>
      <c r="H451" s="46">
        <v>4801</v>
      </c>
      <c r="I451" s="57"/>
      <c r="J451" s="168" t="s">
        <v>1898</v>
      </c>
    </row>
    <row r="452" spans="1:10" ht="12.7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57"/>
      <c r="J452" s="168" t="s">
        <v>1898</v>
      </c>
    </row>
    <row r="453" spans="1:10" ht="12.7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57"/>
      <c r="J453" s="169" t="s">
        <v>1850</v>
      </c>
    </row>
    <row r="454" spans="1:10" ht="12.7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57"/>
      <c r="J454" s="168" t="s">
        <v>1898</v>
      </c>
    </row>
    <row r="455" spans="1:10" ht="12.7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4673</v>
      </c>
      <c r="G455" s="46">
        <v>4673</v>
      </c>
      <c r="H455" s="46">
        <v>0</v>
      </c>
      <c r="I455" s="57"/>
      <c r="J455" s="168" t="s">
        <v>1898</v>
      </c>
    </row>
    <row r="456" spans="1:10" ht="12.7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57"/>
      <c r="J456" s="168" t="s">
        <v>1898</v>
      </c>
    </row>
    <row r="457" spans="1:10" ht="12.7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57"/>
      <c r="J457" s="168" t="s">
        <v>1927</v>
      </c>
    </row>
    <row r="458" spans="1:10" ht="12.7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321956</v>
      </c>
      <c r="G458" s="46">
        <v>321828</v>
      </c>
      <c r="H458" s="46">
        <v>128</v>
      </c>
      <c r="I458" s="57"/>
      <c r="J458" s="168" t="s">
        <v>1898</v>
      </c>
    </row>
    <row r="459" spans="1:10" ht="12.7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57"/>
      <c r="J459" s="169" t="s">
        <v>1850</v>
      </c>
    </row>
    <row r="460" spans="1:10" ht="12.7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57"/>
      <c r="J460" s="168" t="s">
        <v>1898</v>
      </c>
    </row>
    <row r="461" spans="1:10" ht="12.7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57"/>
      <c r="J461" s="168" t="s">
        <v>1898</v>
      </c>
    </row>
    <row r="462" spans="1:10" ht="12.7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57"/>
      <c r="J462" s="168" t="s">
        <v>1898</v>
      </c>
    </row>
    <row r="463" spans="1:10" ht="12.7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57"/>
      <c r="J463" s="168" t="s">
        <v>1898</v>
      </c>
    </row>
    <row r="464" spans="1:10" ht="12.7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57"/>
      <c r="J464" s="168" t="s">
        <v>1927</v>
      </c>
    </row>
    <row r="465" spans="1:16" ht="12.7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57"/>
      <c r="J465" s="169" t="s">
        <v>1850</v>
      </c>
      <c r="P465" s="51"/>
    </row>
    <row r="466" spans="1:10" ht="12.7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57"/>
      <c r="J466" s="169" t="s">
        <v>1850</v>
      </c>
    </row>
    <row r="467" spans="1:16" ht="12.7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57"/>
      <c r="J467" s="168" t="s">
        <v>1898</v>
      </c>
      <c r="P467" s="51"/>
    </row>
    <row r="468" spans="1:16" ht="12.7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57"/>
      <c r="J468" s="168" t="s">
        <v>1898</v>
      </c>
      <c r="P468" s="51"/>
    </row>
    <row r="469" spans="1:10" ht="12.7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57"/>
      <c r="J469" s="168" t="s">
        <v>1927</v>
      </c>
    </row>
    <row r="470" spans="1:16" ht="12.7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57"/>
      <c r="J470" s="168" t="s">
        <v>1898</v>
      </c>
      <c r="P470" s="51"/>
    </row>
    <row r="471" spans="1:10" ht="12.7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57"/>
      <c r="J471" s="169" t="s">
        <v>1850</v>
      </c>
    </row>
    <row r="472" spans="1:10" ht="12.7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57"/>
      <c r="J472" s="169" t="s">
        <v>1850</v>
      </c>
    </row>
    <row r="473" spans="1:10" ht="12.7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7433</v>
      </c>
      <c r="G473" s="46">
        <v>7433</v>
      </c>
      <c r="H473" s="46">
        <v>0</v>
      </c>
      <c r="I473" s="57"/>
      <c r="J473" s="168" t="s">
        <v>1898</v>
      </c>
    </row>
    <row r="474" spans="1:10" ht="12.7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480</v>
      </c>
      <c r="G474" s="46">
        <v>480</v>
      </c>
      <c r="H474" s="46">
        <v>0</v>
      </c>
      <c r="I474" s="57"/>
      <c r="J474" s="168" t="s">
        <v>1898</v>
      </c>
    </row>
    <row r="475" spans="1:10" ht="12.7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57"/>
      <c r="J475" s="168" t="s">
        <v>1898</v>
      </c>
    </row>
    <row r="476" spans="1:10" ht="12.7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57"/>
      <c r="J476" s="169" t="s">
        <v>1850</v>
      </c>
    </row>
    <row r="477" spans="1:10" ht="12.7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19398</v>
      </c>
      <c r="G477" s="46">
        <v>19398</v>
      </c>
      <c r="H477" s="46">
        <v>0</v>
      </c>
      <c r="I477" s="57"/>
      <c r="J477" s="168" t="s">
        <v>1898</v>
      </c>
    </row>
    <row r="478" spans="1:10" ht="12.7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57"/>
      <c r="J478" s="168" t="s">
        <v>1898</v>
      </c>
    </row>
    <row r="479" spans="1:10" ht="12.7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31114</v>
      </c>
      <c r="G479" s="46">
        <v>0</v>
      </c>
      <c r="H479" s="46">
        <v>31114</v>
      </c>
      <c r="I479" s="57"/>
      <c r="J479" s="168" t="s">
        <v>1898</v>
      </c>
    </row>
    <row r="480" spans="1:10" ht="12.7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57"/>
      <c r="J480" s="168" t="s">
        <v>1898</v>
      </c>
    </row>
    <row r="481" spans="1:10" ht="12.7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57"/>
      <c r="J481" s="168" t="s">
        <v>1927</v>
      </c>
    </row>
    <row r="482" spans="1:10" ht="12.7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57"/>
      <c r="J482" s="168" t="s">
        <v>1898</v>
      </c>
    </row>
    <row r="483" spans="1:10" ht="12.7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57"/>
      <c r="J483" s="168" t="s">
        <v>1927</v>
      </c>
    </row>
    <row r="484" spans="1:10" ht="12.7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4020</v>
      </c>
      <c r="G484" s="46">
        <v>4020</v>
      </c>
      <c r="H484" s="46">
        <v>0</v>
      </c>
      <c r="I484" s="57"/>
      <c r="J484" s="168" t="s">
        <v>1898</v>
      </c>
    </row>
    <row r="485" spans="1:10" ht="12.7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50439</v>
      </c>
      <c r="G485" s="46">
        <v>24913</v>
      </c>
      <c r="H485" s="46">
        <v>25526</v>
      </c>
      <c r="I485" s="57"/>
      <c r="J485" s="168" t="s">
        <v>1927</v>
      </c>
    </row>
    <row r="486" spans="1:10" ht="12.7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57"/>
      <c r="J486" s="168" t="s">
        <v>1898</v>
      </c>
    </row>
    <row r="487" spans="1:10" ht="12.7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57"/>
      <c r="J487" s="168" t="s">
        <v>1850</v>
      </c>
    </row>
    <row r="488" spans="1:10" ht="12.7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57"/>
      <c r="J488" s="168" t="s">
        <v>1898</v>
      </c>
    </row>
    <row r="489" spans="1:10" ht="12.7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57"/>
      <c r="J489" s="169" t="s">
        <v>1850</v>
      </c>
    </row>
    <row r="490" spans="1:10" ht="12.7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57"/>
      <c r="J490" s="168" t="s">
        <v>1898</v>
      </c>
    </row>
    <row r="491" spans="1:10" ht="12.7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141848</v>
      </c>
      <c r="G491" s="46">
        <v>103153</v>
      </c>
      <c r="H491" s="46">
        <v>38695</v>
      </c>
      <c r="I491" s="57"/>
      <c r="J491" s="168" t="s">
        <v>1898</v>
      </c>
    </row>
    <row r="492" spans="1:10" ht="12.7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222</v>
      </c>
      <c r="G492" s="46">
        <v>0</v>
      </c>
      <c r="H492" s="46">
        <v>222</v>
      </c>
      <c r="I492" s="57"/>
      <c r="J492" s="168" t="s">
        <v>1927</v>
      </c>
    </row>
    <row r="493" spans="1:10" ht="12.7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57"/>
      <c r="J493" s="168" t="s">
        <v>1898</v>
      </c>
    </row>
    <row r="494" spans="1:10" ht="12.7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57"/>
      <c r="J494" s="168" t="s">
        <v>1898</v>
      </c>
    </row>
    <row r="495" spans="1:10" ht="12.7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57"/>
      <c r="J495" s="168" t="s">
        <v>1927</v>
      </c>
    </row>
    <row r="496" spans="1:10" ht="12.7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57"/>
      <c r="J496" s="168" t="s">
        <v>1898</v>
      </c>
    </row>
    <row r="497" spans="1:10" ht="12.7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57"/>
      <c r="J497" s="168" t="s">
        <v>1927</v>
      </c>
    </row>
    <row r="498" spans="1:10" ht="12.7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57"/>
      <c r="J498" s="168" t="s">
        <v>1927</v>
      </c>
    </row>
    <row r="499" spans="1:10" ht="12.7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57"/>
      <c r="J499" s="169" t="s">
        <v>1850</v>
      </c>
    </row>
    <row r="500" spans="1:10" ht="12.7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57"/>
      <c r="J500" s="168" t="s">
        <v>1927</v>
      </c>
    </row>
    <row r="501" spans="1:10" ht="12.7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57"/>
      <c r="J501" s="168" t="s">
        <v>1927</v>
      </c>
    </row>
    <row r="502" spans="1:10" ht="12.7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6806</v>
      </c>
      <c r="G502" s="46">
        <v>0</v>
      </c>
      <c r="H502" s="46">
        <v>6806</v>
      </c>
      <c r="I502" s="57"/>
      <c r="J502" s="168" t="s">
        <v>1927</v>
      </c>
    </row>
    <row r="503" spans="1:10" ht="12.7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57"/>
      <c r="J503" s="168" t="s">
        <v>1927</v>
      </c>
    </row>
    <row r="504" spans="1:10" ht="12.7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57"/>
      <c r="J504" s="168" t="s">
        <v>1898</v>
      </c>
    </row>
    <row r="505" spans="1:10" ht="12.7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57"/>
      <c r="J505" s="168" t="s">
        <v>1927</v>
      </c>
    </row>
    <row r="506" spans="1:10" ht="12.7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54228</v>
      </c>
      <c r="G506" s="46">
        <v>54228</v>
      </c>
      <c r="H506" s="46">
        <v>0</v>
      </c>
      <c r="I506" s="57"/>
      <c r="J506" s="168" t="s">
        <v>1898</v>
      </c>
    </row>
    <row r="507" spans="1:10" ht="12.7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488</v>
      </c>
      <c r="G507" s="46">
        <v>488</v>
      </c>
      <c r="H507" s="46">
        <v>0</v>
      </c>
      <c r="I507" s="57"/>
      <c r="J507" s="168" t="s">
        <v>1927</v>
      </c>
    </row>
    <row r="508" spans="1:10" ht="12.7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57"/>
      <c r="J508" s="168" t="s">
        <v>1927</v>
      </c>
    </row>
    <row r="509" spans="1:10" ht="12.7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57"/>
      <c r="J509" s="168" t="s">
        <v>1898</v>
      </c>
    </row>
    <row r="510" spans="1:10" ht="12.7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57"/>
      <c r="J510" s="168" t="s">
        <v>1898</v>
      </c>
    </row>
    <row r="511" spans="1:10" ht="12.7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57"/>
      <c r="J511" s="168" t="s">
        <v>1927</v>
      </c>
    </row>
    <row r="512" spans="1:10" ht="12.7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57"/>
      <c r="J512" s="168" t="s">
        <v>1927</v>
      </c>
    </row>
    <row r="513" spans="1:16" ht="12.7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9141</v>
      </c>
      <c r="G513" s="46">
        <v>0</v>
      </c>
      <c r="H513" s="46">
        <v>9141</v>
      </c>
      <c r="I513" s="57"/>
      <c r="J513" s="168" t="s">
        <v>1898</v>
      </c>
      <c r="P513" s="51"/>
    </row>
    <row r="514" spans="1:10" ht="12.7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57"/>
      <c r="J514" s="168" t="s">
        <v>1898</v>
      </c>
    </row>
    <row r="515" spans="1:16" ht="12.7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57"/>
      <c r="J515" s="168" t="s">
        <v>1850</v>
      </c>
      <c r="P515" s="51"/>
    </row>
    <row r="516" spans="1:10" ht="12.7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39070</v>
      </c>
      <c r="G516" s="46">
        <v>25400</v>
      </c>
      <c r="H516" s="46">
        <v>13670</v>
      </c>
      <c r="I516" s="57"/>
      <c r="J516" s="168" t="s">
        <v>1898</v>
      </c>
    </row>
    <row r="517" spans="1:10" ht="12.7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57"/>
      <c r="J517" s="169" t="s">
        <v>1850</v>
      </c>
    </row>
    <row r="518" spans="1:10" ht="12.7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57"/>
      <c r="J518" s="168" t="s">
        <v>1927</v>
      </c>
    </row>
    <row r="519" spans="1:10" ht="12.7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580</v>
      </c>
      <c r="G519" s="46">
        <v>580</v>
      </c>
      <c r="H519" s="46">
        <v>0</v>
      </c>
      <c r="I519" s="57"/>
      <c r="J519" s="168" t="s">
        <v>1898</v>
      </c>
    </row>
    <row r="520" spans="1:10" ht="12.7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57"/>
      <c r="J520" s="168" t="s">
        <v>1850</v>
      </c>
    </row>
    <row r="521" spans="1:10" ht="12.7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3469</v>
      </c>
      <c r="G521" s="46">
        <v>3469</v>
      </c>
      <c r="H521" s="46">
        <v>0</v>
      </c>
      <c r="I521" s="57"/>
      <c r="J521" s="168" t="s">
        <v>1898</v>
      </c>
    </row>
    <row r="522" spans="1:10" ht="12.7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57"/>
      <c r="J522" s="169" t="s">
        <v>1850</v>
      </c>
    </row>
    <row r="523" spans="1:10" ht="12.7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57"/>
      <c r="J523" s="168" t="s">
        <v>1927</v>
      </c>
    </row>
    <row r="524" spans="1:10" ht="12.7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57"/>
      <c r="J524" s="168" t="s">
        <v>1927</v>
      </c>
    </row>
    <row r="525" spans="1:10" ht="12.7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57"/>
      <c r="J525" s="168" t="s">
        <v>1898</v>
      </c>
    </row>
    <row r="526" spans="1:10" ht="12.7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1</v>
      </c>
      <c r="G526" s="46">
        <v>0</v>
      </c>
      <c r="H526" s="46">
        <v>1</v>
      </c>
      <c r="I526" s="57"/>
      <c r="J526" s="168" t="s">
        <v>1898</v>
      </c>
    </row>
    <row r="527" spans="1:10" ht="12.7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57"/>
      <c r="J527" s="168" t="s">
        <v>1898</v>
      </c>
    </row>
    <row r="528" spans="1:10" ht="12.7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57"/>
      <c r="J528" s="168" t="s">
        <v>1927</v>
      </c>
    </row>
    <row r="529" spans="1:10" ht="12.7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57"/>
      <c r="J529" s="168" t="s">
        <v>1898</v>
      </c>
    </row>
    <row r="530" spans="1:10" ht="12.7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57"/>
      <c r="J530" s="169" t="s">
        <v>1850</v>
      </c>
    </row>
    <row r="531" spans="1:10" ht="12.7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1</v>
      </c>
      <c r="G531" s="46">
        <v>0</v>
      </c>
      <c r="H531" s="46">
        <v>1</v>
      </c>
      <c r="I531" s="57"/>
      <c r="J531" s="168" t="s">
        <v>1898</v>
      </c>
    </row>
    <row r="532" spans="1:10" ht="12.7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57"/>
      <c r="J532" s="168" t="s">
        <v>1850</v>
      </c>
    </row>
    <row r="533" spans="1:10" ht="12.7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57"/>
      <c r="J533" s="169" t="s">
        <v>1850</v>
      </c>
    </row>
    <row r="534" spans="1:10" ht="12.7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6560</v>
      </c>
      <c r="G534" s="46">
        <v>6560</v>
      </c>
      <c r="H534" s="46">
        <v>0</v>
      </c>
      <c r="I534" s="57"/>
      <c r="J534" s="168" t="s">
        <v>1927</v>
      </c>
    </row>
    <row r="535" spans="1:10" ht="12.7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57"/>
      <c r="J535" s="168" t="s">
        <v>1898</v>
      </c>
    </row>
    <row r="536" spans="1:10" ht="12.7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57"/>
      <c r="J536" s="168" t="s">
        <v>1898</v>
      </c>
    </row>
    <row r="537" spans="1:10" ht="12.7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16000</v>
      </c>
      <c r="G537" s="46">
        <v>16000</v>
      </c>
      <c r="H537" s="46">
        <v>0</v>
      </c>
      <c r="I537" s="57"/>
      <c r="J537" s="168" t="s">
        <v>1878</v>
      </c>
    </row>
    <row r="538" spans="1:10" ht="12.7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57"/>
      <c r="J538" s="168" t="s">
        <v>1898</v>
      </c>
    </row>
    <row r="539" spans="1:10" ht="12.7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57"/>
      <c r="J539" s="169" t="s">
        <v>1850</v>
      </c>
    </row>
    <row r="540" spans="1:10" ht="12.7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57"/>
      <c r="J540" s="168" t="s">
        <v>1898</v>
      </c>
    </row>
    <row r="541" spans="1:10" ht="12.7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57"/>
      <c r="J541" s="168" t="s">
        <v>1927</v>
      </c>
    </row>
    <row r="542" spans="1:10" ht="12.7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2</v>
      </c>
      <c r="G542" s="46">
        <v>0</v>
      </c>
      <c r="H542" s="46">
        <v>2</v>
      </c>
      <c r="I542" s="57"/>
      <c r="J542" s="168" t="s">
        <v>1898</v>
      </c>
    </row>
    <row r="543" spans="1:10" ht="12.7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57"/>
      <c r="J543" s="168" t="s">
        <v>1898</v>
      </c>
    </row>
    <row r="544" spans="1:10" ht="12.7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57"/>
      <c r="J544" s="168" t="s">
        <v>1898</v>
      </c>
    </row>
    <row r="545" spans="1:10" ht="12.7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57"/>
      <c r="J545" s="168" t="s">
        <v>1898</v>
      </c>
    </row>
    <row r="546" spans="1:10" ht="12.7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57"/>
      <c r="J546" s="168" t="s">
        <v>1898</v>
      </c>
    </row>
    <row r="547" spans="1:10" ht="12.7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13915</v>
      </c>
      <c r="G547" s="46">
        <v>13914</v>
      </c>
      <c r="H547" s="46">
        <v>1</v>
      </c>
      <c r="I547" s="57"/>
      <c r="J547" s="168" t="s">
        <v>1927</v>
      </c>
    </row>
    <row r="548" spans="1:16" ht="12.7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6716</v>
      </c>
      <c r="G548" s="46">
        <v>6716</v>
      </c>
      <c r="H548" s="46">
        <v>0</v>
      </c>
      <c r="I548" s="57"/>
      <c r="J548" s="168" t="s">
        <v>1898</v>
      </c>
      <c r="P548" s="51"/>
    </row>
    <row r="549" spans="1:16" ht="12.7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57"/>
      <c r="J549" s="168" t="s">
        <v>1898</v>
      </c>
      <c r="P549" s="51"/>
    </row>
    <row r="550" spans="1:10" ht="12.7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57"/>
      <c r="J550" s="168" t="s">
        <v>1898</v>
      </c>
    </row>
    <row r="551" spans="1:16" ht="12.7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57"/>
      <c r="J551" s="168" t="s">
        <v>1898</v>
      </c>
      <c r="P551" s="51"/>
    </row>
    <row r="552" spans="1:10" ht="12.7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57"/>
      <c r="J552" s="169" t="s">
        <v>1850</v>
      </c>
    </row>
    <row r="553" spans="1:10" ht="12.7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57"/>
      <c r="J553" s="168" t="s">
        <v>1898</v>
      </c>
    </row>
    <row r="554" spans="1:10" ht="12.7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57"/>
      <c r="J554" s="168" t="s">
        <v>1927</v>
      </c>
    </row>
    <row r="555" spans="1:10" ht="12.7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57"/>
      <c r="J555" s="168" t="s">
        <v>1898</v>
      </c>
    </row>
    <row r="556" spans="1:10" ht="12.7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10903</v>
      </c>
      <c r="G556" s="46">
        <v>5658</v>
      </c>
      <c r="H556" s="46">
        <v>5245</v>
      </c>
      <c r="I556" s="57"/>
      <c r="J556" s="168" t="s">
        <v>1898</v>
      </c>
    </row>
    <row r="557" spans="1:10" ht="12.7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57"/>
      <c r="J557" s="168" t="s">
        <v>1850</v>
      </c>
    </row>
    <row r="558" spans="1:10" ht="12.7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57"/>
      <c r="J558" s="168" t="s">
        <v>1898</v>
      </c>
    </row>
    <row r="559" spans="1:10" ht="12.7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57"/>
      <c r="J559" s="168" t="s">
        <v>1898</v>
      </c>
    </row>
    <row r="560" spans="1:10" ht="12.7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649</v>
      </c>
      <c r="G560" s="46">
        <v>0</v>
      </c>
      <c r="H560" s="46">
        <v>649</v>
      </c>
      <c r="I560" s="57"/>
      <c r="J560" s="168" t="s">
        <v>1898</v>
      </c>
    </row>
    <row r="561" spans="1:10" ht="12.7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57"/>
      <c r="J561" s="168" t="s">
        <v>1898</v>
      </c>
    </row>
    <row r="562" spans="1:10" ht="12.7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128464</v>
      </c>
      <c r="G562" s="46">
        <v>127364</v>
      </c>
      <c r="H562" s="46">
        <v>1100</v>
      </c>
      <c r="I562" s="57"/>
      <c r="J562" s="168" t="s">
        <v>1898</v>
      </c>
    </row>
    <row r="563" spans="1:10" ht="12.7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57"/>
      <c r="J563" s="168" t="s">
        <v>1898</v>
      </c>
    </row>
    <row r="564" spans="1:10" ht="12.7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57"/>
      <c r="J564" s="168" t="s">
        <v>1927</v>
      </c>
    </row>
    <row r="565" spans="1:10" ht="12.7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57"/>
      <c r="J565" s="168" t="s">
        <v>1898</v>
      </c>
    </row>
    <row r="566" spans="1:10" ht="12.7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57"/>
      <c r="J566" s="168" t="s">
        <v>1898</v>
      </c>
    </row>
    <row r="567" spans="1:10" ht="12.7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57"/>
      <c r="J567" s="168" t="s">
        <v>1898</v>
      </c>
    </row>
    <row r="568" spans="1:10" ht="12.7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57"/>
      <c r="J568" s="168" t="s">
        <v>1898</v>
      </c>
    </row>
    <row r="569" spans="1:10" ht="12.7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57"/>
      <c r="J569" s="168" t="s">
        <v>1927</v>
      </c>
    </row>
    <row r="570" spans="1:10" ht="12.7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22260</v>
      </c>
      <c r="G570" s="46">
        <v>0</v>
      </c>
      <c r="H570" s="46">
        <v>22260</v>
      </c>
      <c r="I570" s="57"/>
      <c r="J570" s="168" t="s">
        <v>1898</v>
      </c>
    </row>
    <row r="571" spans="1:10" ht="12.7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1570</v>
      </c>
      <c r="G571" s="46">
        <v>0</v>
      </c>
      <c r="H571" s="46">
        <v>1570</v>
      </c>
      <c r="I571" s="57"/>
      <c r="J571" s="168" t="s">
        <v>1898</v>
      </c>
    </row>
    <row r="572" spans="1:16" ht="12.7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5042</v>
      </c>
      <c r="G572" s="46">
        <v>0</v>
      </c>
      <c r="H572" s="46">
        <v>5042</v>
      </c>
      <c r="I572" s="57"/>
      <c r="J572" s="168" t="s">
        <v>1927</v>
      </c>
      <c r="P572" s="51"/>
    </row>
    <row r="573" spans="1:10" ht="12.7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57"/>
      <c r="J573" s="168" t="s">
        <v>1927</v>
      </c>
    </row>
    <row r="574" spans="1:16" ht="12.7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57"/>
      <c r="J574" s="169" t="s">
        <v>1850</v>
      </c>
      <c r="P574" s="51"/>
    </row>
    <row r="575" spans="1:16" ht="12.7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57"/>
      <c r="J575" s="168" t="s">
        <v>1898</v>
      </c>
      <c r="P575" s="51"/>
    </row>
    <row r="576" spans="1:16" ht="12.7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57"/>
      <c r="J576" s="169" t="s">
        <v>1850</v>
      </c>
      <c r="P576" s="51"/>
    </row>
    <row r="577" spans="1:10" ht="12.7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5000</v>
      </c>
      <c r="G577" s="46">
        <v>5000</v>
      </c>
      <c r="H577" s="46">
        <v>0</v>
      </c>
      <c r="I577" s="57"/>
      <c r="J577" s="168" t="s">
        <v>1898</v>
      </c>
    </row>
    <row r="578" spans="1:10" ht="12.7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18</v>
      </c>
      <c r="G578" s="46">
        <v>0</v>
      </c>
      <c r="H578" s="46">
        <v>18</v>
      </c>
      <c r="I578" s="57"/>
      <c r="J578" s="168" t="s">
        <v>1898</v>
      </c>
    </row>
    <row r="579" spans="1:10" ht="12.7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57"/>
      <c r="J579" s="168" t="s">
        <v>1898</v>
      </c>
    </row>
    <row r="580" spans="1:16" ht="12.7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57"/>
      <c r="J580" s="168" t="s">
        <v>1898</v>
      </c>
      <c r="P580" s="51"/>
    </row>
    <row r="581" spans="1:10" ht="12.7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57"/>
      <c r="J581" s="168" t="s">
        <v>1898</v>
      </c>
    </row>
    <row r="582" spans="1:10" ht="12.7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57"/>
      <c r="J582" s="168" t="s">
        <v>1927</v>
      </c>
    </row>
    <row r="583" spans="1:10" ht="12.7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57"/>
      <c r="J583" s="168" t="s">
        <v>1898</v>
      </c>
    </row>
    <row r="584" spans="1:10" ht="12.7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57"/>
      <c r="J584" s="168" t="s">
        <v>1898</v>
      </c>
    </row>
    <row r="585" spans="1:10" ht="12.7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57"/>
      <c r="J585" s="168" t="s">
        <v>1898</v>
      </c>
    </row>
    <row r="586" spans="1:10" ht="12.7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57"/>
      <c r="J586" s="168" t="s">
        <v>1898</v>
      </c>
    </row>
    <row r="587" spans="1:10" ht="12.7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42</v>
      </c>
      <c r="G587" s="46">
        <v>0</v>
      </c>
      <c r="H587" s="46">
        <v>42</v>
      </c>
      <c r="I587" s="57"/>
      <c r="J587" s="168" t="s">
        <v>1898</v>
      </c>
    </row>
    <row r="588" spans="1:10" ht="12.7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57"/>
      <c r="J588" s="168" t="s">
        <v>1898</v>
      </c>
    </row>
    <row r="589" spans="1:10" ht="12.7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57"/>
      <c r="J589" s="168" t="s">
        <v>1898</v>
      </c>
    </row>
    <row r="590" spans="1:10" ht="12.7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57"/>
      <c r="J590" s="168" t="s">
        <v>1898</v>
      </c>
    </row>
    <row r="591" spans="1:10" ht="12.7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57"/>
      <c r="J591" s="168" t="s">
        <v>1898</v>
      </c>
    </row>
    <row r="592" spans="1:10" ht="12.75">
      <c r="A592" s="135">
        <v>562</v>
      </c>
      <c r="B592" s="140">
        <v>41090</v>
      </c>
      <c r="C592" s="137" t="s">
        <v>1729</v>
      </c>
      <c r="D592" s="136" t="s">
        <v>27</v>
      </c>
      <c r="E592" s="136" t="s">
        <v>1680</v>
      </c>
      <c r="F592" s="47" t="s">
        <v>1752</v>
      </c>
      <c r="G592" s="48"/>
      <c r="H592" s="48"/>
      <c r="I592" s="57"/>
      <c r="J592" s="169" t="s">
        <v>1752</v>
      </c>
    </row>
    <row r="593" spans="1:10" ht="12.7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57"/>
      <c r="J593" s="168" t="s">
        <v>1898</v>
      </c>
    </row>
    <row r="594" spans="1:10" ht="12.7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57"/>
      <c r="J594" s="168" t="s">
        <v>1898</v>
      </c>
    </row>
    <row r="595" spans="1:10" ht="12.7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57"/>
      <c r="J595" s="168" t="s">
        <v>1898</v>
      </c>
    </row>
    <row r="596" spans="1:10" ht="12.7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57"/>
      <c r="J596" s="169" t="s">
        <v>1850</v>
      </c>
    </row>
    <row r="597" spans="1:10" ht="12.7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57"/>
      <c r="J597" s="168" t="s">
        <v>1927</v>
      </c>
    </row>
    <row r="598" spans="1:10" ht="12.7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29392</v>
      </c>
      <c r="G598" s="46">
        <v>120</v>
      </c>
      <c r="H598" s="46">
        <v>29272</v>
      </c>
      <c r="I598" s="57"/>
      <c r="J598" s="168" t="s">
        <v>1898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70" t="s">
        <v>1911</v>
      </c>
      <c r="B1" s="171"/>
      <c r="C1" s="171"/>
      <c r="D1" s="171"/>
      <c r="E1" s="172"/>
      <c r="F1" s="173"/>
      <c r="G1" s="57"/>
      <c r="H1" s="57"/>
      <c r="I1" s="187"/>
      <c r="R1" s="52" t="s">
        <v>1739</v>
      </c>
    </row>
    <row r="2" spans="1:27" ht="18.75" thickTop="1">
      <c r="A2" s="174" t="s">
        <v>1912</v>
      </c>
      <c r="B2" s="171"/>
      <c r="C2" s="136"/>
      <c r="D2" s="171"/>
      <c r="E2" s="172"/>
      <c r="F2" s="173"/>
      <c r="G2" s="57"/>
      <c r="H2" s="57"/>
      <c r="I2" s="187"/>
      <c r="R2" s="81"/>
      <c r="S2" s="82" t="str">
        <f>A1</f>
        <v>Square feet of office space authorized by building permits, September 2020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5"/>
      <c r="B3" s="171"/>
      <c r="C3" s="171"/>
      <c r="D3" s="171"/>
      <c r="E3" s="171"/>
      <c r="F3" s="176"/>
      <c r="G3" s="57"/>
      <c r="H3" s="57"/>
      <c r="I3" s="187"/>
      <c r="R3" s="85"/>
      <c r="S3" s="53" t="str">
        <f>A2</f>
        <v>Source:  New Jersey Department of Community Affairs, 11/09/2020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5"/>
      <c r="B4" s="131">
        <v>1980</v>
      </c>
      <c r="C4" s="171"/>
      <c r="D4" s="171"/>
      <c r="E4" s="171"/>
      <c r="F4" s="177"/>
      <c r="G4" s="138"/>
      <c r="H4" s="138"/>
      <c r="I4" s="187"/>
      <c r="R4" s="87"/>
      <c r="S4" s="71"/>
      <c r="T4" s="71"/>
      <c r="U4" s="72" t="s">
        <v>1914</v>
      </c>
      <c r="V4" s="73"/>
      <c r="W4" s="73"/>
      <c r="X4" s="73"/>
      <c r="Y4" s="73" t="s">
        <v>1746</v>
      </c>
      <c r="Z4" s="71"/>
      <c r="AA4" s="88"/>
    </row>
    <row r="5" spans="1:27" ht="12.75">
      <c r="A5" s="175"/>
      <c r="B5" s="131" t="s">
        <v>1</v>
      </c>
      <c r="C5" s="163" t="s">
        <v>2</v>
      </c>
      <c r="D5" s="171"/>
      <c r="E5" s="171"/>
      <c r="F5" s="178"/>
      <c r="G5" s="179" t="s">
        <v>1737</v>
      </c>
      <c r="H5" s="138"/>
      <c r="I5" s="187"/>
      <c r="R5" s="87"/>
      <c r="S5" s="57"/>
      <c r="T5" s="57"/>
      <c r="U5" s="74" t="str">
        <f>G5</f>
        <v>New</v>
      </c>
      <c r="V5" s="57"/>
      <c r="W5" s="57"/>
      <c r="X5" s="74"/>
      <c r="Y5" s="74" t="s">
        <v>1737</v>
      </c>
      <c r="Z5" s="74"/>
      <c r="AA5" s="88"/>
    </row>
    <row r="6" spans="1:27" ht="13.5" thickBot="1">
      <c r="A6" s="180" t="s">
        <v>3</v>
      </c>
      <c r="B6" s="181" t="s">
        <v>4</v>
      </c>
      <c r="C6" s="182" t="s">
        <v>1730</v>
      </c>
      <c r="D6" s="183" t="s">
        <v>5</v>
      </c>
      <c r="E6" s="184" t="s">
        <v>1704</v>
      </c>
      <c r="F6" s="185" t="s">
        <v>1697</v>
      </c>
      <c r="G6" s="186" t="s">
        <v>1738</v>
      </c>
      <c r="H6" s="186" t="s">
        <v>1698</v>
      </c>
      <c r="I6" s="188"/>
      <c r="J6" s="179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1738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76">
        <f>SUM(F31:F54)</f>
        <v>605</v>
      </c>
      <c r="G7" s="76">
        <f>SUM(G31:G54)</f>
        <v>605</v>
      </c>
      <c r="H7" s="76">
        <f>SUM(H31:H54)</f>
        <v>0</v>
      </c>
      <c r="I7" s="189"/>
      <c r="R7" s="87"/>
      <c r="S7" s="54" t="str">
        <f>D7</f>
        <v>Atlantic</v>
      </c>
      <c r="T7" s="54">
        <f>F7</f>
        <v>605</v>
      </c>
      <c r="U7" s="54">
        <f t="shared" si="0"/>
        <v>605</v>
      </c>
      <c r="V7" s="54">
        <f t="shared" si="0"/>
        <v>0</v>
      </c>
      <c r="W7" s="55"/>
      <c r="X7" s="76">
        <f>office_ytd!F7</f>
        <v>72346</v>
      </c>
      <c r="Y7" s="76">
        <f>office_ytd!G7</f>
        <v>71211</v>
      </c>
      <c r="Z7" s="76">
        <f>office_ytd!H7</f>
        <v>1135</v>
      </c>
      <c r="AA7" s="88"/>
    </row>
    <row r="8" spans="1:27" ht="12.75">
      <c r="A8" s="130"/>
      <c r="B8" s="131"/>
      <c r="C8" s="132"/>
      <c r="D8" s="56" t="s">
        <v>8</v>
      </c>
      <c r="E8" s="57"/>
      <c r="F8" s="75">
        <f>SUM(F55:F124)</f>
        <v>37663</v>
      </c>
      <c r="G8" s="75">
        <f>SUM(G55:G124)</f>
        <v>34685</v>
      </c>
      <c r="H8" s="75">
        <f>SUM(H55:H124)</f>
        <v>2978</v>
      </c>
      <c r="I8" s="190"/>
      <c r="R8" s="87"/>
      <c r="S8" s="56" t="str">
        <f aca="true" t="shared" si="1" ref="S8:S27">D8</f>
        <v>Bergen</v>
      </c>
      <c r="T8" s="56">
        <f aca="true" t="shared" si="2" ref="T8:V27">F8</f>
        <v>37663</v>
      </c>
      <c r="U8" s="56">
        <f t="shared" si="0"/>
        <v>34685</v>
      </c>
      <c r="V8" s="56">
        <f t="shared" si="0"/>
        <v>2978</v>
      </c>
      <c r="W8" s="57"/>
      <c r="X8" s="75">
        <f>office_ytd!F8</f>
        <v>130373</v>
      </c>
      <c r="Y8" s="75">
        <f>office_ytd!G8</f>
        <v>95054</v>
      </c>
      <c r="Z8" s="75">
        <f>office_ytd!H8</f>
        <v>35319</v>
      </c>
      <c r="AA8" s="88"/>
    </row>
    <row r="9" spans="1:27" ht="12.75">
      <c r="A9" s="130"/>
      <c r="B9" s="131"/>
      <c r="C9" s="132"/>
      <c r="D9" s="56" t="s">
        <v>9</v>
      </c>
      <c r="E9" s="57"/>
      <c r="F9" s="75">
        <f>SUM(F125:F164)</f>
        <v>0</v>
      </c>
      <c r="G9" s="75">
        <f>SUM(G125:G164)</f>
        <v>0</v>
      </c>
      <c r="H9" s="75">
        <f>SUM(H125:H164)</f>
        <v>0</v>
      </c>
      <c r="I9" s="190"/>
      <c r="R9" s="87"/>
      <c r="S9" s="56" t="str">
        <f t="shared" si="1"/>
        <v>Burlington</v>
      </c>
      <c r="T9" s="56">
        <f t="shared" si="2"/>
        <v>0</v>
      </c>
      <c r="U9" s="56">
        <f t="shared" si="0"/>
        <v>0</v>
      </c>
      <c r="V9" s="56">
        <f t="shared" si="0"/>
        <v>0</v>
      </c>
      <c r="W9" s="57"/>
      <c r="X9" s="75">
        <f>office_ytd!F9</f>
        <v>114501</v>
      </c>
      <c r="Y9" s="75">
        <f>office_ytd!G9</f>
        <v>45363</v>
      </c>
      <c r="Z9" s="75">
        <f>office_ytd!H9</f>
        <v>69138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75">
        <f>SUM(F165:F201)</f>
        <v>840</v>
      </c>
      <c r="G10" s="75">
        <f>SUM(G165:G202)</f>
        <v>0</v>
      </c>
      <c r="H10" s="75">
        <f>SUM(H165:H201)</f>
        <v>840</v>
      </c>
      <c r="I10" s="190"/>
      <c r="R10" s="87"/>
      <c r="S10" s="56" t="str">
        <f t="shared" si="1"/>
        <v>Camden</v>
      </c>
      <c r="T10" s="56">
        <f t="shared" si="2"/>
        <v>840</v>
      </c>
      <c r="U10" s="56">
        <f t="shared" si="0"/>
        <v>0</v>
      </c>
      <c r="V10" s="56">
        <f t="shared" si="0"/>
        <v>840</v>
      </c>
      <c r="W10" s="57"/>
      <c r="X10" s="75">
        <f>office_ytd!F10</f>
        <v>53220</v>
      </c>
      <c r="Y10" s="75">
        <f>office_ytd!G10</f>
        <v>41383</v>
      </c>
      <c r="Z10" s="75">
        <f>office_ytd!H10</f>
        <v>11837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75">
        <f>SUM(F202:F217)</f>
        <v>2718</v>
      </c>
      <c r="G11" s="75">
        <f>SUM(G202:G217)</f>
        <v>2538</v>
      </c>
      <c r="H11" s="75">
        <f>SUM(H202:H217)</f>
        <v>180</v>
      </c>
      <c r="I11" s="190"/>
      <c r="R11" s="87"/>
      <c r="S11" s="56" t="str">
        <f t="shared" si="1"/>
        <v>Cape May</v>
      </c>
      <c r="T11" s="56">
        <f t="shared" si="2"/>
        <v>2718</v>
      </c>
      <c r="U11" s="56">
        <f t="shared" si="0"/>
        <v>2538</v>
      </c>
      <c r="V11" s="56">
        <f t="shared" si="0"/>
        <v>180</v>
      </c>
      <c r="W11" s="57"/>
      <c r="X11" s="75">
        <f>office_ytd!F11</f>
        <v>17602</v>
      </c>
      <c r="Y11" s="75">
        <f>office_ytd!G11</f>
        <v>17422</v>
      </c>
      <c r="Z11" s="75">
        <f>office_ytd!H11</f>
        <v>180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75">
        <f>SUM(F218:F231)</f>
        <v>0</v>
      </c>
      <c r="G12" s="75">
        <f>SUM(G218:G231)</f>
        <v>0</v>
      </c>
      <c r="H12" s="75">
        <f>SUM(H218:H231)</f>
        <v>0</v>
      </c>
      <c r="I12" s="190"/>
      <c r="R12" s="87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98086</v>
      </c>
      <c r="Y12" s="75">
        <f>office_ytd!G12</f>
        <v>94774</v>
      </c>
      <c r="Z12" s="75">
        <f>office_ytd!H12</f>
        <v>3312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75">
        <f>SUM(F232:F253)</f>
        <v>157103</v>
      </c>
      <c r="G13" s="75">
        <f>SUM(G232:G253)</f>
        <v>157103</v>
      </c>
      <c r="H13" s="75">
        <f>SUM(H232:H253)</f>
        <v>0</v>
      </c>
      <c r="I13" s="190"/>
      <c r="R13" s="87"/>
      <c r="S13" s="56" t="str">
        <f t="shared" si="1"/>
        <v>Essex</v>
      </c>
      <c r="T13" s="56">
        <f t="shared" si="2"/>
        <v>157103</v>
      </c>
      <c r="U13" s="56">
        <f t="shared" si="0"/>
        <v>157103</v>
      </c>
      <c r="V13" s="56">
        <f t="shared" si="0"/>
        <v>0</v>
      </c>
      <c r="W13" s="57"/>
      <c r="X13" s="75">
        <f>office_ytd!F13</f>
        <v>369662</v>
      </c>
      <c r="Y13" s="75">
        <f>office_ytd!G13</f>
        <v>242516</v>
      </c>
      <c r="Z13" s="75">
        <f>office_ytd!H13</f>
        <v>127146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75">
        <f>SUM(F254:F277)</f>
        <v>9980</v>
      </c>
      <c r="G14" s="75">
        <f>SUM(G254:G277)</f>
        <v>9980</v>
      </c>
      <c r="H14" s="75">
        <f>SUM(H254:H277)</f>
        <v>0</v>
      </c>
      <c r="I14" s="190"/>
      <c r="R14" s="87"/>
      <c r="S14" s="56" t="str">
        <f t="shared" si="1"/>
        <v>Gloucester</v>
      </c>
      <c r="T14" s="56">
        <f t="shared" si="2"/>
        <v>9980</v>
      </c>
      <c r="U14" s="56">
        <f t="shared" si="0"/>
        <v>9980</v>
      </c>
      <c r="V14" s="56">
        <f t="shared" si="0"/>
        <v>0</v>
      </c>
      <c r="W14" s="57"/>
      <c r="X14" s="75">
        <f>office_ytd!F14</f>
        <v>147275</v>
      </c>
      <c r="Y14" s="75">
        <f>office_ytd!G14</f>
        <v>96030</v>
      </c>
      <c r="Z14" s="75">
        <f>office_ytd!H14</f>
        <v>51245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75">
        <f>SUM(F278:F289)</f>
        <v>230</v>
      </c>
      <c r="G15" s="75">
        <f>SUM(G278:G289)</f>
        <v>0</v>
      </c>
      <c r="H15" s="75">
        <f>SUM(H278:H289)</f>
        <v>230</v>
      </c>
      <c r="I15" s="190"/>
      <c r="R15" s="87"/>
      <c r="S15" s="56" t="str">
        <f t="shared" si="1"/>
        <v>Hudson</v>
      </c>
      <c r="T15" s="56">
        <f t="shared" si="2"/>
        <v>230</v>
      </c>
      <c r="U15" s="56">
        <f t="shared" si="0"/>
        <v>0</v>
      </c>
      <c r="V15" s="56">
        <f t="shared" si="0"/>
        <v>230</v>
      </c>
      <c r="W15" s="57"/>
      <c r="X15" s="75">
        <f>office_ytd!F15</f>
        <v>272020</v>
      </c>
      <c r="Y15" s="75">
        <f>office_ytd!G15</f>
        <v>257425</v>
      </c>
      <c r="Z15" s="75">
        <f>office_ytd!H15</f>
        <v>14595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75">
        <f>SUM(F290:F315)</f>
        <v>1769</v>
      </c>
      <c r="G16" s="75">
        <f>SUM(G290:G315)</f>
        <v>1769</v>
      </c>
      <c r="H16" s="75">
        <f>SUM(H290:H315)</f>
        <v>0</v>
      </c>
      <c r="I16" s="190"/>
      <c r="R16" s="87"/>
      <c r="S16" s="56" t="str">
        <f t="shared" si="1"/>
        <v>Hunterdon</v>
      </c>
      <c r="T16" s="56">
        <f t="shared" si="2"/>
        <v>1769</v>
      </c>
      <c r="U16" s="56">
        <f t="shared" si="0"/>
        <v>1769</v>
      </c>
      <c r="V16" s="56">
        <f t="shared" si="0"/>
        <v>0</v>
      </c>
      <c r="W16" s="57"/>
      <c r="X16" s="75">
        <f>office_ytd!F16</f>
        <v>20301</v>
      </c>
      <c r="Y16" s="75">
        <f>office_ytd!G16</f>
        <v>20301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75">
        <f>SUM(F316:F328)</f>
        <v>0</v>
      </c>
      <c r="G17" s="75">
        <f>SUM(G316:G328)</f>
        <v>0</v>
      </c>
      <c r="H17" s="75">
        <f>SUM(H316:H328)</f>
        <v>0</v>
      </c>
      <c r="I17" s="190"/>
      <c r="R17" s="87"/>
      <c r="S17" s="56" t="str">
        <f t="shared" si="1"/>
        <v>Mercer</v>
      </c>
      <c r="T17" s="56">
        <f t="shared" si="2"/>
        <v>0</v>
      </c>
      <c r="U17" s="56">
        <f t="shared" si="0"/>
        <v>0</v>
      </c>
      <c r="V17" s="56">
        <f t="shared" si="0"/>
        <v>0</v>
      </c>
      <c r="W17" s="57"/>
      <c r="X17" s="75">
        <f>office_ytd!F17</f>
        <v>14404</v>
      </c>
      <c r="Y17" s="75">
        <f>office_ytd!G17</f>
        <v>14404</v>
      </c>
      <c r="Z17" s="75">
        <f>office_ytd!H17</f>
        <v>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75">
        <f>SUM(F329:F353)</f>
        <v>3470</v>
      </c>
      <c r="G18" s="75">
        <f>SUM(G329:G353)</f>
        <v>3470</v>
      </c>
      <c r="H18" s="75">
        <f>SUM(H329:H353)</f>
        <v>0</v>
      </c>
      <c r="I18" s="190"/>
      <c r="R18" s="87"/>
      <c r="S18" s="56" t="str">
        <f t="shared" si="1"/>
        <v>Middlesex</v>
      </c>
      <c r="T18" s="56">
        <f t="shared" si="2"/>
        <v>3470</v>
      </c>
      <c r="U18" s="56">
        <f t="shared" si="0"/>
        <v>3470</v>
      </c>
      <c r="V18" s="56">
        <f t="shared" si="0"/>
        <v>0</v>
      </c>
      <c r="W18" s="57"/>
      <c r="X18" s="75">
        <f>office_ytd!F18</f>
        <v>332152</v>
      </c>
      <c r="Y18" s="75">
        <f>office_ytd!G18</f>
        <v>291666</v>
      </c>
      <c r="Z18" s="75">
        <f>office_ytd!H18</f>
        <v>40486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75">
        <f>SUM(F354:F406)</f>
        <v>7548</v>
      </c>
      <c r="G19" s="75">
        <f>SUM(G354:G406)</f>
        <v>7548</v>
      </c>
      <c r="H19" s="75">
        <f>SUM(H354:H406)</f>
        <v>0</v>
      </c>
      <c r="I19" s="190"/>
      <c r="R19" s="87"/>
      <c r="S19" s="56" t="str">
        <f t="shared" si="1"/>
        <v>Monmouth</v>
      </c>
      <c r="T19" s="56">
        <f t="shared" si="2"/>
        <v>7548</v>
      </c>
      <c r="U19" s="56">
        <f t="shared" si="0"/>
        <v>7548</v>
      </c>
      <c r="V19" s="56">
        <f t="shared" si="0"/>
        <v>0</v>
      </c>
      <c r="W19" s="57"/>
      <c r="X19" s="75">
        <f>office_ytd!F19</f>
        <v>241729</v>
      </c>
      <c r="Y19" s="75">
        <f>office_ytd!G19</f>
        <v>179222</v>
      </c>
      <c r="Z19" s="75">
        <f>office_ytd!H19</f>
        <v>62507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75">
        <f>SUM(F407:F445)</f>
        <v>0</v>
      </c>
      <c r="G20" s="75">
        <f>SUM(G407:G445)</f>
        <v>0</v>
      </c>
      <c r="H20" s="75">
        <f>SUM(H407:H445)</f>
        <v>0</v>
      </c>
      <c r="I20" s="190"/>
      <c r="R20" s="87"/>
      <c r="S20" s="56" t="str">
        <f t="shared" si="1"/>
        <v>Morris</v>
      </c>
      <c r="T20" s="56">
        <f t="shared" si="2"/>
        <v>0</v>
      </c>
      <c r="U20" s="56">
        <f t="shared" si="0"/>
        <v>0</v>
      </c>
      <c r="V20" s="56">
        <f t="shared" si="0"/>
        <v>0</v>
      </c>
      <c r="W20" s="57"/>
      <c r="X20" s="75">
        <f>office_ytd!F20</f>
        <v>136456</v>
      </c>
      <c r="Y20" s="75">
        <f>office_ytd!G20</f>
        <v>62525</v>
      </c>
      <c r="Z20" s="75">
        <f>office_ytd!H20</f>
        <v>73931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75">
        <f>SUM(F446:F478)</f>
        <v>27550</v>
      </c>
      <c r="G21" s="75">
        <f>SUM(G446:G478)</f>
        <v>27550</v>
      </c>
      <c r="H21" s="75">
        <f>SUM(H446:H478)</f>
        <v>0</v>
      </c>
      <c r="I21" s="190"/>
      <c r="R21" s="87"/>
      <c r="S21" s="56" t="str">
        <f t="shared" si="1"/>
        <v>Ocean</v>
      </c>
      <c r="T21" s="56">
        <f t="shared" si="2"/>
        <v>27550</v>
      </c>
      <c r="U21" s="56">
        <f t="shared" si="0"/>
        <v>27550</v>
      </c>
      <c r="V21" s="56">
        <f t="shared" si="0"/>
        <v>0</v>
      </c>
      <c r="W21" s="57"/>
      <c r="X21" s="75">
        <f>office_ytd!F21</f>
        <v>530953</v>
      </c>
      <c r="Y21" s="75">
        <f>office_ytd!G21</f>
        <v>513424</v>
      </c>
      <c r="Z21" s="75">
        <f>office_ytd!H21</f>
        <v>17529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75">
        <f>SUM(F479:F494)</f>
        <v>30798</v>
      </c>
      <c r="G22" s="75">
        <f>SUM(G479:G494)</f>
        <v>4020</v>
      </c>
      <c r="H22" s="75">
        <f>SUM(H479:H494)</f>
        <v>26778</v>
      </c>
      <c r="I22" s="190"/>
      <c r="R22" s="87"/>
      <c r="S22" s="56" t="str">
        <f t="shared" si="1"/>
        <v>Passaic</v>
      </c>
      <c r="T22" s="56">
        <f t="shared" si="2"/>
        <v>30798</v>
      </c>
      <c r="U22" s="56">
        <f t="shared" si="2"/>
        <v>4020</v>
      </c>
      <c r="V22" s="56">
        <f t="shared" si="2"/>
        <v>26778</v>
      </c>
      <c r="W22" s="57"/>
      <c r="X22" s="75">
        <f>office_ytd!F22</f>
        <v>227643</v>
      </c>
      <c r="Y22" s="75">
        <f>office_ytd!G22</f>
        <v>132086</v>
      </c>
      <c r="Z22" s="75">
        <f>office_ytd!H22</f>
        <v>95557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75">
        <f>SUM(F495:F509)</f>
        <v>0</v>
      </c>
      <c r="G23" s="75">
        <f>SUM(G495:G509)</f>
        <v>0</v>
      </c>
      <c r="H23" s="75">
        <f>SUM(H495:H509)</f>
        <v>0</v>
      </c>
      <c r="I23" s="190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61522</v>
      </c>
      <c r="Y23" s="75">
        <f>office_ytd!G23</f>
        <v>54716</v>
      </c>
      <c r="Z23" s="75">
        <f>office_ytd!H23</f>
        <v>6806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75">
        <f>SUM(F510:F530)</f>
        <v>3470</v>
      </c>
      <c r="G24" s="75">
        <f>SUM(G510:G530)</f>
        <v>3469</v>
      </c>
      <c r="H24" s="75">
        <f>SUM(H510:H530)</f>
        <v>1</v>
      </c>
      <c r="I24" s="190"/>
      <c r="R24" s="87"/>
      <c r="S24" s="56" t="str">
        <f t="shared" si="1"/>
        <v>Somerset</v>
      </c>
      <c r="T24" s="56">
        <f t="shared" si="2"/>
        <v>3470</v>
      </c>
      <c r="U24" s="56">
        <f t="shared" si="2"/>
        <v>3469</v>
      </c>
      <c r="V24" s="56">
        <f t="shared" si="2"/>
        <v>1</v>
      </c>
      <c r="W24" s="57"/>
      <c r="X24" s="75">
        <f>office_ytd!F24</f>
        <v>52261</v>
      </c>
      <c r="Y24" s="75">
        <f>office_ytd!G24</f>
        <v>29449</v>
      </c>
      <c r="Z24" s="75">
        <f>office_ytd!H24</f>
        <v>22812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75">
        <f>SUM(F531:F554)</f>
        <v>3116</v>
      </c>
      <c r="G25" s="75">
        <f>SUM(G531:G554)</f>
        <v>3116</v>
      </c>
      <c r="H25" s="75">
        <f>SUM(H531:H554)</f>
        <v>0</v>
      </c>
      <c r="I25" s="190"/>
      <c r="R25" s="87"/>
      <c r="S25" s="56" t="str">
        <f t="shared" si="1"/>
        <v>Sussex</v>
      </c>
      <c r="T25" s="56">
        <f t="shared" si="2"/>
        <v>3116</v>
      </c>
      <c r="U25" s="56">
        <f t="shared" si="2"/>
        <v>3116</v>
      </c>
      <c r="V25" s="56">
        <f t="shared" si="2"/>
        <v>0</v>
      </c>
      <c r="W25" s="57"/>
      <c r="X25" s="75">
        <f>office_ytd!F25</f>
        <v>43194</v>
      </c>
      <c r="Y25" s="75">
        <f>office_ytd!G25</f>
        <v>43190</v>
      </c>
      <c r="Z25" s="75">
        <f>office_ytd!H25</f>
        <v>4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75">
        <f>SUM(F555:F575)</f>
        <v>1</v>
      </c>
      <c r="G26" s="75">
        <f>SUM(G555:G575)</f>
        <v>0</v>
      </c>
      <c r="H26" s="75">
        <f>SUM(H555:H575)</f>
        <v>1</v>
      </c>
      <c r="I26" s="190"/>
      <c r="R26" s="87"/>
      <c r="S26" s="56" t="str">
        <f t="shared" si="1"/>
        <v>Union</v>
      </c>
      <c r="T26" s="56">
        <f t="shared" si="2"/>
        <v>1</v>
      </c>
      <c r="U26" s="56">
        <f t="shared" si="2"/>
        <v>0</v>
      </c>
      <c r="V26" s="56">
        <f t="shared" si="2"/>
        <v>1</v>
      </c>
      <c r="W26" s="57"/>
      <c r="X26" s="75">
        <f>office_ytd!F26</f>
        <v>168888</v>
      </c>
      <c r="Y26" s="75">
        <f>office_ytd!G26</f>
        <v>133022</v>
      </c>
      <c r="Z26" s="75">
        <f>office_ytd!H26</f>
        <v>35866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75">
        <f>SUM(F576:F598)</f>
        <v>5000</v>
      </c>
      <c r="G27" s="75">
        <f>SUM(G576:G598)</f>
        <v>5000</v>
      </c>
      <c r="H27" s="75">
        <f>SUM(H576:H598)</f>
        <v>0</v>
      </c>
      <c r="I27" s="190"/>
      <c r="R27" s="87"/>
      <c r="S27" s="56" t="str">
        <f t="shared" si="1"/>
        <v>Warren</v>
      </c>
      <c r="T27" s="56">
        <f t="shared" si="2"/>
        <v>5000</v>
      </c>
      <c r="U27" s="56">
        <f t="shared" si="2"/>
        <v>5000</v>
      </c>
      <c r="V27" s="56">
        <f t="shared" si="2"/>
        <v>0</v>
      </c>
      <c r="W27" s="57"/>
      <c r="X27" s="75">
        <f>office_ytd!F27</f>
        <v>34452</v>
      </c>
      <c r="Y27" s="75">
        <f>office_ytd!G27</f>
        <v>5120</v>
      </c>
      <c r="Z27" s="75">
        <f>office_ytd!H27</f>
        <v>29332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90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291861</v>
      </c>
      <c r="G29" s="75">
        <f>SUM(G7:G28)</f>
        <v>260853</v>
      </c>
      <c r="H29" s="75">
        <f>SUM(H7:H28)</f>
        <v>31008</v>
      </c>
      <c r="I29" s="190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90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2.7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91"/>
      <c r="J31" s="192" t="s">
        <v>1898</v>
      </c>
      <c r="K31" s="49"/>
      <c r="L31" s="167"/>
      <c r="M31" s="51"/>
      <c r="N31" s="51"/>
      <c r="R31" s="99"/>
      <c r="S31" s="58" t="str">
        <f>D29</f>
        <v>New Jersey</v>
      </c>
      <c r="T31" s="58">
        <f>SUM(T7:T29)</f>
        <v>291861</v>
      </c>
      <c r="U31" s="58">
        <f>SUM(U7:U29)</f>
        <v>260853</v>
      </c>
      <c r="V31" s="58">
        <f>SUM(V7:V29)</f>
        <v>31008</v>
      </c>
      <c r="W31" s="59"/>
      <c r="X31" s="58">
        <f>SUM(X7:X29)</f>
        <v>3139040</v>
      </c>
      <c r="Y31" s="58">
        <f>SUM(Y7:Y29)</f>
        <v>2440303</v>
      </c>
      <c r="Z31" s="58">
        <f>SUM(Z7:Z29)</f>
        <v>698737</v>
      </c>
      <c r="AA31" s="100"/>
    </row>
    <row r="32" spans="1:27" ht="13.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91"/>
      <c r="J32" s="192" t="s">
        <v>1927</v>
      </c>
      <c r="K32" s="49"/>
      <c r="L32" s="167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3.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91"/>
      <c r="J33" s="192" t="s">
        <v>1898</v>
      </c>
      <c r="K33" s="49"/>
      <c r="L33" s="167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2.7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1741</v>
      </c>
      <c r="G34" s="46" t="s">
        <v>1741</v>
      </c>
      <c r="H34" s="46" t="s">
        <v>1741</v>
      </c>
      <c r="I34" s="191"/>
      <c r="J34" s="193" t="s">
        <v>1741</v>
      </c>
      <c r="K34" s="49"/>
      <c r="L34" s="167"/>
      <c r="M34" s="51"/>
      <c r="N34" s="51"/>
      <c r="R34" s="89"/>
      <c r="S34" s="60" t="s">
        <v>1913</v>
      </c>
      <c r="T34" s="156">
        <v>883200</v>
      </c>
      <c r="U34" s="156">
        <v>846005</v>
      </c>
      <c r="V34" s="156">
        <v>37195</v>
      </c>
      <c r="W34" s="157"/>
      <c r="X34" s="156">
        <v>4859705</v>
      </c>
      <c r="Y34" s="156">
        <v>4337172</v>
      </c>
      <c r="Z34" s="156">
        <v>522533</v>
      </c>
      <c r="AA34" s="90"/>
    </row>
    <row r="35" spans="1:27" ht="13.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91"/>
      <c r="J35" s="192" t="s">
        <v>1927</v>
      </c>
      <c r="K35" s="49"/>
      <c r="L35" s="167"/>
      <c r="M35" s="51"/>
      <c r="O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3.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91"/>
      <c r="J36" s="192" t="s">
        <v>1898</v>
      </c>
      <c r="K36" s="49"/>
      <c r="L36" s="167"/>
      <c r="M36" s="51"/>
      <c r="N36" s="51"/>
    </row>
    <row r="37" spans="1:14" ht="12.7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91"/>
      <c r="J37" s="192" t="s">
        <v>1898</v>
      </c>
      <c r="K37" s="49"/>
      <c r="L37" s="167"/>
      <c r="M37" s="51"/>
      <c r="N37" s="51"/>
    </row>
    <row r="38" spans="1:14" ht="12.7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605</v>
      </c>
      <c r="G38" s="46">
        <v>605</v>
      </c>
      <c r="H38" s="46">
        <v>0</v>
      </c>
      <c r="I38" s="191"/>
      <c r="J38" s="192" t="s">
        <v>1898</v>
      </c>
      <c r="K38" s="49"/>
      <c r="L38" s="167"/>
      <c r="M38" s="51"/>
      <c r="N38" s="51"/>
    </row>
    <row r="39" spans="1:15" ht="12.7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91"/>
      <c r="J39" s="192" t="s">
        <v>1927</v>
      </c>
      <c r="K39" s="49"/>
      <c r="L39" s="167"/>
      <c r="M39" s="51"/>
      <c r="O39" s="51"/>
    </row>
    <row r="40" spans="1:15" ht="12.7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91"/>
      <c r="J40" s="192" t="s">
        <v>1898</v>
      </c>
      <c r="K40" s="49"/>
      <c r="L40" s="167"/>
      <c r="M40" s="51"/>
      <c r="N40" s="51"/>
      <c r="O40" s="51"/>
    </row>
    <row r="41" spans="1:14" ht="12.7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91"/>
      <c r="J41" s="192" t="s">
        <v>1898</v>
      </c>
      <c r="K41" s="49"/>
      <c r="L41" s="167"/>
      <c r="M41" s="51"/>
      <c r="N41" s="51"/>
    </row>
    <row r="42" spans="1:15" ht="12.7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91"/>
      <c r="J42" s="192" t="s">
        <v>1898</v>
      </c>
      <c r="K42" s="49"/>
      <c r="L42" s="167"/>
      <c r="M42" s="51"/>
      <c r="O42" s="51"/>
    </row>
    <row r="43" spans="1:14" ht="12.7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91"/>
      <c r="J43" s="192" t="s">
        <v>1898</v>
      </c>
      <c r="K43" s="49"/>
      <c r="L43" s="167"/>
      <c r="M43" s="51"/>
      <c r="N43" s="51"/>
    </row>
    <row r="44" spans="1:14" ht="12.7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91"/>
      <c r="J44" s="192" t="s">
        <v>1927</v>
      </c>
      <c r="K44" s="49"/>
      <c r="L44" s="167"/>
      <c r="M44" s="51"/>
      <c r="N44" s="51"/>
    </row>
    <row r="45" spans="1:14" ht="12.7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91"/>
      <c r="J45" s="192" t="s">
        <v>1898</v>
      </c>
      <c r="K45" s="49"/>
      <c r="L45" s="167"/>
      <c r="M45" s="51"/>
      <c r="N45" s="51"/>
    </row>
    <row r="46" spans="1:15" ht="12.7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91"/>
      <c r="J46" s="192" t="s">
        <v>1898</v>
      </c>
      <c r="K46" s="49"/>
      <c r="L46" s="167"/>
      <c r="M46" s="51"/>
      <c r="O46" s="51"/>
    </row>
    <row r="47" spans="1:14" ht="12.7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91"/>
      <c r="J47" s="192" t="s">
        <v>1898</v>
      </c>
      <c r="K47" s="49"/>
      <c r="L47" s="167"/>
      <c r="M47" s="51"/>
      <c r="N47" s="51"/>
    </row>
    <row r="48" spans="1:14" ht="12.7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91"/>
      <c r="J48" s="192" t="s">
        <v>1898</v>
      </c>
      <c r="K48" s="49"/>
      <c r="L48" s="167"/>
      <c r="M48" s="51"/>
      <c r="N48" s="51"/>
    </row>
    <row r="49" spans="1:14" ht="12.7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91"/>
      <c r="J49" s="192" t="s">
        <v>1927</v>
      </c>
      <c r="K49" s="49"/>
      <c r="L49" s="167"/>
      <c r="M49" s="51"/>
      <c r="N49" s="51"/>
    </row>
    <row r="50" spans="1:14" ht="12.7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91"/>
      <c r="J50" s="192" t="s">
        <v>1927</v>
      </c>
      <c r="K50" s="49"/>
      <c r="L50" s="167"/>
      <c r="M50" s="51"/>
      <c r="N50" s="51"/>
    </row>
    <row r="51" spans="1:14" ht="12.7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91"/>
      <c r="J51" s="192" t="s">
        <v>1898</v>
      </c>
      <c r="K51" s="49"/>
      <c r="L51" s="167"/>
      <c r="M51" s="51"/>
      <c r="N51" s="51"/>
    </row>
    <row r="52" spans="1:14" ht="12.7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91"/>
      <c r="J52" s="192" t="s">
        <v>1898</v>
      </c>
      <c r="K52" s="49"/>
      <c r="L52" s="167"/>
      <c r="M52" s="51"/>
      <c r="N52" s="51"/>
    </row>
    <row r="53" spans="1:14" ht="12.7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91"/>
      <c r="J53" s="192" t="s">
        <v>1927</v>
      </c>
      <c r="K53" s="49"/>
      <c r="L53" s="167"/>
      <c r="M53" s="51"/>
      <c r="N53" s="51"/>
    </row>
    <row r="54" spans="1:15" ht="12.7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 t="s">
        <v>1741</v>
      </c>
      <c r="G54" s="46" t="s">
        <v>1741</v>
      </c>
      <c r="H54" s="46" t="s">
        <v>1741</v>
      </c>
      <c r="I54" s="191"/>
      <c r="J54" s="193" t="s">
        <v>1741</v>
      </c>
      <c r="K54" s="49"/>
      <c r="L54" s="167"/>
      <c r="M54" s="51"/>
      <c r="N54" s="51"/>
      <c r="O54" s="51"/>
    </row>
    <row r="55" spans="1:14" ht="12.7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91"/>
      <c r="J55" s="192" t="s">
        <v>1927</v>
      </c>
      <c r="K55" s="49"/>
      <c r="L55" s="167"/>
      <c r="M55" s="51"/>
      <c r="N55" s="51"/>
    </row>
    <row r="56" spans="1:14" ht="12.7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91"/>
      <c r="J56" s="192" t="s">
        <v>1898</v>
      </c>
      <c r="K56" s="49"/>
      <c r="L56" s="167"/>
      <c r="M56" s="51"/>
      <c r="N56" s="51"/>
    </row>
    <row r="57" spans="1:14" ht="12.7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91"/>
      <c r="J57" s="192" t="s">
        <v>1927</v>
      </c>
      <c r="K57" s="49"/>
      <c r="L57" s="167"/>
      <c r="M57" s="51"/>
      <c r="N57" s="51"/>
    </row>
    <row r="58" spans="1:14" ht="12.7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91"/>
      <c r="J58" s="192" t="s">
        <v>1898</v>
      </c>
      <c r="K58" s="49"/>
      <c r="L58" s="167"/>
      <c r="M58" s="51"/>
      <c r="N58" s="51"/>
    </row>
    <row r="59" spans="1:15" ht="12.7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91"/>
      <c r="J59" s="192" t="s">
        <v>1898</v>
      </c>
      <c r="K59" s="49"/>
      <c r="L59" s="167"/>
      <c r="M59" s="51"/>
      <c r="N59" s="51"/>
      <c r="O59" s="51"/>
    </row>
    <row r="60" spans="1:14" ht="12.7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91"/>
      <c r="J60" s="192" t="s">
        <v>1898</v>
      </c>
      <c r="K60" s="49"/>
      <c r="L60" s="167"/>
      <c r="M60" s="51"/>
      <c r="N60" s="51"/>
    </row>
    <row r="61" spans="1:15" ht="12.7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91"/>
      <c r="J61" s="192" t="s">
        <v>1898</v>
      </c>
      <c r="K61" s="49"/>
      <c r="L61" s="167"/>
      <c r="M61" s="51"/>
      <c r="O61" s="51"/>
    </row>
    <row r="62" spans="1:14" ht="12.7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91"/>
      <c r="J62" s="192" t="s">
        <v>1898</v>
      </c>
      <c r="K62" s="49"/>
      <c r="L62" s="167"/>
      <c r="M62" s="51"/>
      <c r="N62" s="51"/>
    </row>
    <row r="63" spans="1:15" ht="12.7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91"/>
      <c r="J63" s="192" t="s">
        <v>1898</v>
      </c>
      <c r="K63" s="49"/>
      <c r="L63" s="167"/>
      <c r="M63" s="51"/>
      <c r="O63" s="51"/>
    </row>
    <row r="64" spans="1:14" ht="12.7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 t="s">
        <v>1741</v>
      </c>
      <c r="G64" s="46" t="s">
        <v>1741</v>
      </c>
      <c r="H64" s="46" t="s">
        <v>1741</v>
      </c>
      <c r="I64" s="191"/>
      <c r="J64" s="193" t="s">
        <v>1741</v>
      </c>
      <c r="K64" s="49"/>
      <c r="L64" s="167"/>
      <c r="M64" s="51"/>
      <c r="N64" s="51"/>
    </row>
    <row r="65" spans="1:15" ht="12.7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91"/>
      <c r="J65" s="192" t="s">
        <v>1898</v>
      </c>
      <c r="K65" s="49"/>
      <c r="L65" s="167"/>
      <c r="M65" s="51"/>
      <c r="O65" s="51"/>
    </row>
    <row r="66" spans="1:14" ht="12.7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91"/>
      <c r="J66" s="192" t="s">
        <v>1927</v>
      </c>
      <c r="K66" s="49"/>
      <c r="L66" s="167"/>
      <c r="M66" s="51"/>
      <c r="N66" s="51"/>
    </row>
    <row r="67" spans="1:15" ht="12.7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91"/>
      <c r="J67" s="192" t="s">
        <v>1898</v>
      </c>
      <c r="K67" s="49"/>
      <c r="L67" s="167"/>
      <c r="M67" s="51"/>
      <c r="O67" s="51"/>
    </row>
    <row r="68" spans="1:14" ht="12.7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91"/>
      <c r="J68" s="192" t="s">
        <v>1898</v>
      </c>
      <c r="K68" s="49"/>
      <c r="L68" s="167"/>
      <c r="M68" s="51"/>
      <c r="N68" s="51"/>
    </row>
    <row r="69" spans="1:14" ht="12.7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91"/>
      <c r="J69" s="192" t="s">
        <v>1927</v>
      </c>
      <c r="K69" s="49"/>
      <c r="L69" s="167"/>
      <c r="M69" s="51"/>
      <c r="N69" s="51"/>
    </row>
    <row r="70" spans="1:15" ht="12.7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91"/>
      <c r="J70" s="192" t="s">
        <v>1898</v>
      </c>
      <c r="K70" s="49"/>
      <c r="L70" s="167"/>
      <c r="M70" s="51"/>
      <c r="O70" s="51"/>
    </row>
    <row r="71" spans="1:14" ht="12.7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91"/>
      <c r="J71" s="192" t="s">
        <v>1898</v>
      </c>
      <c r="K71" s="49"/>
      <c r="L71" s="167"/>
      <c r="M71" s="51"/>
      <c r="N71" s="51"/>
    </row>
    <row r="72" spans="1:14" ht="12.7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91"/>
      <c r="J72" s="192" t="s">
        <v>1898</v>
      </c>
      <c r="K72" s="49"/>
      <c r="L72" s="167"/>
      <c r="M72" s="51"/>
      <c r="N72" s="51"/>
    </row>
    <row r="73" spans="1:14" ht="12.7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91"/>
      <c r="J73" s="192" t="s">
        <v>1898</v>
      </c>
      <c r="K73" s="49"/>
      <c r="L73" s="167"/>
      <c r="M73" s="51"/>
      <c r="N73" s="51"/>
    </row>
    <row r="74" spans="1:14" ht="12.7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91"/>
      <c r="J74" s="192" t="s">
        <v>1898</v>
      </c>
      <c r="K74" s="49"/>
      <c r="L74" s="167"/>
      <c r="M74" s="51"/>
      <c r="N74" s="51"/>
    </row>
    <row r="75" spans="1:15" ht="12.7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 t="s">
        <v>1741</v>
      </c>
      <c r="G75" s="46" t="s">
        <v>1741</v>
      </c>
      <c r="H75" s="46" t="s">
        <v>1741</v>
      </c>
      <c r="I75" s="191"/>
      <c r="J75" s="193" t="s">
        <v>1741</v>
      </c>
      <c r="K75" s="49"/>
      <c r="L75" s="167"/>
      <c r="M75" s="51"/>
      <c r="O75" s="51"/>
    </row>
    <row r="76" spans="1:14" ht="12.7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</v>
      </c>
      <c r="G76" s="46">
        <v>1</v>
      </c>
      <c r="H76" s="46">
        <v>0</v>
      </c>
      <c r="I76" s="191"/>
      <c r="J76" s="192" t="s">
        <v>1927</v>
      </c>
      <c r="K76" s="49"/>
      <c r="L76" s="167"/>
      <c r="M76" s="51"/>
      <c r="N76" s="51"/>
    </row>
    <row r="77" spans="1:14" ht="12.7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91"/>
      <c r="J77" s="192" t="s">
        <v>1898</v>
      </c>
      <c r="K77" s="49"/>
      <c r="L77" s="167"/>
      <c r="M77" s="51"/>
      <c r="N77" s="51"/>
    </row>
    <row r="78" spans="1:15" ht="12.7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91"/>
      <c r="J78" s="192" t="s">
        <v>1927</v>
      </c>
      <c r="K78" s="49"/>
      <c r="L78" s="167"/>
      <c r="M78" s="51"/>
      <c r="O78" s="51"/>
    </row>
    <row r="79" spans="1:15" ht="12.7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91"/>
      <c r="J79" s="192" t="s">
        <v>1898</v>
      </c>
      <c r="K79" s="49"/>
      <c r="L79" s="167"/>
      <c r="M79" s="51"/>
      <c r="N79" s="51"/>
      <c r="O79" s="51"/>
    </row>
    <row r="80" spans="1:14" ht="12.7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91"/>
      <c r="J80" s="192" t="s">
        <v>1898</v>
      </c>
      <c r="K80" s="49"/>
      <c r="L80" s="167"/>
      <c r="M80" s="51"/>
      <c r="N80" s="51"/>
    </row>
    <row r="81" spans="1:14" ht="12.7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91"/>
      <c r="J81" s="192" t="s">
        <v>1898</v>
      </c>
      <c r="K81" s="49"/>
      <c r="L81" s="167"/>
      <c r="M81" s="51"/>
      <c r="N81" s="51"/>
    </row>
    <row r="82" spans="1:14" ht="12.7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91"/>
      <c r="J82" s="192" t="s">
        <v>1927</v>
      </c>
      <c r="K82" s="49"/>
      <c r="L82" s="167"/>
      <c r="M82" s="51"/>
      <c r="N82" s="51"/>
    </row>
    <row r="83" spans="1:14" ht="12.7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2978</v>
      </c>
      <c r="G83" s="46">
        <v>0</v>
      </c>
      <c r="H83" s="46">
        <v>2978</v>
      </c>
      <c r="I83" s="191"/>
      <c r="J83" s="192" t="s">
        <v>1898</v>
      </c>
      <c r="K83" s="49"/>
      <c r="L83" s="167"/>
      <c r="M83" s="51"/>
      <c r="N83" s="51"/>
    </row>
    <row r="84" spans="1:15" ht="12.7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18427</v>
      </c>
      <c r="G84" s="46">
        <v>18427</v>
      </c>
      <c r="H84" s="46">
        <v>0</v>
      </c>
      <c r="I84" s="191"/>
      <c r="J84" s="192" t="s">
        <v>1898</v>
      </c>
      <c r="K84" s="49"/>
      <c r="L84" s="167"/>
      <c r="M84" s="51"/>
      <c r="O84" s="51"/>
    </row>
    <row r="85" spans="1:15" ht="12.7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91"/>
      <c r="J85" s="192" t="s">
        <v>1898</v>
      </c>
      <c r="K85" s="49"/>
      <c r="L85" s="50"/>
      <c r="M85" s="51"/>
      <c r="O85" s="51"/>
    </row>
    <row r="86" spans="1:14" ht="12.7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91"/>
      <c r="J86" s="192" t="s">
        <v>1898</v>
      </c>
      <c r="K86" s="49"/>
      <c r="L86" s="50"/>
      <c r="M86" s="51"/>
      <c r="N86" s="51"/>
    </row>
    <row r="87" spans="1:14" ht="12.7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91"/>
      <c r="J87" s="192" t="s">
        <v>1898</v>
      </c>
      <c r="K87" s="49"/>
      <c r="L87" s="50"/>
      <c r="M87" s="51"/>
      <c r="N87" s="51"/>
    </row>
    <row r="88" spans="1:15" ht="12.7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91"/>
      <c r="J88" s="192" t="s">
        <v>1898</v>
      </c>
      <c r="K88" s="49"/>
      <c r="L88" s="50"/>
      <c r="M88" s="51"/>
      <c r="O88" s="51"/>
    </row>
    <row r="89" spans="1:14" ht="12.7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91"/>
      <c r="J89" s="192" t="s">
        <v>1898</v>
      </c>
      <c r="K89" s="49"/>
      <c r="L89" s="50"/>
      <c r="M89" s="51"/>
      <c r="N89" s="51"/>
    </row>
    <row r="90" spans="1:15" ht="12.7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91"/>
      <c r="J90" s="192" t="s">
        <v>1927</v>
      </c>
      <c r="K90" s="49"/>
      <c r="L90" s="50"/>
      <c r="M90" s="51"/>
      <c r="O90" s="51"/>
    </row>
    <row r="91" spans="1:15" ht="12.7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91"/>
      <c r="J91" s="192" t="s">
        <v>1898</v>
      </c>
      <c r="K91" s="49"/>
      <c r="L91" s="50"/>
      <c r="M91" s="51"/>
      <c r="O91" s="51"/>
    </row>
    <row r="92" spans="1:15" ht="12.7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91"/>
      <c r="J92" s="192" t="s">
        <v>1898</v>
      </c>
      <c r="K92" s="49"/>
      <c r="L92" s="50"/>
      <c r="M92" s="51"/>
      <c r="O92" s="51"/>
    </row>
    <row r="93" spans="1:14" ht="12.7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91"/>
      <c r="J93" s="192" t="s">
        <v>1898</v>
      </c>
      <c r="K93" s="49"/>
      <c r="L93" s="50"/>
      <c r="M93" s="51"/>
      <c r="N93" s="51"/>
    </row>
    <row r="94" spans="1:14" ht="12.7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91"/>
      <c r="J94" s="192" t="s">
        <v>1898</v>
      </c>
      <c r="K94" s="49"/>
      <c r="L94" s="50"/>
      <c r="M94" s="51"/>
      <c r="N94" s="51"/>
    </row>
    <row r="95" spans="1:14" ht="12.7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91"/>
      <c r="J95" s="192" t="s">
        <v>1927</v>
      </c>
      <c r="K95" s="49"/>
      <c r="L95" s="50"/>
      <c r="M95" s="51"/>
      <c r="N95" s="51"/>
    </row>
    <row r="96" spans="1:15" ht="12.7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91"/>
      <c r="J96" s="192" t="s">
        <v>1898</v>
      </c>
      <c r="K96" s="49"/>
      <c r="L96" s="50"/>
      <c r="M96" s="51"/>
      <c r="O96" s="51"/>
    </row>
    <row r="97" spans="1:15" ht="12.7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91"/>
      <c r="J97" s="192" t="s">
        <v>1927</v>
      </c>
      <c r="K97" s="49"/>
      <c r="L97" s="50"/>
      <c r="M97" s="51"/>
      <c r="O97" s="51"/>
    </row>
    <row r="98" spans="1:15" ht="12.7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91"/>
      <c r="J98" s="192" t="s">
        <v>1898</v>
      </c>
      <c r="K98" s="49"/>
      <c r="L98" s="50"/>
      <c r="M98" s="51"/>
      <c r="O98" s="51"/>
    </row>
    <row r="99" spans="1:14" ht="12.7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91"/>
      <c r="J99" s="192" t="s">
        <v>1898</v>
      </c>
      <c r="K99" s="49"/>
      <c r="L99" s="50"/>
      <c r="M99" s="51"/>
      <c r="N99" s="51"/>
    </row>
    <row r="100" spans="1:14" ht="12.7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91"/>
      <c r="J100" s="192" t="s">
        <v>1927</v>
      </c>
      <c r="K100" s="49"/>
      <c r="L100" s="50"/>
      <c r="M100" s="51"/>
      <c r="N100" s="51"/>
    </row>
    <row r="101" spans="1:15" ht="12.7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91"/>
      <c r="J101" s="192" t="s">
        <v>1898</v>
      </c>
      <c r="K101" s="49"/>
      <c r="L101" s="50"/>
      <c r="M101" s="51"/>
      <c r="N101" s="51"/>
      <c r="O101" s="51"/>
    </row>
    <row r="102" spans="1:10" ht="12.7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91"/>
      <c r="J102" s="192" t="s">
        <v>1898</v>
      </c>
    </row>
    <row r="103" spans="1:10" ht="12.7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91"/>
      <c r="J103" s="192" t="s">
        <v>1927</v>
      </c>
    </row>
    <row r="104" spans="1:10" ht="12.7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91"/>
      <c r="J104" s="192" t="s">
        <v>1898</v>
      </c>
    </row>
    <row r="105" spans="1:10" ht="12.7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91"/>
      <c r="J105" s="192" t="s">
        <v>1927</v>
      </c>
    </row>
    <row r="106" spans="1:10" ht="12.7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16257</v>
      </c>
      <c r="G106" s="46">
        <v>16257</v>
      </c>
      <c r="H106" s="46">
        <v>0</v>
      </c>
      <c r="I106" s="191"/>
      <c r="J106" s="192" t="s">
        <v>1898</v>
      </c>
    </row>
    <row r="107" spans="1:10" ht="12.7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 t="s">
        <v>1741</v>
      </c>
      <c r="G107" s="46" t="s">
        <v>1741</v>
      </c>
      <c r="H107" s="46" t="s">
        <v>1741</v>
      </c>
      <c r="I107" s="191"/>
      <c r="J107" s="193" t="s">
        <v>1741</v>
      </c>
    </row>
    <row r="108" spans="1:10" ht="12.7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1741</v>
      </c>
      <c r="G108" s="46" t="s">
        <v>1741</v>
      </c>
      <c r="H108" s="46" t="s">
        <v>1741</v>
      </c>
      <c r="I108" s="191"/>
      <c r="J108" s="193" t="s">
        <v>1741</v>
      </c>
    </row>
    <row r="109" spans="1:10" ht="12.7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 t="s">
        <v>1741</v>
      </c>
      <c r="G109" s="46" t="s">
        <v>1741</v>
      </c>
      <c r="H109" s="46" t="s">
        <v>1741</v>
      </c>
      <c r="I109" s="191"/>
      <c r="J109" s="193" t="s">
        <v>1741</v>
      </c>
    </row>
    <row r="110" spans="1:10" ht="12.7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91"/>
      <c r="J110" s="192" t="s">
        <v>1898</v>
      </c>
    </row>
    <row r="111" spans="1:10" ht="12.7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91"/>
      <c r="J111" s="192" t="s">
        <v>1898</v>
      </c>
    </row>
    <row r="112" spans="1:10" ht="12.7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91"/>
      <c r="J112" s="192" t="s">
        <v>1898</v>
      </c>
    </row>
    <row r="113" spans="1:10" ht="12.7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 t="s">
        <v>1741</v>
      </c>
      <c r="G113" s="46" t="s">
        <v>1741</v>
      </c>
      <c r="H113" s="46" t="s">
        <v>1741</v>
      </c>
      <c r="I113" s="191"/>
      <c r="J113" s="193" t="s">
        <v>1741</v>
      </c>
    </row>
    <row r="114" spans="1:10" ht="12.7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91"/>
      <c r="J114" s="192" t="s">
        <v>1927</v>
      </c>
    </row>
    <row r="115" spans="1:10" ht="12.7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91"/>
      <c r="J115" s="192" t="s">
        <v>1927</v>
      </c>
    </row>
    <row r="116" spans="1:10" ht="12.7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91"/>
      <c r="J116" s="192" t="s">
        <v>1898</v>
      </c>
    </row>
    <row r="117" spans="1:10" ht="12.7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91"/>
      <c r="J117" s="192" t="s">
        <v>1898</v>
      </c>
    </row>
    <row r="118" spans="1:10" ht="12.7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91"/>
      <c r="J118" s="192" t="s">
        <v>1898</v>
      </c>
    </row>
    <row r="119" spans="1:10" ht="12.7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91"/>
      <c r="J119" s="192" t="s">
        <v>1898</v>
      </c>
    </row>
    <row r="120" spans="1:10" ht="12.7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91"/>
      <c r="J120" s="192" t="s">
        <v>1898</v>
      </c>
    </row>
    <row r="121" spans="1:10" ht="12.7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 t="s">
        <v>1741</v>
      </c>
      <c r="G121" s="46" t="s">
        <v>1741</v>
      </c>
      <c r="H121" s="46" t="s">
        <v>1741</v>
      </c>
      <c r="I121" s="191"/>
      <c r="J121" s="193" t="s">
        <v>1741</v>
      </c>
    </row>
    <row r="122" spans="1:10" ht="12.7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91"/>
      <c r="J122" s="192" t="s">
        <v>1927</v>
      </c>
    </row>
    <row r="123" spans="1:10" ht="12.7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91"/>
      <c r="J123" s="192" t="s">
        <v>1927</v>
      </c>
    </row>
    <row r="124" spans="1:10" ht="12.7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91"/>
      <c r="J124" s="192" t="s">
        <v>1898</v>
      </c>
    </row>
    <row r="125" spans="1:10" ht="12.7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1741</v>
      </c>
      <c r="G125" s="46" t="s">
        <v>1741</v>
      </c>
      <c r="H125" s="46" t="s">
        <v>1741</v>
      </c>
      <c r="I125" s="191"/>
      <c r="J125" s="193" t="s">
        <v>1741</v>
      </c>
    </row>
    <row r="126" spans="1:10" ht="12.7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91"/>
      <c r="J126" s="192" t="s">
        <v>1927</v>
      </c>
    </row>
    <row r="127" spans="1:10" ht="12.7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91"/>
      <c r="J127" s="192" t="s">
        <v>1898</v>
      </c>
    </row>
    <row r="128" spans="1:10" ht="12.7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91"/>
      <c r="J128" s="192" t="s">
        <v>1898</v>
      </c>
    </row>
    <row r="129" spans="1:10" ht="12.7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91"/>
      <c r="J129" s="192" t="s">
        <v>1927</v>
      </c>
    </row>
    <row r="130" spans="1:10" ht="12.7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91"/>
      <c r="J130" s="192" t="s">
        <v>1898</v>
      </c>
    </row>
    <row r="131" spans="1:10" ht="12.7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91"/>
      <c r="J131" s="192" t="s">
        <v>1898</v>
      </c>
    </row>
    <row r="132" spans="1:10" ht="12.7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91"/>
      <c r="J132" s="192" t="s">
        <v>1927</v>
      </c>
    </row>
    <row r="133" spans="1:10" ht="12.7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91"/>
      <c r="J133" s="192" t="s">
        <v>1927</v>
      </c>
    </row>
    <row r="134" spans="1:10" ht="12.7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91"/>
      <c r="J134" s="192" t="s">
        <v>1898</v>
      </c>
    </row>
    <row r="135" spans="1:10" ht="12.7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 t="s">
        <v>1741</v>
      </c>
      <c r="G135" s="46" t="s">
        <v>1741</v>
      </c>
      <c r="H135" s="46" t="s">
        <v>1741</v>
      </c>
      <c r="I135" s="191"/>
      <c r="J135" s="193" t="s">
        <v>1741</v>
      </c>
    </row>
    <row r="136" spans="1:10" ht="12.7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91"/>
      <c r="J136" s="192" t="s">
        <v>1927</v>
      </c>
    </row>
    <row r="137" spans="1:10" ht="12.7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91"/>
      <c r="J137" s="192" t="s">
        <v>1898</v>
      </c>
    </row>
    <row r="138" spans="1:10" ht="12.7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91"/>
      <c r="J138" s="192" t="s">
        <v>1898</v>
      </c>
    </row>
    <row r="139" spans="1:10" ht="12.7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91"/>
      <c r="J139" s="192" t="s">
        <v>1898</v>
      </c>
    </row>
    <row r="140" spans="1:10" ht="12.7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91"/>
      <c r="J140" s="192" t="s">
        <v>1898</v>
      </c>
    </row>
    <row r="141" spans="1:10" ht="12.7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91"/>
      <c r="J141" s="192" t="s">
        <v>1927</v>
      </c>
    </row>
    <row r="142" spans="1:10" ht="12.7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91"/>
      <c r="J142" s="192" t="s">
        <v>1898</v>
      </c>
    </row>
    <row r="143" spans="1:10" ht="12.7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91"/>
      <c r="J143" s="192" t="s">
        <v>1898</v>
      </c>
    </row>
    <row r="144" spans="1:10" ht="12.7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91"/>
      <c r="J144" s="192" t="s">
        <v>1898</v>
      </c>
    </row>
    <row r="145" spans="1:10" ht="12.7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91"/>
      <c r="J145" s="192" t="s">
        <v>1927</v>
      </c>
    </row>
    <row r="146" spans="1:10" ht="12.7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91"/>
      <c r="J146" s="192" t="s">
        <v>1927</v>
      </c>
    </row>
    <row r="147" spans="1:10" ht="12.7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0</v>
      </c>
      <c r="G147" s="46">
        <v>0</v>
      </c>
      <c r="H147" s="46">
        <v>0</v>
      </c>
      <c r="I147" s="191"/>
      <c r="J147" s="192" t="s">
        <v>1898</v>
      </c>
    </row>
    <row r="148" spans="1:10" ht="12.7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 t="s">
        <v>1741</v>
      </c>
      <c r="G148" s="46" t="s">
        <v>1741</v>
      </c>
      <c r="H148" s="46" t="s">
        <v>1741</v>
      </c>
      <c r="I148" s="191"/>
      <c r="J148" s="193" t="s">
        <v>1741</v>
      </c>
    </row>
    <row r="149" spans="1:10" ht="12.7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91"/>
      <c r="J149" s="192" t="s">
        <v>1898</v>
      </c>
    </row>
    <row r="150" spans="1:10" ht="12.7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91"/>
      <c r="J150" s="192" t="s">
        <v>1898</v>
      </c>
    </row>
    <row r="151" spans="1:10" ht="12.7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91"/>
      <c r="J151" s="192" t="s">
        <v>1898</v>
      </c>
    </row>
    <row r="152" spans="1:10" ht="12.7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91"/>
      <c r="J152" s="192" t="s">
        <v>1898</v>
      </c>
    </row>
    <row r="153" spans="1:10" ht="12.7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91"/>
      <c r="J153" s="192" t="s">
        <v>1927</v>
      </c>
    </row>
    <row r="154" spans="1:10" ht="12.7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91"/>
      <c r="J154" s="192" t="s">
        <v>1898</v>
      </c>
    </row>
    <row r="155" spans="1:10" ht="12.7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91"/>
      <c r="J155" s="192" t="s">
        <v>1898</v>
      </c>
    </row>
    <row r="156" spans="1:10" ht="12.7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91"/>
      <c r="J156" s="192" t="s">
        <v>1898</v>
      </c>
    </row>
    <row r="157" spans="1:10" ht="12.7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91"/>
      <c r="J157" s="192" t="s">
        <v>1898</v>
      </c>
    </row>
    <row r="158" spans="1:10" ht="12.7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91"/>
      <c r="J158" s="192" t="s">
        <v>1898</v>
      </c>
    </row>
    <row r="159" spans="1:10" ht="12.7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91"/>
      <c r="J159" s="192" t="s">
        <v>1898</v>
      </c>
    </row>
    <row r="160" spans="1:10" ht="12.7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91"/>
      <c r="J160" s="192" t="s">
        <v>1898</v>
      </c>
    </row>
    <row r="161" spans="1:10" ht="12.7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91"/>
      <c r="J161" s="192" t="s">
        <v>1927</v>
      </c>
    </row>
    <row r="162" spans="1:10" ht="12.7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91"/>
      <c r="J162" s="192" t="s">
        <v>1927</v>
      </c>
    </row>
    <row r="163" spans="1:10" ht="12.7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1741</v>
      </c>
      <c r="G163" s="46" t="s">
        <v>1741</v>
      </c>
      <c r="H163" s="46" t="s">
        <v>1741</v>
      </c>
      <c r="I163" s="191"/>
      <c r="J163" s="193" t="s">
        <v>1741</v>
      </c>
    </row>
    <row r="164" spans="1:10" ht="12.7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91"/>
      <c r="J164" s="192" t="s">
        <v>1898</v>
      </c>
    </row>
    <row r="165" spans="1:10" ht="12.7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91"/>
      <c r="J165" s="192" t="s">
        <v>1898</v>
      </c>
    </row>
    <row r="166" spans="1:10" ht="12.7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91"/>
      <c r="J166" s="192" t="s">
        <v>1927</v>
      </c>
    </row>
    <row r="167" spans="1:10" ht="12.7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91"/>
      <c r="J167" s="192" t="s">
        <v>1898</v>
      </c>
    </row>
    <row r="168" spans="1:10" ht="12.7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91"/>
      <c r="J168" s="192" t="s">
        <v>1898</v>
      </c>
    </row>
    <row r="169" spans="1:10" ht="12.7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91"/>
      <c r="J169" s="192" t="s">
        <v>1898</v>
      </c>
    </row>
    <row r="170" spans="1:10" ht="12.7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91"/>
      <c r="J170" s="192" t="s">
        <v>1898</v>
      </c>
    </row>
    <row r="171" spans="1:10" ht="12.7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91"/>
      <c r="J171" s="192" t="s">
        <v>1898</v>
      </c>
    </row>
    <row r="172" spans="1:10" ht="12.7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91"/>
      <c r="J172" s="192" t="s">
        <v>1927</v>
      </c>
    </row>
    <row r="173" spans="1:10" ht="12.7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91"/>
      <c r="J173" s="192" t="s">
        <v>1927</v>
      </c>
    </row>
    <row r="174" spans="1:10" ht="12.7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91"/>
      <c r="J174" s="192" t="s">
        <v>1927</v>
      </c>
    </row>
    <row r="175" spans="1:10" ht="12.7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91"/>
      <c r="J175" s="192" t="s">
        <v>1898</v>
      </c>
    </row>
    <row r="176" spans="1:10" ht="12.7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91"/>
      <c r="J176" s="192" t="s">
        <v>1898</v>
      </c>
    </row>
    <row r="177" spans="1:10" ht="12.7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91"/>
      <c r="J177" s="192" t="s">
        <v>1927</v>
      </c>
    </row>
    <row r="178" spans="1:10" ht="12.7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91"/>
      <c r="J178" s="192" t="s">
        <v>1927</v>
      </c>
    </row>
    <row r="179" spans="1:10" ht="12.7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91"/>
      <c r="J179" s="192" t="s">
        <v>1898</v>
      </c>
    </row>
    <row r="180" spans="1:10" ht="12.7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91"/>
      <c r="J180" s="192" t="s">
        <v>1898</v>
      </c>
    </row>
    <row r="181" spans="1:10" ht="12.7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91"/>
      <c r="J181" s="192" t="s">
        <v>1898</v>
      </c>
    </row>
    <row r="182" spans="1:10" ht="12.7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 t="s">
        <v>1741</v>
      </c>
      <c r="G182" s="46" t="s">
        <v>1741</v>
      </c>
      <c r="H182" s="46" t="s">
        <v>1741</v>
      </c>
      <c r="I182" s="191"/>
      <c r="J182" s="193" t="s">
        <v>1741</v>
      </c>
    </row>
    <row r="183" spans="1:10" ht="12.7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 t="s">
        <v>1741</v>
      </c>
      <c r="G183" s="46" t="s">
        <v>1741</v>
      </c>
      <c r="H183" s="46" t="s">
        <v>1741</v>
      </c>
      <c r="I183" s="191"/>
      <c r="J183" s="193" t="s">
        <v>1741</v>
      </c>
    </row>
    <row r="184" spans="1:10" ht="12.7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1741</v>
      </c>
      <c r="G184" s="46" t="s">
        <v>1741</v>
      </c>
      <c r="H184" s="46" t="s">
        <v>1741</v>
      </c>
      <c r="I184" s="191"/>
      <c r="J184" s="193" t="s">
        <v>1741</v>
      </c>
    </row>
    <row r="185" spans="1:10" ht="12.7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91"/>
      <c r="J185" s="192" t="s">
        <v>1898</v>
      </c>
    </row>
    <row r="186" spans="1:10" ht="12.7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91"/>
      <c r="J186" s="192" t="s">
        <v>1898</v>
      </c>
    </row>
    <row r="187" spans="1:10" ht="12.7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91"/>
      <c r="J187" s="192" t="s">
        <v>1927</v>
      </c>
    </row>
    <row r="188" spans="1:10" ht="12.7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91"/>
      <c r="J188" s="192" t="s">
        <v>1898</v>
      </c>
    </row>
    <row r="189" spans="1:10" ht="12.7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91"/>
      <c r="J189" s="192" t="s">
        <v>1927</v>
      </c>
    </row>
    <row r="190" spans="1:10" ht="12.7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91"/>
      <c r="J190" s="192" t="s">
        <v>1927</v>
      </c>
    </row>
    <row r="191" spans="1:10" ht="12.7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91"/>
      <c r="J191" s="192" t="s">
        <v>1898</v>
      </c>
    </row>
    <row r="192" spans="1:10" ht="12.7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1741</v>
      </c>
      <c r="G192" s="46" t="s">
        <v>1741</v>
      </c>
      <c r="H192" s="46" t="s">
        <v>1741</v>
      </c>
      <c r="I192" s="191"/>
      <c r="J192" s="193" t="s">
        <v>1741</v>
      </c>
    </row>
    <row r="193" spans="1:10" ht="12.7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91"/>
      <c r="J193" s="192" t="s">
        <v>1898</v>
      </c>
    </row>
    <row r="194" spans="1:10" ht="12.7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91"/>
      <c r="J194" s="192" t="s">
        <v>1898</v>
      </c>
    </row>
    <row r="195" spans="1:10" ht="12.7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91"/>
      <c r="J195" s="192" t="s">
        <v>1898</v>
      </c>
    </row>
    <row r="196" spans="1:10" ht="12.7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91"/>
      <c r="J196" s="192" t="s">
        <v>1928</v>
      </c>
    </row>
    <row r="197" spans="1:10" ht="12.7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91"/>
      <c r="J197" s="192" t="s">
        <v>1927</v>
      </c>
    </row>
    <row r="198" spans="1:10" ht="12.7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91"/>
      <c r="J198" s="192" t="s">
        <v>1898</v>
      </c>
    </row>
    <row r="199" spans="1:10" ht="12.7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840</v>
      </c>
      <c r="G199" s="46">
        <v>0</v>
      </c>
      <c r="H199" s="46">
        <v>840</v>
      </c>
      <c r="I199" s="191"/>
      <c r="J199" s="192" t="s">
        <v>1927</v>
      </c>
    </row>
    <row r="200" spans="1:10" ht="12.7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91"/>
      <c r="J200" s="192" t="s">
        <v>1929</v>
      </c>
    </row>
    <row r="201" spans="1:10" ht="12.7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91"/>
      <c r="J201" s="192" t="s">
        <v>1898</v>
      </c>
    </row>
    <row r="202" spans="1:10" ht="12.7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91"/>
      <c r="J202" s="192" t="s">
        <v>1898</v>
      </c>
    </row>
    <row r="203" spans="1:10" ht="12.7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91"/>
      <c r="J203" s="192" t="s">
        <v>1898</v>
      </c>
    </row>
    <row r="204" spans="1:10" ht="12.7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91"/>
      <c r="J204" s="192" t="s">
        <v>1898</v>
      </c>
    </row>
    <row r="205" spans="1:10" ht="12.7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91"/>
      <c r="J205" s="192" t="s">
        <v>1898</v>
      </c>
    </row>
    <row r="206" spans="1:10" ht="12.7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468</v>
      </c>
      <c r="G206" s="46">
        <v>288</v>
      </c>
      <c r="H206" s="46">
        <v>180</v>
      </c>
      <c r="I206" s="191"/>
      <c r="J206" s="192" t="s">
        <v>1898</v>
      </c>
    </row>
    <row r="207" spans="1:10" ht="12.7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91"/>
      <c r="J207" s="192" t="s">
        <v>1898</v>
      </c>
    </row>
    <row r="208" spans="1:10" ht="12.7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91"/>
      <c r="J208" s="192" t="s">
        <v>1898</v>
      </c>
    </row>
    <row r="209" spans="1:10" ht="12.7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91"/>
      <c r="J209" s="192" t="s">
        <v>1898</v>
      </c>
    </row>
    <row r="210" spans="1:10" ht="12.7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91"/>
      <c r="J210" s="192" t="s">
        <v>1898</v>
      </c>
    </row>
    <row r="211" spans="1:10" ht="12.7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2250</v>
      </c>
      <c r="G211" s="46">
        <v>2250</v>
      </c>
      <c r="H211" s="46">
        <v>0</v>
      </c>
      <c r="I211" s="191"/>
      <c r="J211" s="192" t="s">
        <v>1898</v>
      </c>
    </row>
    <row r="212" spans="1:10" ht="12.7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91"/>
      <c r="J212" s="192" t="s">
        <v>1898</v>
      </c>
    </row>
    <row r="213" spans="1:10" ht="12.7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91"/>
      <c r="J213" s="192" t="s">
        <v>1898</v>
      </c>
    </row>
    <row r="214" spans="1:10" ht="12.7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91"/>
      <c r="J214" s="192" t="s">
        <v>1898</v>
      </c>
    </row>
    <row r="215" spans="1:10" ht="12.7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91"/>
      <c r="J215" s="192" t="s">
        <v>1898</v>
      </c>
    </row>
    <row r="216" spans="1:10" ht="12.7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91"/>
      <c r="J216" s="192" t="s">
        <v>1898</v>
      </c>
    </row>
    <row r="217" spans="1:10" ht="12.7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91"/>
      <c r="J217" s="192" t="s">
        <v>1927</v>
      </c>
    </row>
    <row r="218" spans="1:10" ht="12.7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91"/>
      <c r="J218" s="192" t="s">
        <v>1927</v>
      </c>
    </row>
    <row r="219" spans="1:10" ht="12.7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91"/>
      <c r="J219" s="192" t="s">
        <v>1927</v>
      </c>
    </row>
    <row r="220" spans="1:10" ht="12.7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91"/>
      <c r="J220" s="192" t="s">
        <v>1927</v>
      </c>
    </row>
    <row r="221" spans="1:10" ht="12.7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91"/>
      <c r="J221" s="192" t="s">
        <v>1927</v>
      </c>
    </row>
    <row r="222" spans="1:10" ht="12.7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91"/>
      <c r="J222" s="192" t="s">
        <v>1927</v>
      </c>
    </row>
    <row r="223" spans="1:10" ht="12.7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91"/>
      <c r="J223" s="192" t="s">
        <v>1927</v>
      </c>
    </row>
    <row r="224" spans="1:10" ht="12.7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91"/>
      <c r="J224" s="192" t="s">
        <v>1898</v>
      </c>
    </row>
    <row r="225" spans="1:10" ht="12.7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91"/>
      <c r="J225" s="192" t="s">
        <v>1898</v>
      </c>
    </row>
    <row r="226" spans="1:10" ht="12.7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 t="s">
        <v>1741</v>
      </c>
      <c r="G226" s="46" t="s">
        <v>1741</v>
      </c>
      <c r="H226" s="46" t="s">
        <v>1741</v>
      </c>
      <c r="I226" s="191"/>
      <c r="J226" s="193" t="s">
        <v>1741</v>
      </c>
    </row>
    <row r="227" spans="1:10" ht="12.7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91"/>
      <c r="J227" s="192" t="s">
        <v>1927</v>
      </c>
    </row>
    <row r="228" spans="1:10" ht="12.7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91"/>
      <c r="J228" s="192" t="s">
        <v>1927</v>
      </c>
    </row>
    <row r="229" spans="1:10" ht="12.7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91"/>
      <c r="J229" s="192" t="s">
        <v>1927</v>
      </c>
    </row>
    <row r="230" spans="1:10" ht="12.7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91"/>
      <c r="J230" s="192" t="s">
        <v>1898</v>
      </c>
    </row>
    <row r="231" spans="1:10" ht="12.7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91"/>
      <c r="J231" s="192" t="s">
        <v>1898</v>
      </c>
    </row>
    <row r="232" spans="1:10" ht="12.7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91"/>
      <c r="J232" s="192" t="s">
        <v>1898</v>
      </c>
    </row>
    <row r="233" spans="1:10" ht="12.7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91"/>
      <c r="J233" s="192" t="s">
        <v>1898</v>
      </c>
    </row>
    <row r="234" spans="1:10" ht="12.7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91"/>
      <c r="J234" s="192" t="s">
        <v>1898</v>
      </c>
    </row>
    <row r="235" spans="1:10" ht="12.7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91"/>
      <c r="J235" s="192" t="s">
        <v>1898</v>
      </c>
    </row>
    <row r="236" spans="1:10" ht="12.7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1741</v>
      </c>
      <c r="G236" s="46" t="s">
        <v>1741</v>
      </c>
      <c r="H236" s="46" t="s">
        <v>1741</v>
      </c>
      <c r="I236" s="191"/>
      <c r="J236" s="193" t="s">
        <v>1741</v>
      </c>
    </row>
    <row r="237" spans="1:10" ht="12.7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91"/>
      <c r="J237" s="192" t="s">
        <v>1927</v>
      </c>
    </row>
    <row r="238" spans="1:10" ht="12.7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91"/>
      <c r="J238" s="192" t="s">
        <v>1927</v>
      </c>
    </row>
    <row r="239" spans="1:10" ht="12.7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91"/>
      <c r="J239" s="192" t="s">
        <v>1898</v>
      </c>
    </row>
    <row r="240" spans="1:10" ht="12.7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91"/>
      <c r="J240" s="192" t="s">
        <v>1927</v>
      </c>
    </row>
    <row r="241" spans="1:10" ht="12.7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91"/>
      <c r="J241" s="192" t="s">
        <v>1898</v>
      </c>
    </row>
    <row r="242" spans="1:10" ht="12.7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6741</v>
      </c>
      <c r="G242" s="46">
        <v>6741</v>
      </c>
      <c r="H242" s="46">
        <v>0</v>
      </c>
      <c r="I242" s="191"/>
      <c r="J242" s="192" t="s">
        <v>1898</v>
      </c>
    </row>
    <row r="243" spans="1:10" ht="12.7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91"/>
      <c r="J243" s="192" t="s">
        <v>1898</v>
      </c>
    </row>
    <row r="244" spans="1:10" ht="12.7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0</v>
      </c>
      <c r="G244" s="46">
        <v>0</v>
      </c>
      <c r="H244" s="46">
        <v>0</v>
      </c>
      <c r="I244" s="191"/>
      <c r="J244" s="192" t="s">
        <v>1898</v>
      </c>
    </row>
    <row r="245" spans="1:10" ht="12.7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91"/>
      <c r="J245" s="192" t="s">
        <v>1898</v>
      </c>
    </row>
    <row r="246" spans="1:10" ht="12.7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91"/>
      <c r="J246" s="192" t="s">
        <v>1898</v>
      </c>
    </row>
    <row r="247" spans="1:10" ht="12.7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 t="s">
        <v>1741</v>
      </c>
      <c r="G247" s="46" t="s">
        <v>1741</v>
      </c>
      <c r="H247" s="46" t="s">
        <v>1741</v>
      </c>
      <c r="I247" s="191"/>
      <c r="J247" s="193" t="s">
        <v>1741</v>
      </c>
    </row>
    <row r="248" spans="1:10" ht="12.7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91"/>
      <c r="J248" s="192" t="s">
        <v>1898</v>
      </c>
    </row>
    <row r="249" spans="1:10" ht="12.7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91"/>
      <c r="J249" s="192" t="s">
        <v>1927</v>
      </c>
    </row>
    <row r="250" spans="1:10" ht="12.7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91"/>
      <c r="J250" s="192" t="s">
        <v>1927</v>
      </c>
    </row>
    <row r="251" spans="1:10" ht="12.7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91"/>
      <c r="J251" s="192" t="s">
        <v>1927</v>
      </c>
    </row>
    <row r="252" spans="1:10" ht="12.7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150362</v>
      </c>
      <c r="G252" s="46">
        <v>150362</v>
      </c>
      <c r="H252" s="46">
        <v>0</v>
      </c>
      <c r="I252" s="191"/>
      <c r="J252" s="192" t="s">
        <v>1898</v>
      </c>
    </row>
    <row r="253" spans="1:10" ht="12.7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 t="s">
        <v>1741</v>
      </c>
      <c r="G253" s="46" t="s">
        <v>1741</v>
      </c>
      <c r="H253" s="46" t="s">
        <v>1741</v>
      </c>
      <c r="I253" s="191"/>
      <c r="J253" s="193" t="s">
        <v>1741</v>
      </c>
    </row>
    <row r="254" spans="1:10" ht="12.7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91"/>
      <c r="J254" s="192" t="s">
        <v>1898</v>
      </c>
    </row>
    <row r="255" spans="1:10" ht="12.7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91"/>
      <c r="J255" s="192" t="s">
        <v>1898</v>
      </c>
    </row>
    <row r="256" spans="1:10" ht="12.7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91"/>
      <c r="J256" s="192" t="s">
        <v>1898</v>
      </c>
    </row>
    <row r="257" spans="1:10" ht="12.7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91"/>
      <c r="J257" s="192" t="s">
        <v>1927</v>
      </c>
    </row>
    <row r="258" spans="1:10" ht="12.7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91"/>
      <c r="J258" s="192" t="s">
        <v>1927</v>
      </c>
    </row>
    <row r="259" spans="1:10" ht="12.7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91"/>
      <c r="J259" s="192" t="s">
        <v>1898</v>
      </c>
    </row>
    <row r="260" spans="1:10" ht="12.7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91"/>
      <c r="J260" s="192" t="s">
        <v>1898</v>
      </c>
    </row>
    <row r="261" spans="1:10" ht="12.7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91"/>
      <c r="J261" s="192" t="s">
        <v>1927</v>
      </c>
    </row>
    <row r="262" spans="1:10" ht="12.7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91"/>
      <c r="J262" s="192" t="s">
        <v>1927</v>
      </c>
    </row>
    <row r="263" spans="1:10" ht="12.7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91"/>
      <c r="J263" s="192" t="s">
        <v>1898</v>
      </c>
    </row>
    <row r="264" spans="1:10" ht="12.7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91"/>
      <c r="J264" s="192" t="s">
        <v>1927</v>
      </c>
    </row>
    <row r="265" spans="1:10" ht="12.7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 t="s">
        <v>1741</v>
      </c>
      <c r="G265" s="46" t="s">
        <v>1741</v>
      </c>
      <c r="H265" s="46" t="s">
        <v>1741</v>
      </c>
      <c r="I265" s="191"/>
      <c r="J265" s="193" t="s">
        <v>1741</v>
      </c>
    </row>
    <row r="266" spans="1:10" ht="12.7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91"/>
      <c r="J266" s="192" t="s">
        <v>1898</v>
      </c>
    </row>
    <row r="267" spans="1:10" ht="12.7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 t="s">
        <v>1741</v>
      </c>
      <c r="G267" s="46" t="s">
        <v>1741</v>
      </c>
      <c r="H267" s="46" t="s">
        <v>1741</v>
      </c>
      <c r="I267" s="191"/>
      <c r="J267" s="193" t="s">
        <v>1741</v>
      </c>
    </row>
    <row r="268" spans="1:10" ht="12.7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91"/>
      <c r="J268" s="192" t="s">
        <v>1898</v>
      </c>
    </row>
    <row r="269" spans="1:10" ht="12.7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91"/>
      <c r="J269" s="192" t="s">
        <v>1898</v>
      </c>
    </row>
    <row r="270" spans="1:10" ht="12.7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9980</v>
      </c>
      <c r="G270" s="46">
        <v>9980</v>
      </c>
      <c r="H270" s="46">
        <v>0</v>
      </c>
      <c r="I270" s="191"/>
      <c r="J270" s="192" t="s">
        <v>1898</v>
      </c>
    </row>
    <row r="271" spans="1:10" ht="12.7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91"/>
      <c r="J271" s="192" t="s">
        <v>1927</v>
      </c>
    </row>
    <row r="272" spans="1:10" ht="12.7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91"/>
      <c r="J272" s="192" t="s">
        <v>1898</v>
      </c>
    </row>
    <row r="273" spans="1:10" ht="12.7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91"/>
      <c r="J273" s="192" t="s">
        <v>1898</v>
      </c>
    </row>
    <row r="274" spans="1:10" ht="12.7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91"/>
      <c r="J274" s="192" t="s">
        <v>1898</v>
      </c>
    </row>
    <row r="275" spans="1:10" ht="12.7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91"/>
      <c r="J275" s="192" t="s">
        <v>1898</v>
      </c>
    </row>
    <row r="276" spans="1:10" ht="12.7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91"/>
      <c r="J276" s="192" t="s">
        <v>1898</v>
      </c>
    </row>
    <row r="277" spans="1:10" ht="12.7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91"/>
      <c r="J277" s="192" t="s">
        <v>1927</v>
      </c>
    </row>
    <row r="278" spans="1:10" ht="12.7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91"/>
      <c r="J278" s="192" t="s">
        <v>1927</v>
      </c>
    </row>
    <row r="279" spans="1:10" ht="12.7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91"/>
      <c r="J279" s="192" t="s">
        <v>1898</v>
      </c>
    </row>
    <row r="280" spans="1:10" ht="12.7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91"/>
      <c r="J280" s="192" t="s">
        <v>1898</v>
      </c>
    </row>
    <row r="281" spans="1:10" ht="12.7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91"/>
      <c r="J281" s="192" t="s">
        <v>1898</v>
      </c>
    </row>
    <row r="282" spans="1:10" ht="12.7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230</v>
      </c>
      <c r="G282" s="46">
        <v>0</v>
      </c>
      <c r="H282" s="46">
        <v>230</v>
      </c>
      <c r="I282" s="191"/>
      <c r="J282" s="192" t="s">
        <v>1927</v>
      </c>
    </row>
    <row r="283" spans="1:10" ht="12.7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91"/>
      <c r="J283" s="192" t="s">
        <v>1927</v>
      </c>
    </row>
    <row r="284" spans="1:10" ht="12.7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 t="s">
        <v>1741</v>
      </c>
      <c r="G284" s="46" t="s">
        <v>1741</v>
      </c>
      <c r="H284" s="46" t="s">
        <v>1741</v>
      </c>
      <c r="I284" s="191"/>
      <c r="J284" s="193" t="s">
        <v>1741</v>
      </c>
    </row>
    <row r="285" spans="1:10" ht="12.7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91"/>
      <c r="J285" s="192" t="s">
        <v>1927</v>
      </c>
    </row>
    <row r="286" spans="1:10" ht="12.7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91"/>
      <c r="J286" s="192" t="s">
        <v>1898</v>
      </c>
    </row>
    <row r="287" spans="1:10" ht="12.7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1741</v>
      </c>
      <c r="G287" s="46" t="s">
        <v>1741</v>
      </c>
      <c r="H287" s="46" t="s">
        <v>1741</v>
      </c>
      <c r="I287" s="191"/>
      <c r="J287" s="193" t="s">
        <v>1741</v>
      </c>
    </row>
    <row r="288" spans="1:10" ht="12.7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91"/>
      <c r="J288" s="192" t="s">
        <v>1898</v>
      </c>
    </row>
    <row r="289" spans="1:10" ht="12.7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 t="s">
        <v>1741</v>
      </c>
      <c r="G289" s="46" t="s">
        <v>1741</v>
      </c>
      <c r="H289" s="46" t="s">
        <v>1741</v>
      </c>
      <c r="I289" s="191"/>
      <c r="J289" s="193" t="s">
        <v>1741</v>
      </c>
    </row>
    <row r="290" spans="1:10" ht="12.7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91"/>
      <c r="J290" s="192" t="s">
        <v>1898</v>
      </c>
    </row>
    <row r="291" spans="1:10" ht="12.7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91"/>
      <c r="J291" s="192" t="s">
        <v>1898</v>
      </c>
    </row>
    <row r="292" spans="1:10" ht="12.7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91"/>
      <c r="J292" s="192" t="s">
        <v>1898</v>
      </c>
    </row>
    <row r="293" spans="1:10" ht="12.7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1169</v>
      </c>
      <c r="G293" s="46">
        <v>1169</v>
      </c>
      <c r="H293" s="46">
        <v>0</v>
      </c>
      <c r="I293" s="191"/>
      <c r="J293" s="192" t="s">
        <v>1898</v>
      </c>
    </row>
    <row r="294" spans="1:10" ht="12.7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91"/>
      <c r="J294" s="192" t="s">
        <v>1898</v>
      </c>
    </row>
    <row r="295" spans="1:10" ht="12.7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91"/>
      <c r="J295" s="192" t="s">
        <v>1927</v>
      </c>
    </row>
    <row r="296" spans="1:10" ht="12.7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91"/>
      <c r="J296" s="192" t="s">
        <v>1898</v>
      </c>
    </row>
    <row r="297" spans="1:10" ht="12.7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91"/>
      <c r="J297" s="192" t="s">
        <v>1898</v>
      </c>
    </row>
    <row r="298" spans="1:10" ht="12.7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91"/>
      <c r="J298" s="192" t="s">
        <v>1927</v>
      </c>
    </row>
    <row r="299" spans="1:10" ht="12.7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 t="s">
        <v>1741</v>
      </c>
      <c r="G299" s="46" t="s">
        <v>1741</v>
      </c>
      <c r="H299" s="46" t="s">
        <v>1741</v>
      </c>
      <c r="I299" s="191"/>
      <c r="J299" s="193" t="s">
        <v>1741</v>
      </c>
    </row>
    <row r="300" spans="1:10" ht="12.7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91"/>
      <c r="J300" s="192" t="s">
        <v>1898</v>
      </c>
    </row>
    <row r="301" spans="1:10" ht="12.7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91"/>
      <c r="J301" s="192" t="s">
        <v>1898</v>
      </c>
    </row>
    <row r="302" spans="1:10" ht="12.7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91"/>
      <c r="J302" s="192" t="s">
        <v>1927</v>
      </c>
    </row>
    <row r="303" spans="1:10" ht="12.7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91"/>
      <c r="J303" s="192" t="s">
        <v>1927</v>
      </c>
    </row>
    <row r="304" spans="1:10" ht="12.7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91"/>
      <c r="J304" s="192" t="s">
        <v>1927</v>
      </c>
    </row>
    <row r="305" spans="1:10" ht="12.7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 t="s">
        <v>1741</v>
      </c>
      <c r="G305" s="46" t="s">
        <v>1741</v>
      </c>
      <c r="H305" s="46" t="s">
        <v>1741</v>
      </c>
      <c r="I305" s="191"/>
      <c r="J305" s="193" t="s">
        <v>1741</v>
      </c>
    </row>
    <row r="306" spans="1:10" ht="12.7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91"/>
      <c r="J306" s="192" t="s">
        <v>1898</v>
      </c>
    </row>
    <row r="307" spans="1:10" ht="12.7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91"/>
      <c r="J307" s="192" t="s">
        <v>1898</v>
      </c>
    </row>
    <row r="308" spans="1:10" ht="12.7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91"/>
      <c r="J308" s="192" t="s">
        <v>1898</v>
      </c>
    </row>
    <row r="309" spans="1:10" ht="12.7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91"/>
      <c r="J309" s="192" t="s">
        <v>1898</v>
      </c>
    </row>
    <row r="310" spans="1:10" ht="12.7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91"/>
      <c r="J310" s="192" t="s">
        <v>1898</v>
      </c>
    </row>
    <row r="311" spans="1:10" ht="12.7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1741</v>
      </c>
      <c r="G311" s="46" t="s">
        <v>1741</v>
      </c>
      <c r="H311" s="46" t="s">
        <v>1741</v>
      </c>
      <c r="I311" s="191"/>
      <c r="J311" s="193" t="s">
        <v>1741</v>
      </c>
    </row>
    <row r="312" spans="1:10" ht="12.7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91"/>
      <c r="J312" s="192" t="s">
        <v>1898</v>
      </c>
    </row>
    <row r="313" spans="1:10" ht="12.7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600</v>
      </c>
      <c r="G313" s="46">
        <v>600</v>
      </c>
      <c r="H313" s="46">
        <v>0</v>
      </c>
      <c r="I313" s="191"/>
      <c r="J313" s="192" t="s">
        <v>1898</v>
      </c>
    </row>
    <row r="314" spans="1:10" ht="12.7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91"/>
      <c r="J314" s="192" t="s">
        <v>1898</v>
      </c>
    </row>
    <row r="315" spans="1:10" ht="12.7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91"/>
      <c r="J315" s="192" t="s">
        <v>1898</v>
      </c>
    </row>
    <row r="316" spans="1:10" ht="12.7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91"/>
      <c r="J316" s="192" t="s">
        <v>1898</v>
      </c>
    </row>
    <row r="317" spans="1:10" ht="12.7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91"/>
      <c r="J317" s="192" t="s">
        <v>1927</v>
      </c>
    </row>
    <row r="318" spans="1:10" ht="12.7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91"/>
      <c r="J318" s="192" t="s">
        <v>1898</v>
      </c>
    </row>
    <row r="319" spans="1:10" ht="12.7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91"/>
      <c r="J319" s="192" t="s">
        <v>1927</v>
      </c>
    </row>
    <row r="320" spans="1:10" ht="12.7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91"/>
      <c r="J320" s="192" t="s">
        <v>1898</v>
      </c>
    </row>
    <row r="321" spans="1:10" ht="12.7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91"/>
      <c r="J321" s="192" t="s">
        <v>1898</v>
      </c>
    </row>
    <row r="322" spans="1:10" ht="12.7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1741</v>
      </c>
      <c r="G322" s="46" t="s">
        <v>1741</v>
      </c>
      <c r="H322" s="46" t="s">
        <v>1741</v>
      </c>
      <c r="I322" s="191"/>
      <c r="J322" s="193" t="s">
        <v>1741</v>
      </c>
    </row>
    <row r="323" spans="1:10" ht="12.75">
      <c r="A323" s="135">
        <v>293</v>
      </c>
      <c r="B323" s="136" t="s">
        <v>890</v>
      </c>
      <c r="C323" s="137" t="s">
        <v>1727</v>
      </c>
      <c r="D323" s="136" t="s">
        <v>17</v>
      </c>
      <c r="E323" s="136" t="s">
        <v>891</v>
      </c>
      <c r="F323" s="47" t="s">
        <v>1733</v>
      </c>
      <c r="G323" s="46"/>
      <c r="H323" s="46"/>
      <c r="I323" s="191"/>
      <c r="J323" s="193" t="s">
        <v>1733</v>
      </c>
    </row>
    <row r="324" spans="1:10" ht="12.75">
      <c r="A324" s="135">
        <v>294</v>
      </c>
      <c r="B324" s="136" t="s">
        <v>892</v>
      </c>
      <c r="C324" s="137" t="s">
        <v>1728</v>
      </c>
      <c r="D324" s="136" t="s">
        <v>17</v>
      </c>
      <c r="E324" s="136" t="s">
        <v>1717</v>
      </c>
      <c r="F324" s="46">
        <v>0</v>
      </c>
      <c r="G324" s="46">
        <v>0</v>
      </c>
      <c r="H324" s="46">
        <v>0</v>
      </c>
      <c r="I324" s="191"/>
      <c r="J324" s="192" t="s">
        <v>1927</v>
      </c>
    </row>
    <row r="325" spans="1:10" ht="12.7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91"/>
      <c r="J325" s="192" t="s">
        <v>1927</v>
      </c>
    </row>
    <row r="326" spans="1:10" ht="12.7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91"/>
      <c r="J326" s="192" t="s">
        <v>1898</v>
      </c>
    </row>
    <row r="327" spans="1:10" ht="12.7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91"/>
      <c r="J327" s="192" t="s">
        <v>1898</v>
      </c>
    </row>
    <row r="328" spans="1:10" ht="12.7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91"/>
      <c r="J328" s="192" t="s">
        <v>1898</v>
      </c>
    </row>
    <row r="329" spans="1:10" ht="12.7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91"/>
      <c r="J329" s="192" t="s">
        <v>1927</v>
      </c>
    </row>
    <row r="330" spans="1:10" ht="12.7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 t="s">
        <v>1741</v>
      </c>
      <c r="G330" s="46" t="s">
        <v>1741</v>
      </c>
      <c r="H330" s="46" t="s">
        <v>1741</v>
      </c>
      <c r="I330" s="191"/>
      <c r="J330" s="193" t="s">
        <v>1741</v>
      </c>
    </row>
    <row r="331" spans="1:10" ht="12.7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3470</v>
      </c>
      <c r="G331" s="46">
        <v>3470</v>
      </c>
      <c r="H331" s="46">
        <v>0</v>
      </c>
      <c r="I331" s="191"/>
      <c r="J331" s="192" t="s">
        <v>1898</v>
      </c>
    </row>
    <row r="332" spans="1:10" ht="12.7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91"/>
      <c r="J332" s="192" t="s">
        <v>1898</v>
      </c>
    </row>
    <row r="333" spans="1:10" ht="12.7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91"/>
      <c r="J333" s="192" t="s">
        <v>1898</v>
      </c>
    </row>
    <row r="334" spans="1:10" ht="12.7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91"/>
      <c r="J334" s="192" t="s">
        <v>1898</v>
      </c>
    </row>
    <row r="335" spans="1:10" ht="12.7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91"/>
      <c r="J335" s="192" t="s">
        <v>1927</v>
      </c>
    </row>
    <row r="336" spans="1:10" ht="12.7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91"/>
      <c r="J336" s="192" t="s">
        <v>1898</v>
      </c>
    </row>
    <row r="337" spans="1:10" ht="12.7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91"/>
      <c r="J337" s="192" t="s">
        <v>1898</v>
      </c>
    </row>
    <row r="338" spans="1:10" ht="12.7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91"/>
      <c r="J338" s="192" t="s">
        <v>1927</v>
      </c>
    </row>
    <row r="339" spans="1:10" ht="12.7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91"/>
      <c r="J339" s="192" t="s">
        <v>1898</v>
      </c>
    </row>
    <row r="340" spans="1:10" ht="12.7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91"/>
      <c r="J340" s="192" t="s">
        <v>1898</v>
      </c>
    </row>
    <row r="341" spans="1:10" ht="12.7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91"/>
      <c r="J341" s="192" t="s">
        <v>1898</v>
      </c>
    </row>
    <row r="342" spans="1:10" ht="12.7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91"/>
      <c r="J342" s="192" t="s">
        <v>1927</v>
      </c>
    </row>
    <row r="343" spans="1:10" ht="12.7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91"/>
      <c r="J343" s="192" t="s">
        <v>1898</v>
      </c>
    </row>
    <row r="344" spans="1:10" ht="12.7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91"/>
      <c r="J344" s="192" t="s">
        <v>1898</v>
      </c>
    </row>
    <row r="345" spans="1:10" ht="12.7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91"/>
      <c r="J345" s="192" t="s">
        <v>1927</v>
      </c>
    </row>
    <row r="346" spans="1:10" ht="12.7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91"/>
      <c r="J346" s="192" t="s">
        <v>1898</v>
      </c>
    </row>
    <row r="347" spans="1:10" ht="12.7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91"/>
      <c r="J347" s="192" t="s">
        <v>1898</v>
      </c>
    </row>
    <row r="348" spans="1:10" ht="12.7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91"/>
      <c r="J348" s="192" t="s">
        <v>1898</v>
      </c>
    </row>
    <row r="349" spans="1:10" ht="12.7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91"/>
      <c r="J349" s="192" t="s">
        <v>1898</v>
      </c>
    </row>
    <row r="350" spans="1:10" ht="12.7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91"/>
      <c r="J350" s="192" t="s">
        <v>1898</v>
      </c>
    </row>
    <row r="351" spans="1:10" ht="12.7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91"/>
      <c r="J351" s="192" t="s">
        <v>1898</v>
      </c>
    </row>
    <row r="352" spans="1:10" ht="12.7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91"/>
      <c r="J352" s="192" t="s">
        <v>1898</v>
      </c>
    </row>
    <row r="353" spans="1:10" ht="12.7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91"/>
      <c r="J353" s="192" t="s">
        <v>1927</v>
      </c>
    </row>
    <row r="354" spans="1:10" ht="12.7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91"/>
      <c r="J354" s="192" t="s">
        <v>1898</v>
      </c>
    </row>
    <row r="355" spans="1:10" ht="12.7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91"/>
      <c r="J355" s="192" t="s">
        <v>1898</v>
      </c>
    </row>
    <row r="356" spans="1:10" ht="12.7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91"/>
      <c r="J356" s="192" t="s">
        <v>1927</v>
      </c>
    </row>
    <row r="357" spans="1:10" ht="12.7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1741</v>
      </c>
      <c r="G357" s="46" t="s">
        <v>1741</v>
      </c>
      <c r="H357" s="46" t="s">
        <v>1741</v>
      </c>
      <c r="I357" s="191"/>
      <c r="J357" s="193" t="s">
        <v>1741</v>
      </c>
    </row>
    <row r="358" spans="1:10" ht="12.7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91"/>
      <c r="J358" s="192" t="s">
        <v>1927</v>
      </c>
    </row>
    <row r="359" spans="1:10" ht="12.7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91"/>
      <c r="J359" s="192" t="s">
        <v>1898</v>
      </c>
    </row>
    <row r="360" spans="1:10" ht="12.7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91"/>
      <c r="J360" s="192" t="s">
        <v>1898</v>
      </c>
    </row>
    <row r="361" spans="1:10" ht="12.7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91"/>
      <c r="J361" s="192" t="s">
        <v>1898</v>
      </c>
    </row>
    <row r="362" spans="1:10" ht="12.7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91"/>
      <c r="J362" s="192" t="s">
        <v>1927</v>
      </c>
    </row>
    <row r="363" spans="1:10" ht="12.7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5051</v>
      </c>
      <c r="G363" s="46">
        <v>5051</v>
      </c>
      <c r="H363" s="46">
        <v>0</v>
      </c>
      <c r="I363" s="191"/>
      <c r="J363" s="192" t="s">
        <v>1898</v>
      </c>
    </row>
    <row r="364" spans="1:10" ht="12.7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91"/>
      <c r="J364" s="192" t="s">
        <v>1927</v>
      </c>
    </row>
    <row r="365" spans="1:10" ht="12.7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91"/>
      <c r="J365" s="192" t="s">
        <v>1898</v>
      </c>
    </row>
    <row r="366" spans="1:10" ht="12.7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91"/>
      <c r="J366" s="192" t="s">
        <v>1898</v>
      </c>
    </row>
    <row r="367" spans="1:10" ht="12.7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91"/>
      <c r="J367" s="192" t="s">
        <v>1898</v>
      </c>
    </row>
    <row r="368" spans="1:10" ht="12.7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91"/>
      <c r="J368" s="192" t="s">
        <v>1898</v>
      </c>
    </row>
    <row r="369" spans="1:10" ht="12.7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91"/>
      <c r="J369" s="192" t="s">
        <v>1898</v>
      </c>
    </row>
    <row r="370" spans="1:10" ht="12.7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91"/>
      <c r="J370" s="192" t="s">
        <v>1898</v>
      </c>
    </row>
    <row r="371" spans="1:10" ht="12.7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91"/>
      <c r="J371" s="192" t="s">
        <v>1927</v>
      </c>
    </row>
    <row r="372" spans="1:10" ht="12.7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 t="s">
        <v>1741</v>
      </c>
      <c r="G372" s="46" t="s">
        <v>1741</v>
      </c>
      <c r="H372" s="46" t="s">
        <v>1741</v>
      </c>
      <c r="I372" s="191"/>
      <c r="J372" s="193" t="s">
        <v>1741</v>
      </c>
    </row>
    <row r="373" spans="1:10" ht="12.7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 t="s">
        <v>1741</v>
      </c>
      <c r="G373" s="46" t="s">
        <v>1741</v>
      </c>
      <c r="H373" s="46" t="s">
        <v>1741</v>
      </c>
      <c r="I373" s="191"/>
      <c r="J373" s="193" t="s">
        <v>1741</v>
      </c>
    </row>
    <row r="374" spans="1:10" ht="12.7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91"/>
      <c r="J374" s="192" t="s">
        <v>1898</v>
      </c>
    </row>
    <row r="375" spans="1:10" ht="12.7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91"/>
      <c r="J375" s="192" t="s">
        <v>1927</v>
      </c>
    </row>
    <row r="376" spans="1:10" ht="12.7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91"/>
      <c r="J376" s="192" t="s">
        <v>1927</v>
      </c>
    </row>
    <row r="377" spans="1:10" ht="12.7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91"/>
      <c r="J377" s="192" t="s">
        <v>1927</v>
      </c>
    </row>
    <row r="378" spans="1:10" ht="12.7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 t="s">
        <v>1741</v>
      </c>
      <c r="G378" s="46" t="s">
        <v>1741</v>
      </c>
      <c r="H378" s="46" t="s">
        <v>1741</v>
      </c>
      <c r="I378" s="191"/>
      <c r="J378" s="193" t="s">
        <v>1741</v>
      </c>
    </row>
    <row r="379" spans="1:10" ht="12.7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91"/>
      <c r="J379" s="192" t="s">
        <v>1927</v>
      </c>
    </row>
    <row r="380" spans="1:10" ht="12.7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91"/>
      <c r="J380" s="192" t="s">
        <v>1898</v>
      </c>
    </row>
    <row r="381" spans="1:10" ht="12.7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91"/>
      <c r="J381" s="192" t="s">
        <v>1927</v>
      </c>
    </row>
    <row r="382" spans="1:10" ht="12.7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91"/>
      <c r="J382" s="192" t="s">
        <v>1927</v>
      </c>
    </row>
    <row r="383" spans="1:10" ht="12.7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91"/>
      <c r="J383" s="192" t="s">
        <v>1898</v>
      </c>
    </row>
    <row r="384" spans="1:10" ht="12.7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91"/>
      <c r="J384" s="192" t="s">
        <v>1927</v>
      </c>
    </row>
    <row r="385" spans="1:10" ht="12.7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91"/>
      <c r="J385" s="192" t="s">
        <v>1898</v>
      </c>
    </row>
    <row r="386" spans="1:10" ht="12.7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91"/>
      <c r="J386" s="192" t="s">
        <v>1927</v>
      </c>
    </row>
    <row r="387" spans="1:10" ht="12.7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91"/>
      <c r="J387" s="192" t="s">
        <v>1898</v>
      </c>
    </row>
    <row r="388" spans="1:10" ht="12.7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91"/>
      <c r="J388" s="192" t="s">
        <v>1898</v>
      </c>
    </row>
    <row r="389" spans="1:10" ht="12.7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91"/>
      <c r="J389" s="192" t="s">
        <v>1898</v>
      </c>
    </row>
    <row r="390" spans="1:10" ht="12.7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91"/>
      <c r="J390" s="192" t="s">
        <v>1927</v>
      </c>
    </row>
    <row r="391" spans="1:10" ht="12.7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91"/>
      <c r="J391" s="192" t="s">
        <v>1927</v>
      </c>
    </row>
    <row r="392" spans="1:10" ht="12.7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91"/>
      <c r="J392" s="192" t="s">
        <v>1898</v>
      </c>
    </row>
    <row r="393" spans="1:10" ht="12.7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91"/>
      <c r="J393" s="192" t="s">
        <v>1927</v>
      </c>
    </row>
    <row r="394" spans="1:10" ht="12.7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91"/>
      <c r="J394" s="192" t="s">
        <v>1898</v>
      </c>
    </row>
    <row r="395" spans="1:10" ht="12.7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91"/>
      <c r="J395" s="192" t="s">
        <v>1927</v>
      </c>
    </row>
    <row r="396" spans="1:10" ht="12.7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91"/>
      <c r="J396" s="192" t="s">
        <v>1898</v>
      </c>
    </row>
    <row r="397" spans="1:10" ht="12.7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91"/>
      <c r="J397" s="192" t="s">
        <v>1927</v>
      </c>
    </row>
    <row r="398" spans="1:10" ht="12.7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91"/>
      <c r="J398" s="192" t="s">
        <v>1927</v>
      </c>
    </row>
    <row r="399" spans="1:10" ht="12.7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91"/>
      <c r="J399" s="192" t="s">
        <v>1898</v>
      </c>
    </row>
    <row r="400" spans="1:10" ht="12.7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91"/>
      <c r="J400" s="192" t="s">
        <v>1898</v>
      </c>
    </row>
    <row r="401" spans="1:10" ht="12.7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91"/>
      <c r="J401" s="192" t="s">
        <v>1898</v>
      </c>
    </row>
    <row r="402" spans="1:10" ht="12.7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91"/>
      <c r="J402" s="192" t="s">
        <v>1927</v>
      </c>
    </row>
    <row r="403" spans="1:10" ht="12.7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91"/>
      <c r="J403" s="192" t="s">
        <v>1898</v>
      </c>
    </row>
    <row r="404" spans="1:10" ht="12.7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2497</v>
      </c>
      <c r="G404" s="46">
        <v>2497</v>
      </c>
      <c r="H404" s="46">
        <v>0</v>
      </c>
      <c r="I404" s="191"/>
      <c r="J404" s="192" t="s">
        <v>1898</v>
      </c>
    </row>
    <row r="405" spans="1:10" ht="12.7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91"/>
      <c r="J405" s="192" t="s">
        <v>1927</v>
      </c>
    </row>
    <row r="406" spans="1:10" ht="12.7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91"/>
      <c r="J406" s="192" t="s">
        <v>1898</v>
      </c>
    </row>
    <row r="407" spans="1:10" ht="12.7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91"/>
      <c r="J407" s="192" t="s">
        <v>1898</v>
      </c>
    </row>
    <row r="408" spans="1:10" ht="12.7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91"/>
      <c r="J408" s="192" t="s">
        <v>1927</v>
      </c>
    </row>
    <row r="409" spans="1:10" ht="12.7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91"/>
      <c r="J409" s="192" t="s">
        <v>1927</v>
      </c>
    </row>
    <row r="410" spans="1:10" ht="12.7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91"/>
      <c r="J410" s="192" t="s">
        <v>1927</v>
      </c>
    </row>
    <row r="411" spans="1:10" ht="12.7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 t="s">
        <v>1741</v>
      </c>
      <c r="G411" s="46" t="s">
        <v>1741</v>
      </c>
      <c r="H411" s="46" t="s">
        <v>1741</v>
      </c>
      <c r="I411" s="191"/>
      <c r="J411" s="193" t="s">
        <v>1741</v>
      </c>
    </row>
    <row r="412" spans="1:10" ht="12.7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91"/>
      <c r="J412" s="192" t="s">
        <v>1898</v>
      </c>
    </row>
    <row r="413" spans="1:10" ht="12.7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91"/>
      <c r="J413" s="192" t="s">
        <v>1898</v>
      </c>
    </row>
    <row r="414" spans="1:10" ht="12.7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 t="s">
        <v>1741</v>
      </c>
      <c r="G414" s="46" t="s">
        <v>1741</v>
      </c>
      <c r="H414" s="46" t="s">
        <v>1741</v>
      </c>
      <c r="I414" s="191"/>
      <c r="J414" s="193" t="s">
        <v>1741</v>
      </c>
    </row>
    <row r="415" spans="1:10" ht="12.7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91"/>
      <c r="J415" s="192" t="s">
        <v>1927</v>
      </c>
    </row>
    <row r="416" spans="1:10" ht="12.7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91"/>
      <c r="J416" s="192" t="s">
        <v>1927</v>
      </c>
    </row>
    <row r="417" spans="1:10" ht="12.7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91"/>
      <c r="J417" s="192" t="s">
        <v>1927</v>
      </c>
    </row>
    <row r="418" spans="1:10" ht="12.7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91"/>
      <c r="J418" s="192" t="s">
        <v>1898</v>
      </c>
    </row>
    <row r="419" spans="1:10" ht="12.7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91"/>
      <c r="J419" s="192" t="s">
        <v>1927</v>
      </c>
    </row>
    <row r="420" spans="1:10" ht="12.7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91"/>
      <c r="J420" s="192" t="s">
        <v>1898</v>
      </c>
    </row>
    <row r="421" spans="1:10" ht="12.7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91"/>
      <c r="J421" s="192" t="s">
        <v>1927</v>
      </c>
    </row>
    <row r="422" spans="1:10" ht="12.7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91"/>
      <c r="J422" s="192" t="s">
        <v>1927</v>
      </c>
    </row>
    <row r="423" spans="1:10" ht="12.7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91"/>
      <c r="J423" s="192" t="s">
        <v>1927</v>
      </c>
    </row>
    <row r="424" spans="1:10" ht="12.7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91"/>
      <c r="J424" s="192" t="s">
        <v>1898</v>
      </c>
    </row>
    <row r="425" spans="1:10" ht="12.7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91"/>
      <c r="J425" s="192" t="s">
        <v>1927</v>
      </c>
    </row>
    <row r="426" spans="1:10" ht="12.7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91"/>
      <c r="J426" s="192" t="s">
        <v>1898</v>
      </c>
    </row>
    <row r="427" spans="1:10" ht="12.7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91"/>
      <c r="J427" s="192" t="s">
        <v>1927</v>
      </c>
    </row>
    <row r="428" spans="1:10" ht="12.7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91"/>
      <c r="J428" s="192" t="s">
        <v>1927</v>
      </c>
    </row>
    <row r="429" spans="1:10" ht="12.7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91"/>
      <c r="J429" s="192" t="s">
        <v>1898</v>
      </c>
    </row>
    <row r="430" spans="1:10" ht="12.7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91"/>
      <c r="J430" s="192" t="s">
        <v>1898</v>
      </c>
    </row>
    <row r="431" spans="1:10" ht="12.7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91"/>
      <c r="J431" s="192" t="s">
        <v>1927</v>
      </c>
    </row>
    <row r="432" spans="1:10" ht="12.7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91"/>
      <c r="J432" s="192" t="s">
        <v>1898</v>
      </c>
    </row>
    <row r="433" spans="1:10" ht="12.7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 t="s">
        <v>1741</v>
      </c>
      <c r="G433" s="46" t="s">
        <v>1741</v>
      </c>
      <c r="H433" s="46" t="s">
        <v>1741</v>
      </c>
      <c r="I433" s="191"/>
      <c r="J433" s="193" t="s">
        <v>1741</v>
      </c>
    </row>
    <row r="434" spans="1:10" ht="12.7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 t="s">
        <v>1741</v>
      </c>
      <c r="G434" s="46" t="s">
        <v>1741</v>
      </c>
      <c r="H434" s="46" t="s">
        <v>1741</v>
      </c>
      <c r="I434" s="191"/>
      <c r="J434" s="193" t="s">
        <v>1741</v>
      </c>
    </row>
    <row r="435" spans="1:10" ht="12.7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91"/>
      <c r="J435" s="192" t="s">
        <v>1898</v>
      </c>
    </row>
    <row r="436" spans="1:10" ht="12.7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91"/>
      <c r="J436" s="192" t="s">
        <v>1927</v>
      </c>
    </row>
    <row r="437" spans="1:10" ht="12.7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91"/>
      <c r="J437" s="192" t="s">
        <v>1898</v>
      </c>
    </row>
    <row r="438" spans="1:10" ht="12.7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91"/>
      <c r="J438" s="192" t="s">
        <v>1898</v>
      </c>
    </row>
    <row r="439" spans="1:10" ht="12.7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 t="s">
        <v>1741</v>
      </c>
      <c r="G439" s="46" t="s">
        <v>1741</v>
      </c>
      <c r="H439" s="46" t="s">
        <v>1741</v>
      </c>
      <c r="I439" s="191"/>
      <c r="J439" s="193" t="s">
        <v>1741</v>
      </c>
    </row>
    <row r="440" spans="1:10" ht="12.7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91"/>
      <c r="J440" s="192" t="s">
        <v>1898</v>
      </c>
    </row>
    <row r="441" spans="1:10" ht="12.7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91"/>
      <c r="J441" s="192" t="s">
        <v>1898</v>
      </c>
    </row>
    <row r="442" spans="1:10" ht="12.7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91"/>
      <c r="J442" s="192" t="s">
        <v>1898</v>
      </c>
    </row>
    <row r="443" spans="1:10" ht="12.7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91"/>
      <c r="J443" s="192" t="s">
        <v>1898</v>
      </c>
    </row>
    <row r="444" spans="1:10" ht="12.7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91"/>
      <c r="J444" s="192" t="s">
        <v>1898</v>
      </c>
    </row>
    <row r="445" spans="1:10" ht="12.7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 t="s">
        <v>1741</v>
      </c>
      <c r="G445" s="46" t="s">
        <v>1741</v>
      </c>
      <c r="H445" s="46" t="s">
        <v>1741</v>
      </c>
      <c r="I445" s="191"/>
      <c r="J445" s="193" t="s">
        <v>1741</v>
      </c>
    </row>
    <row r="446" spans="1:10" ht="12.7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91"/>
      <c r="J446" s="192" t="s">
        <v>1898</v>
      </c>
    </row>
    <row r="447" spans="1:10" ht="12.7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91"/>
      <c r="J447" s="192" t="s">
        <v>1898</v>
      </c>
    </row>
    <row r="448" spans="1:10" ht="12.7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1741</v>
      </c>
      <c r="G448" s="46" t="s">
        <v>1741</v>
      </c>
      <c r="H448" s="46" t="s">
        <v>1741</v>
      </c>
      <c r="I448" s="191"/>
      <c r="J448" s="193" t="s">
        <v>1741</v>
      </c>
    </row>
    <row r="449" spans="1:10" ht="12.7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91"/>
      <c r="J449" s="192" t="s">
        <v>1927</v>
      </c>
    </row>
    <row r="450" spans="1:10" ht="12.7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91"/>
      <c r="J450" s="192" t="s">
        <v>1927</v>
      </c>
    </row>
    <row r="451" spans="1:10" ht="12.7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10803</v>
      </c>
      <c r="G451" s="46">
        <v>10803</v>
      </c>
      <c r="H451" s="46">
        <v>0</v>
      </c>
      <c r="I451" s="191"/>
      <c r="J451" s="192" t="s">
        <v>1898</v>
      </c>
    </row>
    <row r="452" spans="1:10" ht="12.7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91"/>
      <c r="J452" s="192" t="s">
        <v>1898</v>
      </c>
    </row>
    <row r="453" spans="1:10" ht="12.7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1741</v>
      </c>
      <c r="G453" s="46" t="s">
        <v>1741</v>
      </c>
      <c r="H453" s="46" t="s">
        <v>1741</v>
      </c>
      <c r="I453" s="191"/>
      <c r="J453" s="193" t="s">
        <v>1741</v>
      </c>
    </row>
    <row r="454" spans="1:10" ht="12.7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91"/>
      <c r="J454" s="192" t="s">
        <v>1898</v>
      </c>
    </row>
    <row r="455" spans="1:10" ht="12.7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1201</v>
      </c>
      <c r="G455" s="46">
        <v>1201</v>
      </c>
      <c r="H455" s="46">
        <v>0</v>
      </c>
      <c r="I455" s="191"/>
      <c r="J455" s="192" t="s">
        <v>1898</v>
      </c>
    </row>
    <row r="456" spans="1:10" ht="12.7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91"/>
      <c r="J456" s="192" t="s">
        <v>1898</v>
      </c>
    </row>
    <row r="457" spans="1:10" ht="12.7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91"/>
      <c r="J457" s="192" t="s">
        <v>1927</v>
      </c>
    </row>
    <row r="458" spans="1:10" ht="12.7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0</v>
      </c>
      <c r="G458" s="46">
        <v>0</v>
      </c>
      <c r="H458" s="46">
        <v>0</v>
      </c>
      <c r="I458" s="191"/>
      <c r="J458" s="192" t="s">
        <v>1898</v>
      </c>
    </row>
    <row r="459" spans="1:10" ht="12.7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1741</v>
      </c>
      <c r="G459" s="46" t="s">
        <v>1741</v>
      </c>
      <c r="H459" s="46" t="s">
        <v>1741</v>
      </c>
      <c r="I459" s="191"/>
      <c r="J459" s="193" t="s">
        <v>1741</v>
      </c>
    </row>
    <row r="460" spans="1:10" ht="12.7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91"/>
      <c r="J460" s="192" t="s">
        <v>1898</v>
      </c>
    </row>
    <row r="461" spans="1:10" ht="12.7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91"/>
      <c r="J461" s="192" t="s">
        <v>1898</v>
      </c>
    </row>
    <row r="462" spans="1:10" ht="12.7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91"/>
      <c r="J462" s="192" t="s">
        <v>1898</v>
      </c>
    </row>
    <row r="463" spans="1:10" ht="12.7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91"/>
      <c r="J463" s="192" t="s">
        <v>1898</v>
      </c>
    </row>
    <row r="464" spans="1:10" ht="12.7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91"/>
      <c r="J464" s="192" t="s">
        <v>1927</v>
      </c>
    </row>
    <row r="465" spans="1:10" ht="12.7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1741</v>
      </c>
      <c r="G465" s="46" t="s">
        <v>1741</v>
      </c>
      <c r="H465" s="46" t="s">
        <v>1741</v>
      </c>
      <c r="I465" s="191"/>
      <c r="J465" s="193" t="s">
        <v>1741</v>
      </c>
    </row>
    <row r="466" spans="1:10" ht="12.7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1741</v>
      </c>
      <c r="G466" s="46" t="s">
        <v>1741</v>
      </c>
      <c r="H466" s="46" t="s">
        <v>1741</v>
      </c>
      <c r="I466" s="191"/>
      <c r="J466" s="193" t="s">
        <v>1741</v>
      </c>
    </row>
    <row r="467" spans="1:10" ht="12.7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91"/>
      <c r="J467" s="192" t="s">
        <v>1898</v>
      </c>
    </row>
    <row r="468" spans="1:10" ht="12.7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91"/>
      <c r="J468" s="192" t="s">
        <v>1898</v>
      </c>
    </row>
    <row r="469" spans="1:10" ht="12.7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91"/>
      <c r="J469" s="192" t="s">
        <v>1927</v>
      </c>
    </row>
    <row r="470" spans="1:10" ht="12.7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91"/>
      <c r="J470" s="192" t="s">
        <v>1898</v>
      </c>
    </row>
    <row r="471" spans="1:10" ht="12.7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1741</v>
      </c>
      <c r="G471" s="46" t="s">
        <v>1741</v>
      </c>
      <c r="H471" s="46" t="s">
        <v>1741</v>
      </c>
      <c r="I471" s="191"/>
      <c r="J471" s="193" t="s">
        <v>1741</v>
      </c>
    </row>
    <row r="472" spans="1:10" ht="12.7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 t="s">
        <v>1741</v>
      </c>
      <c r="G472" s="46" t="s">
        <v>1741</v>
      </c>
      <c r="H472" s="46" t="s">
        <v>1741</v>
      </c>
      <c r="I472" s="191"/>
      <c r="J472" s="193" t="s">
        <v>1741</v>
      </c>
    </row>
    <row r="473" spans="1:10" ht="12.7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91"/>
      <c r="J473" s="192" t="s">
        <v>1898</v>
      </c>
    </row>
    <row r="474" spans="1:10" ht="12.7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91"/>
      <c r="J474" s="192" t="s">
        <v>1898</v>
      </c>
    </row>
    <row r="475" spans="1:10" ht="12.7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91"/>
      <c r="J475" s="192" t="s">
        <v>1898</v>
      </c>
    </row>
    <row r="476" spans="1:10" ht="12.7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1741</v>
      </c>
      <c r="G476" s="46" t="s">
        <v>1741</v>
      </c>
      <c r="H476" s="46" t="s">
        <v>1741</v>
      </c>
      <c r="I476" s="191"/>
      <c r="J476" s="193" t="s">
        <v>1741</v>
      </c>
    </row>
    <row r="477" spans="1:10" ht="12.7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15546</v>
      </c>
      <c r="G477" s="46">
        <v>15546</v>
      </c>
      <c r="H477" s="46">
        <v>0</v>
      </c>
      <c r="I477" s="191"/>
      <c r="J477" s="192" t="s">
        <v>1898</v>
      </c>
    </row>
    <row r="478" spans="1:10" ht="12.7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91"/>
      <c r="J478" s="192" t="s">
        <v>1898</v>
      </c>
    </row>
    <row r="479" spans="1:10" ht="12.7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1252</v>
      </c>
      <c r="G479" s="46">
        <v>0</v>
      </c>
      <c r="H479" s="46">
        <v>1252</v>
      </c>
      <c r="I479" s="191"/>
      <c r="J479" s="192" t="s">
        <v>1898</v>
      </c>
    </row>
    <row r="480" spans="1:10" ht="12.7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91"/>
      <c r="J480" s="192" t="s">
        <v>1898</v>
      </c>
    </row>
    <row r="481" spans="1:10" ht="12.7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91"/>
      <c r="J481" s="192" t="s">
        <v>1927</v>
      </c>
    </row>
    <row r="482" spans="1:10" ht="12.7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91"/>
      <c r="J482" s="192" t="s">
        <v>1898</v>
      </c>
    </row>
    <row r="483" spans="1:10" ht="12.7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91"/>
      <c r="J483" s="192" t="s">
        <v>1927</v>
      </c>
    </row>
    <row r="484" spans="1:10" ht="12.7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4020</v>
      </c>
      <c r="G484" s="46">
        <v>4020</v>
      </c>
      <c r="H484" s="46">
        <v>0</v>
      </c>
      <c r="I484" s="191"/>
      <c r="J484" s="192" t="s">
        <v>1898</v>
      </c>
    </row>
    <row r="485" spans="1:10" ht="12.7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25526</v>
      </c>
      <c r="G485" s="46">
        <v>0</v>
      </c>
      <c r="H485" s="46">
        <v>25526</v>
      </c>
      <c r="I485" s="191"/>
      <c r="J485" s="192" t="s">
        <v>1927</v>
      </c>
    </row>
    <row r="486" spans="1:10" ht="12.7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91"/>
      <c r="J486" s="192" t="s">
        <v>1898</v>
      </c>
    </row>
    <row r="487" spans="1:10" ht="12.7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91"/>
      <c r="J487" s="192" t="s">
        <v>1898</v>
      </c>
    </row>
    <row r="488" spans="1:10" ht="12.7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91"/>
      <c r="J488" s="192" t="s">
        <v>1898</v>
      </c>
    </row>
    <row r="489" spans="1:10" ht="12.7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1741</v>
      </c>
      <c r="G489" s="46" t="s">
        <v>1741</v>
      </c>
      <c r="H489" s="46" t="s">
        <v>1741</v>
      </c>
      <c r="I489" s="191"/>
      <c r="J489" s="193" t="s">
        <v>1741</v>
      </c>
    </row>
    <row r="490" spans="1:10" ht="12.7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91"/>
      <c r="J490" s="192" t="s">
        <v>1898</v>
      </c>
    </row>
    <row r="491" spans="1:10" ht="12.7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91"/>
      <c r="J491" s="192" t="s">
        <v>1898</v>
      </c>
    </row>
    <row r="492" spans="1:10" ht="12.7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91"/>
      <c r="J492" s="192" t="s">
        <v>1927</v>
      </c>
    </row>
    <row r="493" spans="1:10" ht="12.7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91"/>
      <c r="J493" s="192" t="s">
        <v>1898</v>
      </c>
    </row>
    <row r="494" spans="1:10" ht="12.7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91"/>
      <c r="J494" s="192" t="s">
        <v>1898</v>
      </c>
    </row>
    <row r="495" spans="1:10" ht="12.7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91"/>
      <c r="J495" s="192" t="s">
        <v>1927</v>
      </c>
    </row>
    <row r="496" spans="1:10" ht="12.7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91"/>
      <c r="J496" s="192" t="s">
        <v>1898</v>
      </c>
    </row>
    <row r="497" spans="1:10" ht="12.7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91"/>
      <c r="J497" s="192" t="s">
        <v>1927</v>
      </c>
    </row>
    <row r="498" spans="1:10" ht="12.7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91"/>
      <c r="J498" s="192" t="s">
        <v>1927</v>
      </c>
    </row>
    <row r="499" spans="1:10" ht="12.7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 t="s">
        <v>1741</v>
      </c>
      <c r="G499" s="46" t="s">
        <v>1741</v>
      </c>
      <c r="H499" s="46" t="s">
        <v>1741</v>
      </c>
      <c r="I499" s="191"/>
      <c r="J499" s="193" t="s">
        <v>1741</v>
      </c>
    </row>
    <row r="500" spans="1:10" ht="12.7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91"/>
      <c r="J500" s="192" t="s">
        <v>1927</v>
      </c>
    </row>
    <row r="501" spans="1:10" ht="12.7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91"/>
      <c r="J501" s="192" t="s">
        <v>1927</v>
      </c>
    </row>
    <row r="502" spans="1:10" ht="12.7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91"/>
      <c r="J502" s="192" t="s">
        <v>1927</v>
      </c>
    </row>
    <row r="503" spans="1:10" ht="12.7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91"/>
      <c r="J503" s="192" t="s">
        <v>1927</v>
      </c>
    </row>
    <row r="504" spans="1:10" ht="12.7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91"/>
      <c r="J504" s="192" t="s">
        <v>1898</v>
      </c>
    </row>
    <row r="505" spans="1:10" ht="12.7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91"/>
      <c r="J505" s="192" t="s">
        <v>1927</v>
      </c>
    </row>
    <row r="506" spans="1:10" ht="12.7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91"/>
      <c r="J506" s="192" t="s">
        <v>1898</v>
      </c>
    </row>
    <row r="507" spans="1:10" ht="12.7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91"/>
      <c r="J507" s="192" t="s">
        <v>1927</v>
      </c>
    </row>
    <row r="508" spans="1:10" ht="12.7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91"/>
      <c r="J508" s="192" t="s">
        <v>1927</v>
      </c>
    </row>
    <row r="509" spans="1:10" ht="12.7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91"/>
      <c r="J509" s="192" t="s">
        <v>1898</v>
      </c>
    </row>
    <row r="510" spans="1:10" ht="12.7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91"/>
      <c r="J510" s="192" t="s">
        <v>1898</v>
      </c>
    </row>
    <row r="511" spans="1:10" ht="12.7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91"/>
      <c r="J511" s="192" t="s">
        <v>1927</v>
      </c>
    </row>
    <row r="512" spans="1:10" ht="12.7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91"/>
      <c r="J512" s="192" t="s">
        <v>1927</v>
      </c>
    </row>
    <row r="513" spans="1:10" ht="12.7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91"/>
      <c r="J513" s="192" t="s">
        <v>1898</v>
      </c>
    </row>
    <row r="514" spans="1:10" ht="12.7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91"/>
      <c r="J514" s="192" t="s">
        <v>1898</v>
      </c>
    </row>
    <row r="515" spans="1:10" ht="12.7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91"/>
      <c r="J515" s="192" t="s">
        <v>1898</v>
      </c>
    </row>
    <row r="516" spans="1:10" ht="12.7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91"/>
      <c r="J516" s="192" t="s">
        <v>1898</v>
      </c>
    </row>
    <row r="517" spans="1:10" ht="12.7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 t="s">
        <v>1741</v>
      </c>
      <c r="G517" s="46" t="s">
        <v>1741</v>
      </c>
      <c r="H517" s="46" t="s">
        <v>1741</v>
      </c>
      <c r="I517" s="191"/>
      <c r="J517" s="193" t="s">
        <v>1741</v>
      </c>
    </row>
    <row r="518" spans="1:10" ht="12.7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91"/>
      <c r="J518" s="192" t="s">
        <v>1927</v>
      </c>
    </row>
    <row r="519" spans="1:10" ht="12.7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91"/>
      <c r="J519" s="192" t="s">
        <v>1898</v>
      </c>
    </row>
    <row r="520" spans="1:10" ht="12.7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91"/>
      <c r="J520" s="192" t="s">
        <v>1927</v>
      </c>
    </row>
    <row r="521" spans="1:10" ht="12.7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3469</v>
      </c>
      <c r="G521" s="46">
        <v>3469</v>
      </c>
      <c r="H521" s="46">
        <v>0</v>
      </c>
      <c r="I521" s="191"/>
      <c r="J521" s="192" t="s">
        <v>1898</v>
      </c>
    </row>
    <row r="522" spans="1:10" ht="12.7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 t="s">
        <v>1741</v>
      </c>
      <c r="G522" s="46" t="s">
        <v>1741</v>
      </c>
      <c r="H522" s="46" t="s">
        <v>1741</v>
      </c>
      <c r="I522" s="191"/>
      <c r="J522" s="193" t="s">
        <v>1741</v>
      </c>
    </row>
    <row r="523" spans="1:10" ht="12.7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91"/>
      <c r="J523" s="192" t="s">
        <v>1927</v>
      </c>
    </row>
    <row r="524" spans="1:10" ht="12.7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91"/>
      <c r="J524" s="192" t="s">
        <v>1927</v>
      </c>
    </row>
    <row r="525" spans="1:10" ht="12.7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91"/>
      <c r="J525" s="192" t="s">
        <v>1898</v>
      </c>
    </row>
    <row r="526" spans="1:10" ht="12.7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1</v>
      </c>
      <c r="G526" s="46">
        <v>0</v>
      </c>
      <c r="H526" s="46">
        <v>1</v>
      </c>
      <c r="I526" s="191"/>
      <c r="J526" s="192" t="s">
        <v>1898</v>
      </c>
    </row>
    <row r="527" spans="1:10" ht="12.7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91"/>
      <c r="J527" s="192" t="s">
        <v>1898</v>
      </c>
    </row>
    <row r="528" spans="1:10" ht="12.7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91"/>
      <c r="J528" s="192" t="s">
        <v>1927</v>
      </c>
    </row>
    <row r="529" spans="1:10" ht="12.7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91"/>
      <c r="J529" s="192" t="s">
        <v>1898</v>
      </c>
    </row>
    <row r="530" spans="1:10" ht="12.7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 t="s">
        <v>1741</v>
      </c>
      <c r="G530" s="46" t="s">
        <v>1741</v>
      </c>
      <c r="H530" s="46" t="s">
        <v>1741</v>
      </c>
      <c r="I530" s="191"/>
      <c r="J530" s="193" t="s">
        <v>1741</v>
      </c>
    </row>
    <row r="531" spans="1:10" ht="12.7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91"/>
      <c r="J531" s="192" t="s">
        <v>1898</v>
      </c>
    </row>
    <row r="532" spans="1:10" ht="12.7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91"/>
      <c r="J532" s="192" t="s">
        <v>1898</v>
      </c>
    </row>
    <row r="533" spans="1:10" ht="12.7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 t="s">
        <v>1741</v>
      </c>
      <c r="G533" s="46" t="s">
        <v>1741</v>
      </c>
      <c r="H533" s="46" t="s">
        <v>1741</v>
      </c>
      <c r="I533" s="191"/>
      <c r="J533" s="193" t="s">
        <v>1741</v>
      </c>
    </row>
    <row r="534" spans="1:10" ht="12.7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91"/>
      <c r="J534" s="192" t="s">
        <v>1927</v>
      </c>
    </row>
    <row r="535" spans="1:10" ht="12.7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91"/>
      <c r="J535" s="192" t="s">
        <v>1898</v>
      </c>
    </row>
    <row r="536" spans="1:10" ht="12.7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91"/>
      <c r="J536" s="192" t="s">
        <v>1898</v>
      </c>
    </row>
    <row r="537" spans="1:10" ht="12.7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91"/>
      <c r="J537" s="192" t="s">
        <v>1878</v>
      </c>
    </row>
    <row r="538" spans="1:10" ht="12.7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91"/>
      <c r="J538" s="192" t="s">
        <v>1898</v>
      </c>
    </row>
    <row r="539" spans="1:10" ht="12.7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 t="s">
        <v>1741</v>
      </c>
      <c r="G539" s="46" t="s">
        <v>1741</v>
      </c>
      <c r="H539" s="46" t="s">
        <v>1741</v>
      </c>
      <c r="I539" s="191"/>
      <c r="J539" s="193" t="s">
        <v>1741</v>
      </c>
    </row>
    <row r="540" spans="1:10" ht="12.7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91"/>
      <c r="J540" s="192" t="s">
        <v>1898</v>
      </c>
    </row>
    <row r="541" spans="1:10" ht="12.7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91"/>
      <c r="J541" s="192" t="s">
        <v>1927</v>
      </c>
    </row>
    <row r="542" spans="1:10" ht="12.7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91"/>
      <c r="J542" s="192" t="s">
        <v>1898</v>
      </c>
    </row>
    <row r="543" spans="1:10" ht="12.7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91"/>
      <c r="J543" s="192" t="s">
        <v>1898</v>
      </c>
    </row>
    <row r="544" spans="1:10" ht="12.7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91"/>
      <c r="J544" s="192" t="s">
        <v>1898</v>
      </c>
    </row>
    <row r="545" spans="1:10" ht="12.7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91"/>
      <c r="J545" s="192" t="s">
        <v>1898</v>
      </c>
    </row>
    <row r="546" spans="1:10" ht="12.7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91"/>
      <c r="J546" s="192" t="s">
        <v>1898</v>
      </c>
    </row>
    <row r="547" spans="1:10" ht="12.7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91"/>
      <c r="J547" s="192" t="s">
        <v>1927</v>
      </c>
    </row>
    <row r="548" spans="1:10" ht="12.7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3116</v>
      </c>
      <c r="G548" s="46">
        <v>3116</v>
      </c>
      <c r="H548" s="46">
        <v>0</v>
      </c>
      <c r="I548" s="191"/>
      <c r="J548" s="192" t="s">
        <v>1898</v>
      </c>
    </row>
    <row r="549" spans="1:10" ht="12.7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91"/>
      <c r="J549" s="192" t="s">
        <v>1898</v>
      </c>
    </row>
    <row r="550" spans="1:10" ht="12.7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91"/>
      <c r="J550" s="192" t="s">
        <v>1898</v>
      </c>
    </row>
    <row r="551" spans="1:10" ht="12.7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91"/>
      <c r="J551" s="192" t="s">
        <v>1898</v>
      </c>
    </row>
    <row r="552" spans="1:10" ht="12.7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1741</v>
      </c>
      <c r="G552" s="46" t="s">
        <v>1741</v>
      </c>
      <c r="H552" s="46" t="s">
        <v>1741</v>
      </c>
      <c r="I552" s="191"/>
      <c r="J552" s="193" t="s">
        <v>1741</v>
      </c>
    </row>
    <row r="553" spans="1:10" ht="12.7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91"/>
      <c r="J553" s="192" t="s">
        <v>1898</v>
      </c>
    </row>
    <row r="554" spans="1:10" ht="12.7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91"/>
      <c r="J554" s="192" t="s">
        <v>1927</v>
      </c>
    </row>
    <row r="555" spans="1:10" ht="12.7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91"/>
      <c r="J555" s="192" t="s">
        <v>1898</v>
      </c>
    </row>
    <row r="556" spans="1:10" ht="12.7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91"/>
      <c r="J556" s="192" t="s">
        <v>1898</v>
      </c>
    </row>
    <row r="557" spans="1:10" ht="12.7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91"/>
      <c r="J557" s="192" t="s">
        <v>1898</v>
      </c>
    </row>
    <row r="558" spans="1:10" ht="12.7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91"/>
      <c r="J558" s="192" t="s">
        <v>1898</v>
      </c>
    </row>
    <row r="559" spans="1:10" ht="12.7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91"/>
      <c r="J559" s="192" t="s">
        <v>1898</v>
      </c>
    </row>
    <row r="560" spans="1:10" ht="12.7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91"/>
      <c r="J560" s="192" t="s">
        <v>1898</v>
      </c>
    </row>
    <row r="561" spans="1:10" ht="12.7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91"/>
      <c r="J561" s="192" t="s">
        <v>1898</v>
      </c>
    </row>
    <row r="562" spans="1:10" ht="12.7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91"/>
      <c r="J562" s="192" t="s">
        <v>1898</v>
      </c>
    </row>
    <row r="563" spans="1:10" ht="12.7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91"/>
      <c r="J563" s="192" t="s">
        <v>1898</v>
      </c>
    </row>
    <row r="564" spans="1:10" ht="12.7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91"/>
      <c r="J564" s="192" t="s">
        <v>1927</v>
      </c>
    </row>
    <row r="565" spans="1:10" ht="12.7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91"/>
      <c r="J565" s="192" t="s">
        <v>1898</v>
      </c>
    </row>
    <row r="566" spans="1:10" ht="12.7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91"/>
      <c r="J566" s="192" t="s">
        <v>1898</v>
      </c>
    </row>
    <row r="567" spans="1:10" ht="12.7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91"/>
      <c r="J567" s="192" t="s">
        <v>1898</v>
      </c>
    </row>
    <row r="568" spans="1:10" ht="12.7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91"/>
      <c r="J568" s="192" t="s">
        <v>1898</v>
      </c>
    </row>
    <row r="569" spans="1:10" ht="12.7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91"/>
      <c r="J569" s="192" t="s">
        <v>1927</v>
      </c>
    </row>
    <row r="570" spans="1:10" ht="12.7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91"/>
      <c r="J570" s="192" t="s">
        <v>1898</v>
      </c>
    </row>
    <row r="571" spans="1:10" ht="12.7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91"/>
      <c r="J571" s="192" t="s">
        <v>1898</v>
      </c>
    </row>
    <row r="572" spans="1:10" ht="12.7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1</v>
      </c>
      <c r="G572" s="46">
        <v>0</v>
      </c>
      <c r="H572" s="46">
        <v>1</v>
      </c>
      <c r="I572" s="191"/>
      <c r="J572" s="192" t="s">
        <v>1927</v>
      </c>
    </row>
    <row r="573" spans="1:10" ht="12.7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91"/>
      <c r="J573" s="192" t="s">
        <v>1927</v>
      </c>
    </row>
    <row r="574" spans="1:10" ht="12.7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 t="s">
        <v>1741</v>
      </c>
      <c r="G574" s="46" t="s">
        <v>1741</v>
      </c>
      <c r="H574" s="46" t="s">
        <v>1741</v>
      </c>
      <c r="I574" s="191"/>
      <c r="J574" s="193" t="s">
        <v>1741</v>
      </c>
    </row>
    <row r="575" spans="1:10" ht="12.7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91"/>
      <c r="J575" s="192" t="s">
        <v>1898</v>
      </c>
    </row>
    <row r="576" spans="1:10" ht="12.7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 t="s">
        <v>1741</v>
      </c>
      <c r="G576" s="46" t="s">
        <v>1741</v>
      </c>
      <c r="H576" s="46" t="s">
        <v>1741</v>
      </c>
      <c r="I576" s="191"/>
      <c r="J576" s="193" t="s">
        <v>1741</v>
      </c>
    </row>
    <row r="577" spans="1:10" ht="12.7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5000</v>
      </c>
      <c r="G577" s="46">
        <v>5000</v>
      </c>
      <c r="H577" s="46">
        <v>0</v>
      </c>
      <c r="I577" s="191"/>
      <c r="J577" s="192" t="s">
        <v>1898</v>
      </c>
    </row>
    <row r="578" spans="1:10" ht="12.7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91"/>
      <c r="J578" s="192" t="s">
        <v>1898</v>
      </c>
    </row>
    <row r="579" spans="1:10" ht="12.7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91"/>
      <c r="J579" s="192" t="s">
        <v>1898</v>
      </c>
    </row>
    <row r="580" spans="1:10" ht="12.7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91"/>
      <c r="J580" s="192" t="s">
        <v>1898</v>
      </c>
    </row>
    <row r="581" spans="1:10" ht="12.7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91"/>
      <c r="J581" s="192" t="s">
        <v>1898</v>
      </c>
    </row>
    <row r="582" spans="1:10" ht="12.7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91"/>
      <c r="J582" s="192" t="s">
        <v>1927</v>
      </c>
    </row>
    <row r="583" spans="1:10" ht="12.7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91"/>
      <c r="J583" s="192" t="s">
        <v>1898</v>
      </c>
    </row>
    <row r="584" spans="1:10" ht="12.7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91"/>
      <c r="J584" s="192" t="s">
        <v>1898</v>
      </c>
    </row>
    <row r="585" spans="1:10" ht="12.7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91"/>
      <c r="J585" s="192" t="s">
        <v>1898</v>
      </c>
    </row>
    <row r="586" spans="1:10" ht="12.7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91"/>
      <c r="J586" s="192" t="s">
        <v>1898</v>
      </c>
    </row>
    <row r="587" spans="1:10" ht="12.7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91"/>
      <c r="J587" s="192" t="s">
        <v>1898</v>
      </c>
    </row>
    <row r="588" spans="1:10" ht="12.7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91"/>
      <c r="J588" s="192" t="s">
        <v>1898</v>
      </c>
    </row>
    <row r="589" spans="1:10" ht="12.7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91"/>
      <c r="J589" s="192" t="s">
        <v>1898</v>
      </c>
    </row>
    <row r="590" spans="1:10" ht="12.7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91"/>
      <c r="J590" s="192" t="s">
        <v>1898</v>
      </c>
    </row>
    <row r="591" spans="1:10" ht="12.7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91"/>
      <c r="J591" s="192" t="s">
        <v>1898</v>
      </c>
    </row>
    <row r="592" spans="1:10" ht="12.75">
      <c r="A592" s="135">
        <v>562</v>
      </c>
      <c r="B592" s="140">
        <v>41090</v>
      </c>
      <c r="C592" s="137" t="s">
        <v>1729</v>
      </c>
      <c r="D592" s="136" t="s">
        <v>27</v>
      </c>
      <c r="E592" s="136" t="s">
        <v>1680</v>
      </c>
      <c r="F592" s="47" t="s">
        <v>1752</v>
      </c>
      <c r="G592" s="48"/>
      <c r="H592" s="48"/>
      <c r="I592" s="191"/>
      <c r="J592" s="193" t="s">
        <v>1931</v>
      </c>
    </row>
    <row r="593" spans="1:10" ht="12.7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91"/>
      <c r="J593" s="192" t="s">
        <v>1898</v>
      </c>
    </row>
    <row r="594" spans="1:10" ht="12.7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91"/>
      <c r="J594" s="192" t="s">
        <v>1898</v>
      </c>
    </row>
    <row r="595" spans="1:10" ht="12.7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91"/>
      <c r="J595" s="192" t="s">
        <v>1898</v>
      </c>
    </row>
    <row r="596" spans="1:10" ht="12.7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1741</v>
      </c>
      <c r="G596" s="46" t="s">
        <v>1741</v>
      </c>
      <c r="H596" s="46" t="s">
        <v>1741</v>
      </c>
      <c r="I596" s="191"/>
      <c r="J596" s="193" t="s">
        <v>1741</v>
      </c>
    </row>
    <row r="597" spans="1:10" ht="12.7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91"/>
      <c r="J597" s="192" t="s">
        <v>1927</v>
      </c>
    </row>
    <row r="598" spans="1:10" ht="12.7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91"/>
      <c r="J598" s="192" t="s">
        <v>1898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9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2020-11-20T14:58:47Z</dcterms:modified>
  <cp:category/>
  <cp:version/>
  <cp:contentType/>
  <cp:contentStatus/>
</cp:coreProperties>
</file>