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75" windowWidth="24540" windowHeight="15600" activeTab="0"/>
  </bookViews>
  <sheets>
    <sheet name="type" sheetId="1" r:id="rId1"/>
    <sheet name="Sheet1" sheetId="2" r:id="rId2"/>
  </sheets>
  <definedNames>
    <definedName name="_xlnm.Print_Area" localSheetId="0">'type'!$K$1:$R$27</definedName>
    <definedName name="_xlnm.Print_Titles" localSheetId="0">'type'!$2:$7</definedName>
  </definedNames>
  <calcPr fullCalcOnLoad="1"/>
</workbook>
</file>

<file path=xl/sharedStrings.xml><?xml version="1.0" encoding="utf-8"?>
<sst xmlns="http://schemas.openxmlformats.org/spreadsheetml/2006/main" count="100" uniqueCount="56">
  <si>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</si>
  <si>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</si>
  <si>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</si>
  <si>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</si>
  <si>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</si>
  <si>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</si>
  <si>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</si>
  <si>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</si>
  <si>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</si>
  <si>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</si>
  <si>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</si>
  <si>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</si>
  <si>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</si>
  <si>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</si>
  <si>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</si>
  <si>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</si>
  <si>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</si>
  <si>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</si>
  <si>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</si>
  <si>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</si>
  <si>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</si>
  <si>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</si>
  <si>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</si>
  <si>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</si>
  <si>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</si>
  <si>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</si>
  <si>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</si>
  <si>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</si>
  <si>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</si>
  <si>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</si>
  <si>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</si>
  <si>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</si>
  <si>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</si>
  <si>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</si>
  <si>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</si>
  <si>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</si>
  <si>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</si>
  <si>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</si>
  <si>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</si>
  <si>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</si>
  <si>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</si>
  <si>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</si>
  <si>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</si>
  <si>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</si>
  <si>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Table 13.</t>
  </si>
  <si>
    <t>June</t>
  </si>
  <si>
    <t>July 2020</t>
  </si>
  <si>
    <t>Source:  New Jersey Department of Community Affairs, 9/08/2020</t>
  </si>
  <si>
    <t>July</t>
  </si>
  <si>
    <t>July 2019</t>
  </si>
  <si>
    <t>Jan - July 2019</t>
  </si>
  <si>
    <t>…</t>
  </si>
  <si>
    <t>Source:  New Jersey Department of Community Affairs, 12/08/2020</t>
  </si>
  <si>
    <t>Oct 2019</t>
  </si>
  <si>
    <t>Jan - Oct 2019</t>
  </si>
  <si>
    <t>October 2020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</si>
</sst>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1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65" fontId="27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14" fontId="6" fillId="33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0" fontId="7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2" fillId="0" borderId="31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10" fillId="0" borderId="12" xfId="0" applyFont="1" applyBorder="1" applyAlignment="1">
      <alignment horizontal="center"/>
    </xf>
    <xf numFmtId="0" fontId="6" fillId="33" borderId="29" xfId="0" applyFont="1" applyFill="1" applyBorder="1" applyAlignment="1">
      <alignment/>
    </xf>
    <xf numFmtId="164" fontId="0" fillId="0" borderId="0" xfId="0" applyNumberFormat="1" applyAlignment="1">
      <alignment/>
    </xf>
    <xf numFmtId="3" fontId="6" fillId="33" borderId="0" xfId="0" applyNumberFormat="1" applyFont="1" applyFill="1" applyBorder="1" applyAlignment="1">
      <alignment horizontal="center"/>
    </xf>
    <xf numFmtId="3" fontId="0" fillId="0" borderId="33" xfId="0" applyNumberFormat="1" applyBorder="1" applyAlignment="1" applyProtection="1">
      <alignment/>
      <protection locked="0"/>
    </xf>
    <xf numFmtId="14" fontId="6" fillId="33" borderId="0" xfId="0" applyNumberFormat="1" applyFont="1" applyFill="1" applyBorder="1" applyAlignment="1">
      <alignment horizontal="left"/>
    </xf>
    <xf numFmtId="3" fontId="6" fillId="0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3" fontId="0" fillId="0" borderId="12" xfId="0" applyNumberFormat="1" applyBorder="1" applyAlignment="1" applyProtection="1">
      <alignment/>
      <protection locked="0"/>
    </xf>
    <xf numFmtId="0" fontId="10" fillId="0" borderId="34" xfId="0" applyFont="1" applyBorder="1" applyAlignment="1">
      <alignment horizontal="center"/>
    </xf>
    <xf numFmtId="164" fontId="0" fillId="0" borderId="34" xfId="0" applyNumberFormat="1" applyBorder="1" applyAlignment="1" applyProtection="1">
      <alignment/>
      <protection locked="0"/>
    </xf>
    <xf numFmtId="4" fontId="0" fillId="0" borderId="0" xfId="0" applyNumberFormat="1" applyAlignment="1">
      <alignment/>
    </xf>
    <xf numFmtId="164" fontId="0" fillId="0" borderId="12" xfId="0" applyNumberFormat="1" applyFill="1" applyBorder="1" applyAlignment="1">
      <alignment/>
    </xf>
    <xf numFmtId="164" fontId="6" fillId="33" borderId="0" xfId="0" applyNumberFormat="1" applyFont="1" applyFill="1" applyBorder="1" applyAlignment="1">
      <alignment horizontal="center"/>
    </xf>
    <xf numFmtId="164" fontId="0" fillId="33" borderId="0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 applyProtection="1">
      <alignment/>
      <protection locked="0"/>
    </xf>
    <xf numFmtId="0" fontId="6" fillId="33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3" fontId="0" fillId="0" borderId="34" xfId="0" applyNumberFormat="1" applyBorder="1" applyAlignment="1" applyProtection="1">
      <alignment/>
      <protection locked="0"/>
    </xf>
    <xf numFmtId="3" fontId="0" fillId="0" borderId="12" xfId="0" applyNumberFormat="1" applyFont="1" applyBorder="1" applyAlignment="1" applyProtection="1">
      <alignment/>
      <protection locked="0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49" fontId="6" fillId="0" borderId="35" xfId="0" applyNumberFormat="1" applyFont="1" applyBorder="1" applyAlignment="1">
      <alignment horizontal="left"/>
    </xf>
    <xf numFmtId="3" fontId="6" fillId="0" borderId="12" xfId="0" applyNumberFormat="1" applyFont="1" applyBorder="1" applyAlignment="1" applyProtection="1">
      <alignment/>
      <protection locked="0"/>
    </xf>
    <xf numFmtId="3" fontId="6" fillId="0" borderId="36" xfId="0" applyNumberFormat="1" applyFont="1" applyBorder="1" applyAlignment="1" applyProtection="1">
      <alignment/>
      <protection locked="0"/>
    </xf>
    <xf numFmtId="0" fontId="0" fillId="0" borderId="35" xfId="0" applyBorder="1" applyAlignment="1">
      <alignment horizontal="left"/>
    </xf>
    <xf numFmtId="49" fontId="6" fillId="0" borderId="37" xfId="0" applyNumberFormat="1" applyFont="1" applyBorder="1" applyAlignment="1">
      <alignment horizontal="left"/>
    </xf>
    <xf numFmtId="165" fontId="27" fillId="0" borderId="0" xfId="0" applyNumberFormat="1" applyFont="1" applyBorder="1" applyAlignment="1" applyProtection="1">
      <alignment horizontal="left"/>
      <protection locked="0"/>
    </xf>
    <xf numFmtId="165" fontId="0" fillId="0" borderId="0" xfId="0" applyNumberFormat="1" applyFont="1" applyBorder="1" applyAlignment="1" applyProtection="1">
      <alignment horizontal="right"/>
      <protection locked="0"/>
    </xf>
    <xf numFmtId="165" fontId="27" fillId="0" borderId="0" xfId="0" applyNumberFormat="1" applyFont="1" applyBorder="1" applyAlignment="1" applyProtection="1">
      <alignment horizontal="right"/>
      <protection locked="0"/>
    </xf>
    <xf numFmtId="0" fontId="0" fillId="0" borderId="35" xfId="0" applyNumberFormat="1" applyBorder="1" applyAlignment="1" applyProtection="1">
      <alignment horizontal="left"/>
      <protection locked="0"/>
    </xf>
    <xf numFmtId="0" fontId="7" fillId="0" borderId="12" xfId="0" applyFont="1" applyFill="1" applyBorder="1" applyAlignment="1">
      <alignment horizontal="center" vertical="center" wrapText="1"/>
    </xf>
    <xf numFmtId="3" fontId="0" fillId="0" borderId="31" xfId="0" applyNumberForma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  <col min="10" max="10" width="10.8515625" style="0" customWidth="1"/>
    <col min="11" max="11" width="1.7109375" style="0" customWidth="1"/>
    <col min="12" max="12" width="14.8515625" style="0" bestFit="1" customWidth="1"/>
    <col min="13" max="13" width="13.8515625" style="0" bestFit="1" customWidth="1"/>
    <col min="14" max="14" width="14.8515625" style="0" customWidth="1"/>
    <col min="15" max="15" width="13.8515625" style="0" bestFit="1" customWidth="1"/>
    <col min="16" max="16" width="14.00390625" style="0" customWidth="1"/>
    <col min="17" max="17" width="13.8515625" style="0" bestFit="1" customWidth="1"/>
    <col min="18" max="18" width="1.8515625" style="0" customWidth="1"/>
  </cols>
  <sheetData>
    <row r="1" ht="15.75" thickBot="1">
      <c r="L1" s="10" t="s">
        <v>44</v>
      </c>
    </row>
    <row r="2" spans="1:18" ht="16.5" thickTop="1">
      <c r="A2" s="1" t="s">
        <v>20</v>
      </c>
      <c r="K2" s="31"/>
      <c r="L2" s="32" t="s">
        <v>20</v>
      </c>
      <c r="M2" s="32"/>
      <c r="N2" s="33"/>
      <c r="O2" s="33"/>
      <c r="P2" s="33"/>
      <c r="Q2" s="33"/>
      <c r="R2" s="34"/>
    </row>
    <row r="3" spans="1:18" ht="15.75">
      <c r="A3" s="6" t="s">
        <v>55</v>
      </c>
      <c r="B3" s="1"/>
      <c r="K3" s="35"/>
      <c r="L3" s="11" t="str">
        <f>A3</f>
        <v>October 2020</v>
      </c>
      <c r="M3" s="12"/>
      <c r="N3" s="13"/>
      <c r="O3" s="13"/>
      <c r="P3" s="13"/>
      <c r="Q3" s="13"/>
      <c r="R3" s="36"/>
    </row>
    <row r="4" spans="1:18" ht="12.75">
      <c r="A4" s="7" t="s">
        <v>52</v>
      </c>
      <c r="K4" s="37"/>
      <c r="L4" s="14" t="str">
        <f>A4</f>
        <v>Source:  New Jersey Department of Community Affairs, 12/08/2020</v>
      </c>
      <c r="M4" s="15"/>
      <c r="N4" s="15"/>
      <c r="O4" s="15"/>
      <c r="P4" s="15"/>
      <c r="Q4" s="15"/>
      <c r="R4" s="38"/>
    </row>
    <row r="5" spans="11:18" ht="12.75">
      <c r="K5" s="39"/>
      <c r="L5" s="25"/>
      <c r="M5" s="25"/>
      <c r="N5" s="25"/>
      <c r="O5" s="25"/>
      <c r="P5" s="25"/>
      <c r="Q5" s="25"/>
      <c r="R5" s="40"/>
    </row>
    <row r="6" spans="1:18" ht="12.75">
      <c r="A6" s="3"/>
      <c r="B6" s="4" t="s">
        <v>18</v>
      </c>
      <c r="C6" s="5"/>
      <c r="D6" s="5" t="s">
        <v>1</v>
      </c>
      <c r="E6" s="5"/>
      <c r="F6" s="5"/>
      <c r="K6" s="41"/>
      <c r="L6" s="26"/>
      <c r="M6" s="27" t="s">
        <v>18</v>
      </c>
      <c r="N6" s="27"/>
      <c r="O6" s="27" t="s">
        <v>1</v>
      </c>
      <c r="P6" s="27"/>
      <c r="Q6" s="27"/>
      <c r="R6" s="42"/>
    </row>
    <row r="7" spans="1:18" ht="13.5" thickBot="1">
      <c r="A7" s="2" t="s">
        <v>5</v>
      </c>
      <c r="B7" s="2" t="s">
        <v>19</v>
      </c>
      <c r="C7" s="2" t="s">
        <v>0</v>
      </c>
      <c r="D7" s="2" t="s">
        <v>4</v>
      </c>
      <c r="E7" s="2" t="s">
        <v>2</v>
      </c>
      <c r="F7" s="2" t="s">
        <v>3</v>
      </c>
      <c r="K7" s="41"/>
      <c r="L7" s="28" t="s">
        <v>5</v>
      </c>
      <c r="M7" s="28" t="s">
        <v>19</v>
      </c>
      <c r="N7" s="28" t="s">
        <v>0</v>
      </c>
      <c r="O7" s="28" t="s">
        <v>4</v>
      </c>
      <c r="P7" s="28" t="s">
        <v>2</v>
      </c>
      <c r="Q7" s="28" t="s">
        <v>3</v>
      </c>
      <c r="R7" s="43"/>
    </row>
    <row r="8" spans="1:18" ht="13.5" thickTop="1">
      <c r="A8" s="47" t="s">
        <v>6</v>
      </c>
      <c r="B8" s="49">
        <v>555</v>
      </c>
      <c r="C8" s="82">
        <v>1200952261</v>
      </c>
      <c r="D8" s="82">
        <v>461884932</v>
      </c>
      <c r="E8" s="82">
        <v>98179216</v>
      </c>
      <c r="F8" s="82">
        <v>640888113</v>
      </c>
      <c r="G8" s="53"/>
      <c r="H8" s="49"/>
      <c r="K8" s="41"/>
      <c r="L8" s="47" t="s">
        <v>6</v>
      </c>
      <c r="M8" s="58">
        <f>B8</f>
        <v>555</v>
      </c>
      <c r="N8" s="59">
        <f>C8</f>
        <v>1200952261</v>
      </c>
      <c r="O8" s="68">
        <f aca="true" t="shared" si="0" ref="O8:Q10">D8</f>
        <v>461884932</v>
      </c>
      <c r="P8" s="68">
        <f t="shared" si="0"/>
        <v>98179216</v>
      </c>
      <c r="Q8" s="68">
        <f t="shared" si="0"/>
        <v>640888113</v>
      </c>
      <c r="R8" s="43"/>
    </row>
    <row r="9" spans="1:18" ht="12.75">
      <c r="A9" s="17" t="s">
        <v>7</v>
      </c>
      <c r="B9" s="49">
        <v>552</v>
      </c>
      <c r="C9" s="57">
        <v>1359314589</v>
      </c>
      <c r="D9" s="57">
        <v>620014164</v>
      </c>
      <c r="E9" s="57">
        <v>168607550</v>
      </c>
      <c r="F9" s="57">
        <v>570692875</v>
      </c>
      <c r="G9" s="57"/>
      <c r="H9" s="49"/>
      <c r="K9" s="41"/>
      <c r="L9" s="17" t="s">
        <v>7</v>
      </c>
      <c r="M9" s="49">
        <f aca="true" t="shared" si="1" ref="M9:M15">B9</f>
        <v>552</v>
      </c>
      <c r="N9" s="69">
        <f aca="true" t="shared" si="2" ref="N9:N17">C9</f>
        <v>1359314589</v>
      </c>
      <c r="O9" s="69">
        <f t="shared" si="0"/>
        <v>620014164</v>
      </c>
      <c r="P9" s="69">
        <f t="shared" si="0"/>
        <v>168607550</v>
      </c>
      <c r="Q9" s="69">
        <f t="shared" si="0"/>
        <v>570692875</v>
      </c>
      <c r="R9" s="43"/>
    </row>
    <row r="10" spans="1:18" ht="12.75">
      <c r="A10" s="17" t="s">
        <v>8</v>
      </c>
      <c r="B10" s="49">
        <v>551</v>
      </c>
      <c r="C10" s="57">
        <v>1686193950</v>
      </c>
      <c r="D10" s="57">
        <v>1071471768</v>
      </c>
      <c r="E10" s="57">
        <v>93890348</v>
      </c>
      <c r="F10" s="57">
        <v>520831834</v>
      </c>
      <c r="G10" s="57"/>
      <c r="H10" s="49"/>
      <c r="K10" s="41"/>
      <c r="L10" s="17" t="s">
        <v>8</v>
      </c>
      <c r="M10" s="49">
        <f t="shared" si="1"/>
        <v>551</v>
      </c>
      <c r="N10" s="69">
        <f t="shared" si="2"/>
        <v>1686193950</v>
      </c>
      <c r="O10" s="69">
        <f t="shared" si="0"/>
        <v>1071471768</v>
      </c>
      <c r="P10" s="69">
        <f t="shared" si="0"/>
        <v>93890348</v>
      </c>
      <c r="Q10" s="69">
        <f t="shared" si="0"/>
        <v>520831834</v>
      </c>
      <c r="R10" s="43"/>
    </row>
    <row r="11" spans="1:18" ht="12.75">
      <c r="A11" s="17" t="s">
        <v>9</v>
      </c>
      <c r="B11" s="49">
        <v>533</v>
      </c>
      <c r="C11" s="57">
        <v>761283432</v>
      </c>
      <c r="D11" s="57">
        <v>346765469</v>
      </c>
      <c r="E11" s="57">
        <v>58135446</v>
      </c>
      <c r="F11" s="57">
        <v>356382517</v>
      </c>
      <c r="G11" s="19"/>
      <c r="H11" s="49"/>
      <c r="K11" s="41"/>
      <c r="L11" s="17" t="s">
        <v>9</v>
      </c>
      <c r="M11" s="49">
        <f t="shared" si="1"/>
        <v>533</v>
      </c>
      <c r="N11" s="69">
        <f t="shared" si="2"/>
        <v>761283432</v>
      </c>
      <c r="O11" s="69">
        <f aca="true" t="shared" si="3" ref="O11:Q17">D11</f>
        <v>346765469</v>
      </c>
      <c r="P11" s="69">
        <f t="shared" si="3"/>
        <v>58135446</v>
      </c>
      <c r="Q11" s="69">
        <f t="shared" si="3"/>
        <v>356382517</v>
      </c>
      <c r="R11" s="43"/>
    </row>
    <row r="12" spans="1:18" ht="12.75">
      <c r="A12" s="17" t="s">
        <v>10</v>
      </c>
      <c r="B12" s="49">
        <v>540</v>
      </c>
      <c r="C12" s="57">
        <v>1066540378</v>
      </c>
      <c r="D12" s="57">
        <v>416858135</v>
      </c>
      <c r="E12" s="57">
        <v>94550476</v>
      </c>
      <c r="F12" s="57">
        <v>555131767</v>
      </c>
      <c r="G12" s="19"/>
      <c r="H12" s="49"/>
      <c r="K12" s="41"/>
      <c r="L12" s="17" t="s">
        <v>10</v>
      </c>
      <c r="M12" s="49">
        <f t="shared" si="1"/>
        <v>540</v>
      </c>
      <c r="N12" s="69">
        <f t="shared" si="2"/>
        <v>1066540378</v>
      </c>
      <c r="O12" s="69">
        <f t="shared" si="3"/>
        <v>416858135</v>
      </c>
      <c r="P12" s="69">
        <f t="shared" si="3"/>
        <v>94550476</v>
      </c>
      <c r="Q12" s="69">
        <f t="shared" si="3"/>
        <v>555131767</v>
      </c>
      <c r="R12" s="43"/>
    </row>
    <row r="13" spans="1:18" ht="12.75">
      <c r="A13" s="17" t="s">
        <v>45</v>
      </c>
      <c r="B13" s="49">
        <v>535</v>
      </c>
      <c r="C13" s="57">
        <v>1263227468</v>
      </c>
      <c r="D13" s="57">
        <v>524127419</v>
      </c>
      <c r="E13" s="57">
        <v>98734359</v>
      </c>
      <c r="F13" s="57">
        <v>640365690</v>
      </c>
      <c r="G13" s="19"/>
      <c r="H13" s="49"/>
      <c r="K13" s="41"/>
      <c r="L13" s="17" t="s">
        <v>11</v>
      </c>
      <c r="M13" s="49">
        <f t="shared" si="1"/>
        <v>535</v>
      </c>
      <c r="N13" s="69">
        <f t="shared" si="2"/>
        <v>1263227468</v>
      </c>
      <c r="O13" s="69">
        <f t="shared" si="3"/>
        <v>524127419</v>
      </c>
      <c r="P13" s="69">
        <f t="shared" si="3"/>
        <v>98734359</v>
      </c>
      <c r="Q13" s="69">
        <f t="shared" si="3"/>
        <v>640365690</v>
      </c>
      <c r="R13" s="43"/>
    </row>
    <row r="14" spans="1:18" ht="12.75">
      <c r="A14" s="17" t="s">
        <v>48</v>
      </c>
      <c r="B14" s="49">
        <v>532</v>
      </c>
      <c r="C14" s="57">
        <v>1309272136</v>
      </c>
      <c r="D14" s="57">
        <v>567858546</v>
      </c>
      <c r="E14" s="57">
        <v>118075245</v>
      </c>
      <c r="F14" s="57">
        <v>623338345</v>
      </c>
      <c r="G14" s="19"/>
      <c r="H14" s="49"/>
      <c r="K14" s="41"/>
      <c r="L14" s="17" t="s">
        <v>12</v>
      </c>
      <c r="M14" s="49">
        <f t="shared" si="1"/>
        <v>532</v>
      </c>
      <c r="N14" s="69">
        <f t="shared" si="2"/>
        <v>1309272136</v>
      </c>
      <c r="O14" s="69">
        <f t="shared" si="3"/>
        <v>567858546</v>
      </c>
      <c r="P14" s="69">
        <f t="shared" si="3"/>
        <v>118075245</v>
      </c>
      <c r="Q14" s="69">
        <f t="shared" si="3"/>
        <v>623338345</v>
      </c>
      <c r="R14" s="43"/>
    </row>
    <row r="15" spans="1:18" ht="12.75">
      <c r="A15" s="17" t="s">
        <v>13</v>
      </c>
      <c r="B15" s="67">
        <v>525</v>
      </c>
      <c r="C15" s="57">
        <v>1190941658</v>
      </c>
      <c r="D15" s="57">
        <v>514077864</v>
      </c>
      <c r="E15" s="57">
        <v>99585574</v>
      </c>
      <c r="F15" s="57">
        <v>577278220</v>
      </c>
      <c r="G15" s="19"/>
      <c r="H15" s="67"/>
      <c r="K15" s="41"/>
      <c r="L15" s="17" t="s">
        <v>13</v>
      </c>
      <c r="M15" s="49">
        <f t="shared" si="1"/>
        <v>525</v>
      </c>
      <c r="N15" s="69">
        <f t="shared" si="2"/>
        <v>1190941658</v>
      </c>
      <c r="O15" s="69">
        <f t="shared" si="3"/>
        <v>514077864</v>
      </c>
      <c r="P15" s="69">
        <f t="shared" si="3"/>
        <v>99585574</v>
      </c>
      <c r="Q15" s="69">
        <f t="shared" si="3"/>
        <v>577278220</v>
      </c>
      <c r="R15" s="43"/>
    </row>
    <row r="16" spans="1:18" ht="12.75">
      <c r="A16" s="18" t="s">
        <v>14</v>
      </c>
      <c r="B16" s="67">
        <v>511</v>
      </c>
      <c r="C16" s="57">
        <v>1428869951</v>
      </c>
      <c r="D16" s="57">
        <v>606586001</v>
      </c>
      <c r="E16" s="57">
        <v>142862009</v>
      </c>
      <c r="F16" s="57">
        <v>679421941</v>
      </c>
      <c r="G16" s="19"/>
      <c r="H16" s="67"/>
      <c r="K16" s="41"/>
      <c r="L16" s="18" t="s">
        <v>14</v>
      </c>
      <c r="M16" s="49">
        <f>B16</f>
        <v>511</v>
      </c>
      <c r="N16" s="69">
        <f t="shared" si="2"/>
        <v>1428869951</v>
      </c>
      <c r="O16" s="69">
        <f t="shared" si="3"/>
        <v>606586001</v>
      </c>
      <c r="P16" s="69">
        <f t="shared" si="3"/>
        <v>142862009</v>
      </c>
      <c r="Q16" s="69">
        <f t="shared" si="3"/>
        <v>679421941</v>
      </c>
      <c r="R16" s="43"/>
    </row>
    <row r="17" spans="1:18" ht="12.75">
      <c r="A17" s="18" t="s">
        <v>15</v>
      </c>
      <c r="B17" s="67">
        <v>488</v>
      </c>
      <c r="C17" s="57">
        <v>1573845355</v>
      </c>
      <c r="D17" s="57">
        <v>928699001</v>
      </c>
      <c r="E17" s="57">
        <v>108367796</v>
      </c>
      <c r="F17" s="57">
        <v>536778558</v>
      </c>
      <c r="G17" s="19"/>
      <c r="H17" s="67"/>
      <c r="K17" s="41"/>
      <c r="L17" s="18" t="s">
        <v>15</v>
      </c>
      <c r="M17" s="49">
        <f>B17</f>
        <v>488</v>
      </c>
      <c r="N17" s="69">
        <f t="shared" si="2"/>
        <v>1573845355</v>
      </c>
      <c r="O17" s="69">
        <f t="shared" si="3"/>
        <v>928699001</v>
      </c>
      <c r="P17" s="69">
        <f t="shared" si="3"/>
        <v>108367796</v>
      </c>
      <c r="Q17" s="69">
        <f t="shared" si="3"/>
        <v>536778558</v>
      </c>
      <c r="R17" s="43"/>
    </row>
    <row r="18" spans="1:18" ht="12.75">
      <c r="A18" s="18"/>
      <c r="B18" s="67"/>
      <c r="C18" s="57"/>
      <c r="D18" s="57"/>
      <c r="E18" s="57"/>
      <c r="F18" s="57"/>
      <c r="G18" s="19"/>
      <c r="H18" s="67"/>
      <c r="K18" s="41"/>
      <c r="L18" s="18" t="s">
        <v>16</v>
      </c>
      <c r="M18" s="49"/>
      <c r="N18" s="57"/>
      <c r="O18" s="57"/>
      <c r="P18" s="57"/>
      <c r="Q18" s="57"/>
      <c r="R18" s="43"/>
    </row>
    <row r="19" spans="1:18" ht="12.75">
      <c r="A19" s="18"/>
      <c r="B19" s="67"/>
      <c r="C19" s="57"/>
      <c r="D19" s="57"/>
      <c r="E19" s="57"/>
      <c r="F19" s="57"/>
      <c r="G19" s="19"/>
      <c r="H19" s="67"/>
      <c r="K19" s="41"/>
      <c r="L19" s="18" t="s">
        <v>17</v>
      </c>
      <c r="M19" s="49"/>
      <c r="N19" s="57"/>
      <c r="O19" s="57"/>
      <c r="P19" s="57"/>
      <c r="Q19" s="57"/>
      <c r="R19" s="43"/>
    </row>
    <row r="20" spans="1:18" ht="12.75">
      <c r="A20" s="19"/>
      <c r="B20" s="20"/>
      <c r="C20" s="19"/>
      <c r="D20" s="19"/>
      <c r="E20" s="19"/>
      <c r="F20" s="19"/>
      <c r="K20" s="41"/>
      <c r="L20" s="19"/>
      <c r="M20" s="20"/>
      <c r="N20" s="19"/>
      <c r="O20" s="19"/>
      <c r="P20" s="19"/>
      <c r="Q20" s="19"/>
      <c r="R20" s="43"/>
    </row>
    <row r="21" spans="1:18" ht="12.75">
      <c r="A21" s="21" t="s">
        <v>0</v>
      </c>
      <c r="B21" s="22"/>
      <c r="C21" s="23">
        <f>SUM(C8:C19)</f>
        <v>12840441178</v>
      </c>
      <c r="D21" s="23">
        <f>SUM(D8:D19)</f>
        <v>6058343299</v>
      </c>
      <c r="E21" s="23">
        <f>SUM(E8:E19)</f>
        <v>1080988019</v>
      </c>
      <c r="F21" s="23">
        <f>SUM(F8:F19)</f>
        <v>5701109860</v>
      </c>
      <c r="G21" s="24"/>
      <c r="K21" s="41"/>
      <c r="L21" s="21" t="s">
        <v>0</v>
      </c>
      <c r="M21" s="22"/>
      <c r="N21" s="23">
        <f>C21</f>
        <v>12840441178</v>
      </c>
      <c r="O21" s="23">
        <f>D21</f>
        <v>6058343299</v>
      </c>
      <c r="P21" s="23">
        <f>E21</f>
        <v>1080988019</v>
      </c>
      <c r="Q21" s="23">
        <f>F21</f>
        <v>5701109860</v>
      </c>
      <c r="R21" s="43"/>
    </row>
    <row r="22" spans="1:18" ht="13.5" thickBot="1">
      <c r="A22" s="70"/>
      <c r="B22" s="19"/>
      <c r="C22" s="19"/>
      <c r="D22" s="19"/>
      <c r="E22" s="19"/>
      <c r="F22" s="71"/>
      <c r="K22" s="29"/>
      <c r="L22" s="48"/>
      <c r="M22" s="48"/>
      <c r="N22" s="48"/>
      <c r="O22" s="48"/>
      <c r="P22" s="48"/>
      <c r="Q22" s="48"/>
      <c r="R22" s="30"/>
    </row>
    <row r="23" spans="1:18" ht="13.5" thickTop="1">
      <c r="A23" s="70"/>
      <c r="B23" s="19"/>
      <c r="C23" s="19"/>
      <c r="D23" s="19"/>
      <c r="E23" s="19"/>
      <c r="F23" s="71"/>
      <c r="K23" s="35"/>
      <c r="L23" s="13"/>
      <c r="M23" s="13"/>
      <c r="N23" s="13"/>
      <c r="O23" s="13"/>
      <c r="P23" s="13"/>
      <c r="Q23" s="13"/>
      <c r="R23" s="36"/>
    </row>
    <row r="24" spans="1:18" ht="12.75">
      <c r="A24" s="72" t="s">
        <v>53</v>
      </c>
      <c r="B24" s="49">
        <v>508</v>
      </c>
      <c r="C24" s="73">
        <v>1894128015</v>
      </c>
      <c r="D24" s="73">
        <v>1105553990</v>
      </c>
      <c r="E24" s="73">
        <v>125275489</v>
      </c>
      <c r="F24" s="74">
        <v>663298536</v>
      </c>
      <c r="K24" s="35"/>
      <c r="L24" s="66" t="str">
        <f aca="true" t="shared" si="4" ref="L24:Q24">A24</f>
        <v>Oct 2019</v>
      </c>
      <c r="M24" s="52">
        <f t="shared" si="4"/>
        <v>508</v>
      </c>
      <c r="N24" s="62">
        <f t="shared" si="4"/>
        <v>1894128015</v>
      </c>
      <c r="O24" s="52">
        <f t="shared" si="4"/>
        <v>1105553990</v>
      </c>
      <c r="P24" s="52">
        <f t="shared" si="4"/>
        <v>125275489</v>
      </c>
      <c r="Q24" s="52">
        <f t="shared" si="4"/>
        <v>663298536</v>
      </c>
      <c r="R24" s="36"/>
    </row>
    <row r="25" spans="1:18" ht="12.75">
      <c r="A25" s="75"/>
      <c r="B25" s="56"/>
      <c r="C25" s="61"/>
      <c r="D25" s="56"/>
      <c r="E25" s="56"/>
      <c r="F25" s="56"/>
      <c r="K25" s="35"/>
      <c r="L25" s="16"/>
      <c r="M25" s="13"/>
      <c r="N25" s="63"/>
      <c r="O25" s="13"/>
      <c r="P25" s="13"/>
      <c r="Q25" s="13"/>
      <c r="R25" s="36"/>
    </row>
    <row r="26" spans="1:18" ht="12.75">
      <c r="A26" s="76" t="s">
        <v>54</v>
      </c>
      <c r="B26" s="55"/>
      <c r="C26" s="23">
        <v>14588809320</v>
      </c>
      <c r="D26" s="23">
        <v>6724350242</v>
      </c>
      <c r="E26" s="23">
        <v>1245973876</v>
      </c>
      <c r="F26" s="23">
        <v>6618485202</v>
      </c>
      <c r="K26" s="35"/>
      <c r="L26" s="54" t="str">
        <f>A26</f>
        <v>Jan - Oct 2019</v>
      </c>
      <c r="M26" s="52"/>
      <c r="N26" s="62">
        <f>C26</f>
        <v>14588809320</v>
      </c>
      <c r="O26" s="52">
        <f>D26</f>
        <v>6724350242</v>
      </c>
      <c r="P26" s="52">
        <f>E26</f>
        <v>1245973876</v>
      </c>
      <c r="Q26" s="52">
        <f>F26</f>
        <v>6618485202</v>
      </c>
      <c r="R26" s="36"/>
    </row>
    <row r="27" spans="3:18" ht="13.5" thickBot="1">
      <c r="C27" s="60"/>
      <c r="K27" s="44"/>
      <c r="L27" s="50"/>
      <c r="M27" s="45"/>
      <c r="N27" s="45"/>
      <c r="O27" s="45"/>
      <c r="P27" s="45"/>
      <c r="Q27" s="45"/>
      <c r="R27" s="46"/>
    </row>
    <row r="28" ht="13.5" thickTop="1"/>
    <row r="30" spans="3:14" ht="12.75">
      <c r="C30" s="65"/>
      <c r="D30" s="65"/>
      <c r="E30" s="65"/>
      <c r="F30" s="65"/>
      <c r="N30" s="51"/>
    </row>
    <row r="31" spans="2:6" ht="12.75">
      <c r="B31" s="8"/>
      <c r="C31" s="65"/>
      <c r="D31" s="65"/>
      <c r="E31" s="65"/>
      <c r="F31" s="65"/>
    </row>
    <row r="32" spans="2:6" ht="12.75">
      <c r="B32" s="8"/>
      <c r="C32" s="65"/>
      <c r="D32" s="65"/>
      <c r="E32" s="65"/>
      <c r="F32" s="65"/>
    </row>
    <row r="33" spans="2:6" ht="12.75">
      <c r="B33" s="8"/>
      <c r="C33" s="65"/>
      <c r="D33" s="65"/>
      <c r="E33" s="65"/>
      <c r="F33" s="65"/>
    </row>
    <row r="34" ht="12.75">
      <c r="B34" s="8"/>
    </row>
    <row r="35" ht="12.75">
      <c r="B35" s="8"/>
    </row>
    <row r="36" ht="12.75">
      <c r="B36" s="8"/>
    </row>
    <row r="37" ht="12.75">
      <c r="B37" s="8"/>
    </row>
    <row r="38" ht="12.75">
      <c r="B38" s="8"/>
    </row>
    <row r="39" ht="12.75">
      <c r="B39" s="8"/>
    </row>
    <row r="40" ht="12.75">
      <c r="B40" s="8"/>
    </row>
    <row r="41" ht="12.75">
      <c r="B41" s="8"/>
    </row>
    <row r="42" ht="12.75">
      <c r="B42" s="8"/>
    </row>
    <row r="46" ht="13.5" thickBot="1"/>
    <row r="47" spans="11:18" ht="16.5" thickTop="1">
      <c r="K47" s="31"/>
      <c r="L47" s="32" t="s">
        <v>20</v>
      </c>
      <c r="M47" s="32"/>
      <c r="N47" s="33"/>
      <c r="O47" s="33"/>
      <c r="P47" s="33"/>
      <c r="Q47" s="33"/>
      <c r="R47" s="34"/>
    </row>
    <row r="48" spans="11:18" ht="15.75">
      <c r="K48" s="35"/>
      <c r="L48" s="11" t="s">
        <v>46</v>
      </c>
      <c r="M48" s="12"/>
      <c r="N48" s="13"/>
      <c r="O48" s="13"/>
      <c r="P48" s="13"/>
      <c r="Q48" s="13"/>
      <c r="R48" s="36"/>
    </row>
    <row r="49" spans="11:18" ht="12.75">
      <c r="K49" s="37"/>
      <c r="L49" s="14" t="s">
        <v>47</v>
      </c>
      <c r="M49" s="15"/>
      <c r="N49" s="15"/>
      <c r="O49" s="15"/>
      <c r="P49" s="15"/>
      <c r="Q49" s="15"/>
      <c r="R49" s="38"/>
    </row>
    <row r="50" spans="11:18" ht="12.75">
      <c r="K50" s="39"/>
      <c r="L50" s="25"/>
      <c r="M50" s="25"/>
      <c r="N50" s="25"/>
      <c r="O50" s="25"/>
      <c r="P50" s="25"/>
      <c r="Q50" s="25"/>
      <c r="R50" s="40"/>
    </row>
    <row r="51" spans="11:18" ht="12.75">
      <c r="K51" s="41"/>
      <c r="L51" s="26"/>
      <c r="M51" s="27" t="s">
        <v>18</v>
      </c>
      <c r="N51" s="27"/>
      <c r="O51" s="27" t="s">
        <v>1</v>
      </c>
      <c r="P51" s="27"/>
      <c r="Q51" s="27"/>
      <c r="R51" s="42"/>
    </row>
    <row r="52" spans="11:18" ht="13.5" thickBot="1">
      <c r="K52" s="41"/>
      <c r="L52" s="28" t="s">
        <v>5</v>
      </c>
      <c r="M52" s="28" t="s">
        <v>19</v>
      </c>
      <c r="N52" s="28" t="s">
        <v>0</v>
      </c>
      <c r="O52" s="28" t="s">
        <v>4</v>
      </c>
      <c r="P52" s="28" t="s">
        <v>2</v>
      </c>
      <c r="Q52" s="28" t="s">
        <v>3</v>
      </c>
      <c r="R52" s="43"/>
    </row>
    <row r="53" spans="11:18" ht="13.5" thickTop="1">
      <c r="K53" s="41"/>
      <c r="L53" s="47" t="s">
        <v>6</v>
      </c>
      <c r="M53" s="58">
        <v>553</v>
      </c>
      <c r="N53" s="59">
        <v>1191699959</v>
      </c>
      <c r="O53" s="68">
        <v>459242547</v>
      </c>
      <c r="P53" s="68">
        <v>97400886</v>
      </c>
      <c r="Q53" s="68">
        <v>635056526</v>
      </c>
      <c r="R53" s="43"/>
    </row>
    <row r="54" spans="11:18" ht="12.75">
      <c r="K54" s="41"/>
      <c r="L54" s="17" t="s">
        <v>7</v>
      </c>
      <c r="M54" s="49">
        <v>549</v>
      </c>
      <c r="N54" s="69">
        <v>1326342197</v>
      </c>
      <c r="O54" s="69">
        <v>615911042</v>
      </c>
      <c r="P54" s="69">
        <v>149135399</v>
      </c>
      <c r="Q54" s="69">
        <v>561295756</v>
      </c>
      <c r="R54" s="43"/>
    </row>
    <row r="55" spans="11:18" ht="12.75">
      <c r="K55" s="41"/>
      <c r="L55" s="17" t="s">
        <v>8</v>
      </c>
      <c r="M55" s="49">
        <v>547</v>
      </c>
      <c r="N55" s="69">
        <v>1677844953</v>
      </c>
      <c r="O55" s="69">
        <v>1069326258</v>
      </c>
      <c r="P55" s="69">
        <v>92736388</v>
      </c>
      <c r="Q55" s="69">
        <v>515782307</v>
      </c>
      <c r="R55" s="43"/>
    </row>
    <row r="56" spans="11:18" ht="12.75">
      <c r="K56" s="41"/>
      <c r="L56" s="17" t="s">
        <v>9</v>
      </c>
      <c r="M56" s="49">
        <v>527</v>
      </c>
      <c r="N56" s="69">
        <v>751695287</v>
      </c>
      <c r="O56" s="69">
        <v>345688969</v>
      </c>
      <c r="P56" s="69">
        <v>57157346</v>
      </c>
      <c r="Q56" s="69">
        <v>348848972</v>
      </c>
      <c r="R56" s="43"/>
    </row>
    <row r="57" spans="11:18" ht="12.75">
      <c r="K57" s="41"/>
      <c r="L57" s="17" t="s">
        <v>10</v>
      </c>
      <c r="M57" s="49">
        <v>523</v>
      </c>
      <c r="N57" s="69">
        <v>1044572637</v>
      </c>
      <c r="O57" s="69">
        <v>407359430</v>
      </c>
      <c r="P57" s="69">
        <v>90371071</v>
      </c>
      <c r="Q57" s="69">
        <v>546842136</v>
      </c>
      <c r="R57" s="43"/>
    </row>
    <row r="58" spans="11:18" ht="12.75">
      <c r="K58" s="41"/>
      <c r="L58" s="17" t="s">
        <v>11</v>
      </c>
      <c r="M58" s="49">
        <v>513</v>
      </c>
      <c r="N58" s="69">
        <v>1197975281</v>
      </c>
      <c r="O58" s="69">
        <v>506842990</v>
      </c>
      <c r="P58" s="69">
        <v>95302241</v>
      </c>
      <c r="Q58" s="69">
        <v>595830050</v>
      </c>
      <c r="R58" s="43"/>
    </row>
    <row r="59" spans="11:18" ht="12.75">
      <c r="K59" s="41"/>
      <c r="L59" s="17" t="s">
        <v>12</v>
      </c>
      <c r="M59" s="49">
        <v>492</v>
      </c>
      <c r="N59" s="69">
        <v>1208406174</v>
      </c>
      <c r="O59" s="69">
        <v>520550970</v>
      </c>
      <c r="P59" s="69">
        <v>110976633</v>
      </c>
      <c r="Q59" s="69">
        <v>576878571</v>
      </c>
      <c r="R59" s="43"/>
    </row>
    <row r="60" spans="11:18" ht="12.75">
      <c r="K60" s="41"/>
      <c r="L60" s="81" t="s">
        <v>51</v>
      </c>
      <c r="M60" s="49"/>
      <c r="N60" s="57"/>
      <c r="O60" s="57"/>
      <c r="P60" s="57"/>
      <c r="Q60" s="57"/>
      <c r="R60" s="43"/>
    </row>
    <row r="61" spans="11:18" ht="12.75">
      <c r="K61" s="41"/>
      <c r="L61" s="18" t="s">
        <v>17</v>
      </c>
      <c r="M61" s="49"/>
      <c r="N61" s="57"/>
      <c r="O61" s="57"/>
      <c r="P61" s="57"/>
      <c r="Q61" s="57"/>
      <c r="R61" s="43"/>
    </row>
    <row r="62" spans="11:18" ht="12.75">
      <c r="K62" s="41"/>
      <c r="L62" s="19"/>
      <c r="M62" s="20"/>
      <c r="N62" s="19"/>
      <c r="O62" s="19"/>
      <c r="P62" s="19"/>
      <c r="Q62" s="19"/>
      <c r="R62" s="43"/>
    </row>
    <row r="63" spans="11:18" ht="12.75">
      <c r="K63" s="41"/>
      <c r="L63" s="21" t="s">
        <v>0</v>
      </c>
      <c r="M63" s="22"/>
      <c r="N63" s="23">
        <v>8398536488</v>
      </c>
      <c r="O63" s="23">
        <v>3924922206</v>
      </c>
      <c r="P63" s="23">
        <v>693079964</v>
      </c>
      <c r="Q63" s="23">
        <v>3780534318</v>
      </c>
      <c r="R63" s="43"/>
    </row>
    <row r="64" spans="11:18" ht="13.5" thickBot="1">
      <c r="K64" s="29"/>
      <c r="L64" s="48"/>
      <c r="M64" s="48"/>
      <c r="N64" s="48"/>
      <c r="O64" s="48"/>
      <c r="P64" s="48"/>
      <c r="Q64" s="48"/>
      <c r="R64" s="30"/>
    </row>
    <row r="65" spans="11:18" ht="13.5" thickTop="1">
      <c r="K65" s="35"/>
      <c r="L65" s="13"/>
      <c r="M65" s="13"/>
      <c r="N65" s="13"/>
      <c r="O65" s="13"/>
      <c r="P65" s="13"/>
      <c r="Q65" s="13"/>
      <c r="R65" s="36"/>
    </row>
    <row r="66" spans="11:18" ht="12.75">
      <c r="K66" s="35"/>
      <c r="L66" s="66" t="s">
        <v>49</v>
      </c>
      <c r="M66" s="52">
        <v>517</v>
      </c>
      <c r="N66" s="62">
        <v>1490787901</v>
      </c>
      <c r="O66" s="52">
        <v>607023874</v>
      </c>
      <c r="P66" s="52">
        <v>106187925</v>
      </c>
      <c r="Q66" s="52">
        <v>777576102</v>
      </c>
      <c r="R66" s="36"/>
    </row>
    <row r="67" spans="11:18" ht="12.75">
      <c r="K67" s="35"/>
      <c r="L67" s="16"/>
      <c r="M67" s="13"/>
      <c r="N67" s="63"/>
      <c r="O67" s="13"/>
      <c r="P67" s="13"/>
      <c r="Q67" s="13"/>
      <c r="R67" s="36"/>
    </row>
    <row r="68" spans="11:18" ht="12.75">
      <c r="K68" s="35"/>
      <c r="L68" s="54" t="s">
        <v>50</v>
      </c>
      <c r="M68" s="52"/>
      <c r="N68" s="62">
        <v>9464849599</v>
      </c>
      <c r="O68" s="52">
        <v>4029565837</v>
      </c>
      <c r="P68" s="52">
        <v>883980287</v>
      </c>
      <c r="Q68" s="52">
        <v>4551303475</v>
      </c>
      <c r="R68" s="36"/>
    </row>
    <row r="69" spans="11:18" ht="13.5" thickBot="1">
      <c r="K69" s="44"/>
      <c r="L69" s="50"/>
      <c r="M69" s="45"/>
      <c r="N69" s="45"/>
      <c r="O69" s="45"/>
      <c r="P69" s="45"/>
      <c r="Q69" s="45"/>
      <c r="R69" s="46"/>
    </row>
    <row r="70" ht="13.5" thickTop="1"/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H7" sqref="H7:H16"/>
    </sheetView>
  </sheetViews>
  <sheetFormatPr defaultColWidth="9.140625" defaultRowHeight="12.75"/>
  <cols>
    <col min="2" max="2" width="13.8515625" style="0" bestFit="1" customWidth="1"/>
    <col min="3" max="5" width="12.7109375" style="0" bestFit="1" customWidth="1"/>
  </cols>
  <sheetData>
    <row r="1" ht="12.75">
      <c r="A1" s="7" t="s">
        <v>43</v>
      </c>
    </row>
    <row r="2" ht="15">
      <c r="B2" s="9" t="s">
        <v>21</v>
      </c>
    </row>
    <row r="3" spans="2:5" ht="15">
      <c r="B3" s="9" t="s">
        <v>22</v>
      </c>
      <c r="C3" s="9" t="s">
        <v>23</v>
      </c>
      <c r="D3" s="9" t="s">
        <v>23</v>
      </c>
      <c r="E3" s="9" t="s">
        <v>23</v>
      </c>
    </row>
    <row r="4" spans="1:5" ht="15">
      <c r="A4" s="9" t="s">
        <v>23</v>
      </c>
      <c r="B4" s="9" t="s">
        <v>24</v>
      </c>
      <c r="C4" s="9" t="s">
        <v>23</v>
      </c>
      <c r="D4" s="9" t="s">
        <v>23</v>
      </c>
      <c r="E4" s="9" t="s">
        <v>23</v>
      </c>
    </row>
    <row r="5" spans="1:2" ht="15">
      <c r="A5" s="9" t="s">
        <v>23</v>
      </c>
      <c r="B5" s="9" t="s">
        <v>25</v>
      </c>
    </row>
    <row r="6" spans="1:5" ht="15">
      <c r="A6" s="77" t="s">
        <v>26</v>
      </c>
      <c r="B6" s="78" t="s">
        <v>27</v>
      </c>
      <c r="C6" s="79" t="s">
        <v>28</v>
      </c>
      <c r="D6" s="79" t="s">
        <v>29</v>
      </c>
      <c r="E6" s="79" t="s">
        <v>30</v>
      </c>
    </row>
    <row r="7" spans="1:8" ht="12.75">
      <c r="A7" s="80" t="s">
        <v>31</v>
      </c>
      <c r="B7" s="65">
        <v>1200952261</v>
      </c>
      <c r="C7" s="65">
        <v>461884932</v>
      </c>
      <c r="D7" s="65">
        <v>98179216</v>
      </c>
      <c r="E7" s="65">
        <v>640888113</v>
      </c>
      <c r="F7" s="57"/>
      <c r="G7" s="49"/>
      <c r="H7" s="49">
        <v>555</v>
      </c>
    </row>
    <row r="8" spans="1:8" ht="12.75">
      <c r="A8" s="80" t="s">
        <v>32</v>
      </c>
      <c r="B8" s="65">
        <v>1359314589</v>
      </c>
      <c r="C8" s="65">
        <v>620014164</v>
      </c>
      <c r="D8" s="65">
        <v>168607550</v>
      </c>
      <c r="E8" s="65">
        <v>570692875</v>
      </c>
      <c r="F8" s="57"/>
      <c r="G8" s="49"/>
      <c r="H8" s="49">
        <v>552</v>
      </c>
    </row>
    <row r="9" spans="1:8" ht="12.75">
      <c r="A9" s="80" t="s">
        <v>33</v>
      </c>
      <c r="B9" s="65">
        <v>1686193950</v>
      </c>
      <c r="C9" s="65">
        <v>1071471768</v>
      </c>
      <c r="D9" s="65">
        <v>93890348</v>
      </c>
      <c r="E9" s="65">
        <v>520831834</v>
      </c>
      <c r="F9" s="57"/>
      <c r="G9" s="49"/>
      <c r="H9" s="49">
        <v>551</v>
      </c>
    </row>
    <row r="10" spans="1:8" ht="12.75">
      <c r="A10" s="80" t="s">
        <v>34</v>
      </c>
      <c r="B10" s="65">
        <v>761283432</v>
      </c>
      <c r="C10" s="65">
        <v>346765469</v>
      </c>
      <c r="D10" s="65">
        <v>58135446</v>
      </c>
      <c r="E10" s="65">
        <v>356382517</v>
      </c>
      <c r="F10" s="19"/>
      <c r="G10" s="49"/>
      <c r="H10" s="49">
        <v>533</v>
      </c>
    </row>
    <row r="11" spans="1:8" ht="12.75">
      <c r="A11" s="80" t="s">
        <v>35</v>
      </c>
      <c r="B11" s="65">
        <v>1066540378</v>
      </c>
      <c r="C11" s="65">
        <v>416858135</v>
      </c>
      <c r="D11" s="65">
        <v>94550476</v>
      </c>
      <c r="E11" s="65">
        <v>555131767</v>
      </c>
      <c r="F11" s="19"/>
      <c r="G11" s="49"/>
      <c r="H11" s="49">
        <v>540</v>
      </c>
    </row>
    <row r="12" spans="1:8" ht="12.75">
      <c r="A12" s="80" t="s">
        <v>36</v>
      </c>
      <c r="B12" s="65">
        <v>1263227468</v>
      </c>
      <c r="C12" s="65">
        <v>524127419</v>
      </c>
      <c r="D12" s="65">
        <v>98734359</v>
      </c>
      <c r="E12" s="65">
        <v>640365690</v>
      </c>
      <c r="F12" s="19"/>
      <c r="G12" s="49"/>
      <c r="H12" s="49">
        <v>535</v>
      </c>
    </row>
    <row r="13" spans="1:8" ht="12.75">
      <c r="A13" s="80" t="s">
        <v>37</v>
      </c>
      <c r="B13" s="65">
        <v>1309272136</v>
      </c>
      <c r="C13" s="65">
        <v>567858546</v>
      </c>
      <c r="D13" s="65">
        <v>118075245</v>
      </c>
      <c r="E13" s="65">
        <v>623338345</v>
      </c>
      <c r="F13" s="19"/>
      <c r="G13" s="49"/>
      <c r="H13" s="49">
        <v>532</v>
      </c>
    </row>
    <row r="14" spans="1:8" ht="12.75">
      <c r="A14" s="80" t="s">
        <v>38</v>
      </c>
      <c r="B14" s="65">
        <v>1190941658</v>
      </c>
      <c r="C14" s="65">
        <v>514077864</v>
      </c>
      <c r="D14" s="65">
        <v>99585574</v>
      </c>
      <c r="E14" s="65">
        <v>577278220</v>
      </c>
      <c r="F14" s="19"/>
      <c r="G14" s="67"/>
      <c r="H14" s="67">
        <v>525</v>
      </c>
    </row>
    <row r="15" spans="1:8" ht="12.75">
      <c r="A15" s="80" t="s">
        <v>39</v>
      </c>
      <c r="B15" s="65">
        <v>1428869951</v>
      </c>
      <c r="C15" s="65">
        <v>606586001</v>
      </c>
      <c r="D15" s="65">
        <v>142862009</v>
      </c>
      <c r="E15" s="65">
        <v>679421941</v>
      </c>
      <c r="F15" s="19"/>
      <c r="G15" s="67"/>
      <c r="H15" s="67">
        <v>511</v>
      </c>
    </row>
    <row r="16" spans="1:8" ht="12.75">
      <c r="A16" s="80" t="s">
        <v>40</v>
      </c>
      <c r="B16" s="65">
        <v>1573845355</v>
      </c>
      <c r="C16" s="65">
        <v>928699001</v>
      </c>
      <c r="D16" s="65">
        <v>108367796</v>
      </c>
      <c r="E16" s="65">
        <v>536778558</v>
      </c>
      <c r="F16" s="19"/>
      <c r="G16" s="67"/>
      <c r="H16" s="67">
        <v>488</v>
      </c>
    </row>
    <row r="17" spans="1:8" ht="12.75">
      <c r="A17" s="80" t="s">
        <v>41</v>
      </c>
      <c r="B17" s="57"/>
      <c r="C17" s="57"/>
      <c r="D17" s="57"/>
      <c r="E17" s="57"/>
      <c r="F17" s="19"/>
      <c r="G17" s="67"/>
      <c r="H17" s="67"/>
    </row>
    <row r="18" spans="1:8" ht="12.75">
      <c r="A18" s="80" t="s">
        <v>42</v>
      </c>
      <c r="B18" s="57"/>
      <c r="C18" s="57"/>
      <c r="D18" s="57"/>
      <c r="E18" s="57"/>
      <c r="F18" s="19"/>
      <c r="G18" s="67"/>
      <c r="H18" s="67"/>
    </row>
    <row r="19" spans="1:8" ht="12.75">
      <c r="A19" s="70"/>
      <c r="B19" s="19"/>
      <c r="C19" s="19"/>
      <c r="D19" s="19"/>
      <c r="E19" s="19"/>
      <c r="F19" s="19"/>
      <c r="G19" s="19"/>
      <c r="H19" s="19"/>
    </row>
    <row r="20" spans="1:8" ht="12.75">
      <c r="A20" s="70"/>
      <c r="B20" s="64">
        <f>SUM(B7:B19)</f>
        <v>12840441178</v>
      </c>
      <c r="C20" s="64">
        <f>SUM(C7:C19)</f>
        <v>6058343299</v>
      </c>
      <c r="D20" s="64">
        <f>SUM(D7:D19)</f>
        <v>1080988019</v>
      </c>
      <c r="E20" s="64">
        <f>SUM(E7:E19)</f>
        <v>5701109860</v>
      </c>
      <c r="F20" s="19"/>
      <c r="G20" s="19"/>
      <c r="H20" s="19"/>
    </row>
    <row r="21" spans="1:8" ht="12.75">
      <c r="A21" s="70"/>
      <c r="B21" s="19"/>
      <c r="C21" s="19"/>
      <c r="D21" s="19"/>
      <c r="E21" s="19"/>
      <c r="F21" s="19"/>
      <c r="G21" s="19"/>
      <c r="H21" s="1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2018-07-26T13:46:57Z</cp:lastPrinted>
  <dcterms:created xsi:type="dcterms:W3CDTF">2005-03-04T21:24:14Z</dcterms:created>
  <dcterms:modified xsi:type="dcterms:W3CDTF">2020-12-21T15:42:58Z</dcterms:modified>
  <cp:category/>
  <cp:version/>
  <cp:contentType/>
  <cp:contentStatus/>
</cp:coreProperties>
</file>