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4575" windowWidth="21405" windowHeight="11385" firstSheet="2" activeTab="13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Sheet2" sheetId="15" r:id="rId15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  <definedName name="_xlnm.Print_Area" localSheetId="9">'2017'!$B$1:$K$165</definedName>
    <definedName name="_xlnm.Print_Area" localSheetId="12">'2020'!$A$2:$J$165</definedName>
    <definedName name="_xlnm.Print_Area" localSheetId="13">'2021'!$A$2:$J$165</definedName>
  </definedNames>
  <calcPr fullCalcOnLoad="1"/>
</workbook>
</file>

<file path=xl/sharedStrings.xml><?xml version="1.0" encoding="utf-8"?>
<sst xmlns="http://schemas.openxmlformats.org/spreadsheetml/2006/main" count="4367" uniqueCount="113">
  <si>
    <t xml:space="preserve">Average and median sales prices of new houses issued a new home warranty, </t>
  </si>
  <si>
    <t>Source:  New Jersey Department of Community Affairs</t>
  </si>
  <si>
    <t>June 2009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</si>
  <si>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</si>
  <si>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</si>
  <si>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</si>
  <si>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</si>
  <si>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</si>
  <si>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</si>
  <si>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</si>
  <si>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</si>
  <si>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</si>
  <si>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</si>
  <si>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</si>
  <si>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</si>
  <si>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</si>
  <si>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</si>
  <si>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</si>
  <si>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</si>
  <si>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</si>
  <si>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</si>
  <si>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</si>
  <si>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</si>
  <si>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</si>
  <si>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</si>
  <si>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</si>
  <si>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</si>
  <si>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</si>
  <si>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</si>
  <si>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</si>
  <si>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</si>
  <si>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</si>
  <si>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</si>
  <si>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</si>
  <si>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</si>
  <si>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</si>
  <si>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</si>
  <si>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</si>
  <si>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Average and median sales prices of new houses issued a new home warranty</t>
  </si>
  <si>
    <t>2008, revised first quarter</t>
  </si>
  <si>
    <t>2008,  revised second quarter</t>
  </si>
  <si>
    <t>2008, revised third quarter</t>
  </si>
  <si>
    <t>2008, revised fourth quarter</t>
  </si>
  <si>
    <t>June 2010</t>
  </si>
  <si>
    <t>2009, revised first quarter</t>
  </si>
  <si>
    <t>2009, revised second quarter</t>
  </si>
  <si>
    <t>2009, revised third quarter</t>
  </si>
  <si>
    <t>2009, revised fourth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</si>
  <si>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</si>
  <si>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</si>
  <si>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</si>
  <si>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</si>
  <si>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</si>
  <si>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</si>
  <si>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</si>
  <si>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</si>
  <si>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</si>
  <si>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</si>
  <si>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</si>
  <si>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</si>
  <si>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</si>
  <si>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</si>
  <si>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</si>
  <si>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</si>
  <si>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</si>
  <si>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14a</t>
  </si>
  <si>
    <t>2014 revised</t>
  </si>
  <si>
    <t>south</t>
  </si>
  <si>
    <t>north</t>
  </si>
  <si>
    <t>central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</si>
  <si>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</si>
  <si>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</si>
  <si>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</si>
  <si>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</si>
  <si>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t>Table 14d.</t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</si>
  <si>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</si>
  <si>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t>Table 14e.</t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</si>
  <si>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</si>
  <si>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</si>
  <si>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</si>
  <si>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</si>
  <si>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</si>
  <si>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</si>
  <si>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</si>
  <si>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</si>
  <si>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</si>
  <si>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</si>
  <si>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</si>
  <si>
    <t>2017 final</t>
  </si>
  <si>
    <t>1st quarter 2017 (final)</t>
  </si>
  <si>
    <t>2nd quarter 2017 (final)</t>
  </si>
  <si>
    <t>3rd quarter 2017 (final)</t>
  </si>
  <si>
    <t>4th quarter 2017 (final)</t>
  </si>
  <si>
    <t>2018 final</t>
  </si>
  <si>
    <t>2018, 1st quarter (final)</t>
  </si>
  <si>
    <t>2018, 2nd quarter (final)</t>
  </si>
  <si>
    <t>2018, 3rd quarter (final)</t>
  </si>
  <si>
    <t>2018, 4th quarter (final)</t>
  </si>
  <si>
    <t>2019 final</t>
  </si>
  <si>
    <t>2019, 1st quarter (final)</t>
  </si>
  <si>
    <t>2019, 2nd quarter (final)</t>
  </si>
  <si>
    <t>2019, 3rd quarter (final)</t>
  </si>
  <si>
    <t>2019 4th quarter (final)</t>
  </si>
  <si>
    <t>2020 final</t>
  </si>
  <si>
    <t>1st quarter 2020 final</t>
  </si>
  <si>
    <t>2nd quarter 2020 final</t>
  </si>
  <si>
    <t>3rd quarter 2020 final</t>
  </si>
  <si>
    <t>4th quarter 2020 final</t>
  </si>
  <si>
    <t>2021 final</t>
  </si>
  <si>
    <t>1st quarter 2021 final</t>
  </si>
  <si>
    <t>2021, 2nd quarter (final)</t>
  </si>
  <si>
    <t>2020, 3rd quarter (final)</t>
  </si>
  <si>
    <t>2021, 4th quarter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</si>
</sst>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ck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ck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9" fillId="33" borderId="4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164" fontId="1" fillId="0" borderId="67" xfId="0" applyNumberFormat="1" applyFont="1" applyBorder="1" applyAlignment="1">
      <alignment/>
    </xf>
    <xf numFmtId="3" fontId="8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8" fillId="0" borderId="6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3" fontId="6" fillId="0" borderId="60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0" fontId="16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52" fillId="0" borderId="60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164" fontId="6" fillId="0" borderId="66" xfId="0" applyNumberFormat="1" applyFont="1" applyBorder="1" applyAlignment="1">
      <alignment/>
    </xf>
    <xf numFmtId="3" fontId="8" fillId="0" borderId="66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60" xfId="0" applyNumberFormat="1" applyBorder="1" applyAlignment="1">
      <alignment/>
    </xf>
    <xf numFmtId="0" fontId="14" fillId="0" borderId="60" xfId="0" applyFont="1" applyBorder="1" applyAlignment="1">
      <alignment/>
    </xf>
    <xf numFmtId="0" fontId="52" fillId="34" borderId="60" xfId="0" applyNumberFormat="1" applyFont="1" applyFill="1" applyBorder="1" applyAlignment="1">
      <alignment/>
    </xf>
    <xf numFmtId="0" fontId="15" fillId="0" borderId="60" xfId="0" applyFont="1" applyBorder="1" applyAlignment="1">
      <alignment/>
    </xf>
    <xf numFmtId="164" fontId="54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3" fontId="17" fillId="0" borderId="66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64" fontId="16" fillId="0" borderId="60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49" xfId="0" applyFill="1" applyBorder="1" applyAlignment="1">
      <alignment/>
    </xf>
    <xf numFmtId="0" fontId="6" fillId="35" borderId="50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3" fontId="1" fillId="0" borderId="67" xfId="0" applyNumberFormat="1" applyFont="1" applyBorder="1" applyAlignment="1">
      <alignment/>
    </xf>
    <xf numFmtId="164" fontId="52" fillId="0" borderId="67" xfId="0" applyNumberFormat="1" applyFont="1" applyBorder="1" applyAlignment="1">
      <alignment/>
    </xf>
    <xf numFmtId="164" fontId="18" fillId="0" borderId="67" xfId="0" applyNumberFormat="1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7" xfId="0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7" fillId="0" borderId="60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17" fillId="0" borderId="70" xfId="0" applyFont="1" applyBorder="1" applyAlignment="1">
      <alignment/>
    </xf>
    <xf numFmtId="3" fontId="19" fillId="0" borderId="67" xfId="0" applyNumberFormat="1" applyFont="1" applyBorder="1" applyAlignment="1">
      <alignment horizontal="center"/>
    </xf>
    <xf numFmtId="3" fontId="20" fillId="0" borderId="67" xfId="0" applyNumberFormat="1" applyFont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/>
    </xf>
    <xf numFmtId="0" fontId="18" fillId="0" borderId="70" xfId="0" applyFont="1" applyBorder="1" applyAlignment="1">
      <alignment/>
    </xf>
    <xf numFmtId="0" fontId="17" fillId="0" borderId="6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0" xfId="0" applyFont="1" applyFill="1" applyAlignment="1">
      <alignment/>
    </xf>
    <xf numFmtId="0" fontId="1" fillId="35" borderId="50" xfId="0" applyFont="1" applyFill="1" applyBorder="1" applyAlignment="1">
      <alignment/>
    </xf>
    <xf numFmtId="0" fontId="17" fillId="35" borderId="50" xfId="0" applyFont="1" applyFill="1" applyBorder="1" applyAlignment="1">
      <alignment/>
    </xf>
    <xf numFmtId="0" fontId="17" fillId="0" borderId="57" xfId="0" applyFont="1" applyBorder="1" applyAlignment="1">
      <alignment/>
    </xf>
    <xf numFmtId="0" fontId="17" fillId="0" borderId="57" xfId="0" applyFont="1" applyBorder="1" applyAlignment="1">
      <alignment horizontal="right"/>
    </xf>
    <xf numFmtId="0" fontId="21" fillId="0" borderId="60" xfId="0" applyFont="1" applyBorder="1" applyAlignment="1">
      <alignment/>
    </xf>
    <xf numFmtId="0" fontId="21" fillId="0" borderId="60" xfId="0" applyFont="1" applyBorder="1" applyAlignment="1">
      <alignment horizontal="right"/>
    </xf>
    <xf numFmtId="0" fontId="21" fillId="0" borderId="63" xfId="0" applyFont="1" applyBorder="1" applyAlignment="1">
      <alignment/>
    </xf>
    <xf numFmtId="0" fontId="21" fillId="0" borderId="63" xfId="0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7" fillId="0" borderId="80" xfId="0" applyNumberFormat="1" applyFont="1" applyBorder="1" applyAlignment="1">
      <alignment/>
    </xf>
    <xf numFmtId="164" fontId="17" fillId="0" borderId="80" xfId="0" applyNumberFormat="1" applyFont="1" applyBorder="1" applyAlignment="1">
      <alignment/>
    </xf>
    <xf numFmtId="164" fontId="17" fillId="0" borderId="66" xfId="0" applyNumberFormat="1" applyFont="1" applyBorder="1" applyAlignment="1">
      <alignment horizontal="right"/>
    </xf>
    <xf numFmtId="3" fontId="17" fillId="0" borderId="60" xfId="0" applyNumberFormat="1" applyFont="1" applyBorder="1" applyAlignment="1">
      <alignment horizontal="right"/>
    </xf>
    <xf numFmtId="164" fontId="1" fillId="0" borderId="67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164" fontId="52" fillId="0" borderId="60" xfId="0" applyNumberFormat="1" applyFont="1" applyBorder="1" applyAlignment="1">
      <alignment horizontal="right"/>
    </xf>
    <xf numFmtId="3" fontId="17" fillId="0" borderId="66" xfId="0" applyNumberFormat="1" applyFont="1" applyBorder="1" applyAlignment="1">
      <alignment horizontal="right"/>
    </xf>
    <xf numFmtId="164" fontId="17" fillId="0" borderId="67" xfId="0" applyNumberFormat="1" applyFont="1" applyBorder="1" applyAlignment="1">
      <alignment horizontal="right"/>
    </xf>
    <xf numFmtId="0" fontId="17" fillId="0" borderId="60" xfId="0" applyFont="1" applyBorder="1" applyAlignment="1">
      <alignment horizontal="right"/>
    </xf>
    <xf numFmtId="3" fontId="16" fillId="0" borderId="60" xfId="0" applyNumberFormat="1" applyFont="1" applyBorder="1" applyAlignment="1">
      <alignment horizontal="right"/>
    </xf>
    <xf numFmtId="164" fontId="16" fillId="0" borderId="60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0" fontId="16" fillId="0" borderId="60" xfId="0" applyFont="1" applyBorder="1" applyAlignment="1">
      <alignment/>
    </xf>
    <xf numFmtId="3" fontId="1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164" fontId="17" fillId="0" borderId="80" xfId="0" applyNumberFormat="1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7" xfId="0" applyFont="1" applyBorder="1" applyAlignment="1">
      <alignment/>
    </xf>
    <xf numFmtId="3" fontId="1" fillId="0" borderId="60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6" fillId="0" borderId="60" xfId="0" applyNumberFormat="1" applyFont="1" applyBorder="1" applyAlignment="1">
      <alignment/>
    </xf>
    <xf numFmtId="164" fontId="16" fillId="0" borderId="60" xfId="0" applyNumberFormat="1" applyFont="1" applyBorder="1" applyAlignment="1">
      <alignment/>
    </xf>
    <xf numFmtId="164" fontId="52" fillId="0" borderId="60" xfId="0" applyNumberFormat="1" applyFont="1" applyBorder="1" applyAlignment="1">
      <alignment/>
    </xf>
    <xf numFmtId="0" fontId="17" fillId="0" borderId="70" xfId="0" applyFont="1" applyBorder="1" applyAlignment="1">
      <alignment/>
    </xf>
    <xf numFmtId="0" fontId="17" fillId="0" borderId="67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0</v>
      </c>
    </row>
    <row r="2" ht="12.75">
      <c r="B2" s="8">
        <v>2008</v>
      </c>
    </row>
    <row r="3" spans="2:6" ht="12.75">
      <c r="B3" s="5" t="s">
        <v>1</v>
      </c>
      <c r="F3" s="39" t="s">
        <v>2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15</v>
      </c>
      <c r="C8" s="16" t="s">
        <v>16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17</v>
      </c>
      <c r="C9" s="16" t="s">
        <v>14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18</v>
      </c>
      <c r="C10" s="16" t="s">
        <v>14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19</v>
      </c>
      <c r="C11" s="16" t="s">
        <v>14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20</v>
      </c>
      <c r="C12" s="16" t="s">
        <v>14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22</v>
      </c>
      <c r="C14" s="16" t="s">
        <v>14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24</v>
      </c>
      <c r="C16" s="16" t="s">
        <v>25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26</v>
      </c>
      <c r="C17" s="16" t="s">
        <v>25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27</v>
      </c>
      <c r="C18" s="16" t="s">
        <v>25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28</v>
      </c>
      <c r="C19" s="16" t="s">
        <v>25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29</v>
      </c>
      <c r="C20" s="16" t="s">
        <v>16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30</v>
      </c>
      <c r="C21" s="16" t="s">
        <v>25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31</v>
      </c>
      <c r="C22" s="16" t="s">
        <v>16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33</v>
      </c>
      <c r="C24" s="16" t="s">
        <v>25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34</v>
      </c>
      <c r="C25" s="16" t="s">
        <v>16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35</v>
      </c>
      <c r="C26" s="16" t="s">
        <v>16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36</v>
      </c>
      <c r="C27" s="16" t="s">
        <v>16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37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38</v>
      </c>
    </row>
    <row r="33" ht="12.75">
      <c r="B33" s="7" t="s">
        <v>39</v>
      </c>
    </row>
    <row r="34" spans="2:6" ht="12.75">
      <c r="B34" s="5" t="s">
        <v>1</v>
      </c>
      <c r="F34" s="39" t="s">
        <v>2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15</v>
      </c>
      <c r="C39" s="16" t="s">
        <v>16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17</v>
      </c>
      <c r="C40" s="16" t="s">
        <v>14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18</v>
      </c>
      <c r="C41" s="16" t="s">
        <v>14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19</v>
      </c>
      <c r="C42" s="16" t="s">
        <v>14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20</v>
      </c>
      <c r="C43" s="16" t="s">
        <v>14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21</v>
      </c>
      <c r="C44" s="16" t="s">
        <v>16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22</v>
      </c>
      <c r="C45" s="16" t="s">
        <v>14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23</v>
      </c>
      <c r="C46" s="16" t="s">
        <v>16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24</v>
      </c>
      <c r="C47" s="16" t="s">
        <v>25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26</v>
      </c>
      <c r="C48" s="16" t="s">
        <v>25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27</v>
      </c>
      <c r="C49" s="16" t="s">
        <v>25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28</v>
      </c>
      <c r="C50" s="16" t="s">
        <v>25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29</v>
      </c>
      <c r="C51" s="16" t="s">
        <v>16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30</v>
      </c>
      <c r="C52" s="16" t="s">
        <v>25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31</v>
      </c>
      <c r="C53" s="16" t="s">
        <v>16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32</v>
      </c>
      <c r="C54" s="16" t="s">
        <v>14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33</v>
      </c>
      <c r="C55" s="16" t="s">
        <v>25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34</v>
      </c>
      <c r="C56" s="16" t="s">
        <v>16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35</v>
      </c>
      <c r="C57" s="16" t="s">
        <v>16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36</v>
      </c>
      <c r="C58" s="16" t="s">
        <v>16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37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38</v>
      </c>
    </row>
    <row r="64" ht="12.75">
      <c r="B64" s="7" t="s">
        <v>40</v>
      </c>
    </row>
    <row r="65" spans="2:6" ht="12.75">
      <c r="B65" s="5" t="s">
        <v>1</v>
      </c>
      <c r="F65" s="39" t="s">
        <v>2</v>
      </c>
    </row>
    <row r="66" spans="2:9" ht="12.75"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</row>
    <row r="67" spans="2:9" ht="12.75"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</row>
    <row r="68" spans="2:9" ht="13.5" thickBot="1"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</row>
    <row r="69" spans="2:9" ht="13.5" thickTop="1">
      <c r="B69" s="11" t="s">
        <v>13</v>
      </c>
      <c r="C69" s="12" t="s">
        <v>14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15</v>
      </c>
      <c r="C70" s="12" t="s">
        <v>16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17</v>
      </c>
      <c r="C71" s="12" t="s">
        <v>14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18</v>
      </c>
      <c r="C72" s="12" t="s">
        <v>14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19</v>
      </c>
      <c r="C73" s="12" t="s">
        <v>14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20</v>
      </c>
      <c r="C74" s="12" t="s">
        <v>14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21</v>
      </c>
      <c r="C75" s="12" t="s">
        <v>16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22</v>
      </c>
      <c r="C76" s="12" t="s">
        <v>14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23</v>
      </c>
      <c r="C77" s="12" t="s">
        <v>16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24</v>
      </c>
      <c r="C78" s="12" t="s">
        <v>25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26</v>
      </c>
      <c r="C79" s="12" t="s">
        <v>25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27</v>
      </c>
      <c r="C80" s="12" t="s">
        <v>25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28</v>
      </c>
      <c r="C81" s="12" t="s">
        <v>25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29</v>
      </c>
      <c r="C82" s="12" t="s">
        <v>16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30</v>
      </c>
      <c r="C83" s="12" t="s">
        <v>25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31</v>
      </c>
      <c r="C84" s="12" t="s">
        <v>16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32</v>
      </c>
      <c r="C85" s="12" t="s">
        <v>14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33</v>
      </c>
      <c r="C86" s="12" t="s">
        <v>25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34</v>
      </c>
      <c r="C87" s="12" t="s">
        <v>16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35</v>
      </c>
      <c r="C88" s="12" t="s">
        <v>16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36</v>
      </c>
      <c r="C89" s="12" t="s">
        <v>16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37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38</v>
      </c>
    </row>
    <row r="95" ht="12.75">
      <c r="B95" s="7" t="s">
        <v>41</v>
      </c>
    </row>
    <row r="96" spans="2:6" ht="12.75">
      <c r="B96" s="5" t="s">
        <v>1</v>
      </c>
      <c r="F96" s="39" t="s">
        <v>2</v>
      </c>
    </row>
    <row r="97" spans="2:9" ht="12.75"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</row>
    <row r="98" spans="2:9" ht="12.75"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</row>
    <row r="99" spans="2:9" ht="13.5" thickBot="1"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</row>
    <row r="100" spans="2:9" ht="13.5" thickTop="1">
      <c r="B100" s="11" t="s">
        <v>13</v>
      </c>
      <c r="C100" s="12" t="s">
        <v>14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15</v>
      </c>
      <c r="C101" s="12" t="s">
        <v>16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17</v>
      </c>
      <c r="C102" s="12" t="s">
        <v>14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18</v>
      </c>
      <c r="C103" s="12" t="s">
        <v>14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19</v>
      </c>
      <c r="C104" s="12" t="s">
        <v>14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20</v>
      </c>
      <c r="C105" s="12" t="s">
        <v>14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21</v>
      </c>
      <c r="C106" s="12" t="s">
        <v>16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22</v>
      </c>
      <c r="C107" s="12" t="s">
        <v>14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23</v>
      </c>
      <c r="C108" s="12" t="s">
        <v>16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24</v>
      </c>
      <c r="C109" s="12" t="s">
        <v>25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26</v>
      </c>
      <c r="C110" s="12" t="s">
        <v>25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27</v>
      </c>
      <c r="C111" s="12" t="s">
        <v>25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28</v>
      </c>
      <c r="C112" s="12" t="s">
        <v>25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29</v>
      </c>
      <c r="C113" s="12" t="s">
        <v>16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30</v>
      </c>
      <c r="C114" s="12" t="s">
        <v>25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31</v>
      </c>
      <c r="C115" s="12" t="s">
        <v>16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32</v>
      </c>
      <c r="C116" s="12" t="s">
        <v>14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33</v>
      </c>
      <c r="C117" s="12" t="s">
        <v>25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34</v>
      </c>
      <c r="C118" s="12" t="s">
        <v>16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35</v>
      </c>
      <c r="C119" s="12" t="s">
        <v>16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36</v>
      </c>
      <c r="C120" s="12" t="s">
        <v>16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37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0</v>
      </c>
    </row>
    <row r="126" ht="12.75">
      <c r="B126" s="8" t="s">
        <v>42</v>
      </c>
    </row>
    <row r="127" spans="2:6" ht="12.75">
      <c r="B127" s="5" t="s">
        <v>1</v>
      </c>
      <c r="F127" s="39" t="s">
        <v>2</v>
      </c>
    </row>
    <row r="128" spans="2:9" ht="12.75"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</row>
    <row r="129" spans="2:9" ht="12.75"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</row>
    <row r="130" spans="2:9" ht="13.5" thickBot="1"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</row>
    <row r="131" spans="2:9" ht="13.5" thickTop="1">
      <c r="B131" s="11" t="s">
        <v>13</v>
      </c>
      <c r="C131" s="12" t="s">
        <v>14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15</v>
      </c>
      <c r="C132" s="12" t="s">
        <v>16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17</v>
      </c>
      <c r="C133" s="12" t="s">
        <v>14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18</v>
      </c>
      <c r="C134" s="12" t="s">
        <v>14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19</v>
      </c>
      <c r="C135" s="12" t="s">
        <v>14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20</v>
      </c>
      <c r="C136" s="12" t="s">
        <v>14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21</v>
      </c>
      <c r="C137" s="12" t="s">
        <v>16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22</v>
      </c>
      <c r="C138" s="12" t="s">
        <v>14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23</v>
      </c>
      <c r="C139" s="12" t="s">
        <v>16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24</v>
      </c>
      <c r="C140" s="12" t="s">
        <v>25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26</v>
      </c>
      <c r="C141" s="12" t="s">
        <v>25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27</v>
      </c>
      <c r="C142" s="12" t="s">
        <v>25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28</v>
      </c>
      <c r="C143" s="12" t="s">
        <v>25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29</v>
      </c>
      <c r="C144" s="12" t="s">
        <v>16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30</v>
      </c>
      <c r="C145" s="12" t="s">
        <v>25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31</v>
      </c>
      <c r="C146" s="12" t="s">
        <v>16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32</v>
      </c>
      <c r="C147" s="12" t="s">
        <v>14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33</v>
      </c>
      <c r="C148" s="12" t="s">
        <v>25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34</v>
      </c>
      <c r="C149" s="12" t="s">
        <v>16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35</v>
      </c>
      <c r="C150" s="12" t="s">
        <v>16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36</v>
      </c>
      <c r="C151" s="12" t="s">
        <v>16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37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33">
      <selection activeCell="B136" sqref="B136"/>
    </sheetView>
  </sheetViews>
  <sheetFormatPr defaultColWidth="9.140625" defaultRowHeight="12.75"/>
  <cols>
    <col min="2" max="2" width="4.00390625" style="0" customWidth="1"/>
    <col min="3" max="3" width="15.7109375" style="0" customWidth="1"/>
    <col min="4" max="4" width="14.7109375" style="0" customWidth="1"/>
    <col min="5" max="5" width="12.57421875" style="0" customWidth="1"/>
    <col min="6" max="6" width="17.00390625" style="0" customWidth="1"/>
    <col min="7" max="7" width="14.57421875" style="0" customWidth="1"/>
    <col min="8" max="8" width="12.8515625" style="0" customWidth="1"/>
    <col min="9" max="9" width="15.421875" style="0" customWidth="1"/>
    <col min="10" max="10" width="14.28125" style="0" customWidth="1"/>
    <col min="11" max="11" width="2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281</v>
      </c>
      <c r="F8" s="163">
        <v>157996734</v>
      </c>
      <c r="G8" s="164">
        <f aca="true" t="shared" si="0" ref="G8:G28">F8/E8</f>
        <v>562265.9572953737</v>
      </c>
      <c r="H8" s="164">
        <v>352770</v>
      </c>
      <c r="I8" s="165">
        <v>11</v>
      </c>
      <c r="J8" s="166">
        <v>16</v>
      </c>
      <c r="K8" s="82"/>
    </row>
    <row r="9" spans="2:11" ht="12.75">
      <c r="B9" s="79"/>
      <c r="C9" s="68" t="s">
        <v>15</v>
      </c>
      <c r="D9" s="68" t="s">
        <v>68</v>
      </c>
      <c r="E9" s="68">
        <v>762</v>
      </c>
      <c r="F9" s="68">
        <v>632226282</v>
      </c>
      <c r="G9" s="68">
        <f t="shared" si="0"/>
        <v>829693.2834645669</v>
      </c>
      <c r="H9" s="68">
        <v>680000</v>
      </c>
      <c r="I9" s="167">
        <v>2</v>
      </c>
      <c r="J9" s="168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432</v>
      </c>
      <c r="F10" s="68">
        <v>173601931</v>
      </c>
      <c r="G10" s="68">
        <f t="shared" si="0"/>
        <v>401856.32175925927</v>
      </c>
      <c r="H10" s="68">
        <v>360877.5</v>
      </c>
      <c r="I10" s="167">
        <v>15</v>
      </c>
      <c r="J10" s="168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198</v>
      </c>
      <c r="F11" s="68">
        <v>74933548</v>
      </c>
      <c r="G11" s="68">
        <f t="shared" si="0"/>
        <v>378452.2626262626</v>
      </c>
      <c r="H11" s="68">
        <v>337617.5</v>
      </c>
      <c r="I11" s="167">
        <v>17</v>
      </c>
      <c r="J11" s="168">
        <v>17</v>
      </c>
      <c r="K11" s="82"/>
    </row>
    <row r="12" spans="2:11" ht="12.75">
      <c r="B12" s="79"/>
      <c r="C12" s="68" t="s">
        <v>19</v>
      </c>
      <c r="D12" s="68" t="s">
        <v>67</v>
      </c>
      <c r="E12" s="68">
        <v>582</v>
      </c>
      <c r="F12" s="68">
        <v>405184118</v>
      </c>
      <c r="G12" s="68">
        <f t="shared" si="0"/>
        <v>696192.6426116838</v>
      </c>
      <c r="H12" s="68">
        <v>592500</v>
      </c>
      <c r="I12" s="167">
        <v>8</v>
      </c>
      <c r="J12" s="168">
        <v>7</v>
      </c>
      <c r="K12" s="82"/>
    </row>
    <row r="13" spans="2:11" ht="12.75">
      <c r="B13" s="79"/>
      <c r="C13" s="68" t="s">
        <v>20</v>
      </c>
      <c r="D13" s="68" t="s">
        <v>67</v>
      </c>
      <c r="E13" s="68">
        <v>41</v>
      </c>
      <c r="F13" s="68">
        <v>9093386</v>
      </c>
      <c r="G13" s="68">
        <f t="shared" si="0"/>
        <v>221789.9024390244</v>
      </c>
      <c r="H13" s="68">
        <v>189000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208</v>
      </c>
      <c r="F14" s="68">
        <v>152258480</v>
      </c>
      <c r="G14" s="68">
        <f t="shared" si="0"/>
        <v>732011.9230769231</v>
      </c>
      <c r="H14" s="68">
        <v>481500</v>
      </c>
      <c r="I14" s="167">
        <v>5</v>
      </c>
      <c r="J14" s="168">
        <v>11</v>
      </c>
      <c r="K14" s="82"/>
    </row>
    <row r="15" spans="2:11" ht="12.75">
      <c r="B15" s="79"/>
      <c r="C15" s="68" t="s">
        <v>22</v>
      </c>
      <c r="D15" s="68" t="s">
        <v>67</v>
      </c>
      <c r="E15" s="68">
        <v>402</v>
      </c>
      <c r="F15" s="68">
        <v>133724821</v>
      </c>
      <c r="G15" s="68">
        <f t="shared" si="0"/>
        <v>332648.8084577114</v>
      </c>
      <c r="H15" s="68">
        <v>302705.5</v>
      </c>
      <c r="I15" s="167">
        <v>19</v>
      </c>
      <c r="J15" s="168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674</v>
      </c>
      <c r="F16" s="68">
        <v>577799604</v>
      </c>
      <c r="G16" s="68">
        <f t="shared" si="0"/>
        <v>857269.4421364985</v>
      </c>
      <c r="H16" s="68">
        <v>775997.5</v>
      </c>
      <c r="I16" s="167">
        <v>1</v>
      </c>
      <c r="J16" s="168">
        <v>1</v>
      </c>
      <c r="K16" s="82"/>
    </row>
    <row r="17" spans="2:11" ht="12.75">
      <c r="B17" s="79"/>
      <c r="C17" s="68" t="s">
        <v>24</v>
      </c>
      <c r="D17" s="68" t="s">
        <v>69</v>
      </c>
      <c r="E17" s="68">
        <v>67</v>
      </c>
      <c r="F17" s="68">
        <v>42585238</v>
      </c>
      <c r="G17" s="68">
        <f t="shared" si="0"/>
        <v>635600.567164179</v>
      </c>
      <c r="H17" s="68">
        <v>608075</v>
      </c>
      <c r="I17" s="167">
        <v>10</v>
      </c>
      <c r="J17" s="168">
        <v>6</v>
      </c>
      <c r="K17" s="82"/>
    </row>
    <row r="18" spans="2:11" ht="12.75">
      <c r="B18" s="79"/>
      <c r="C18" s="68" t="s">
        <v>26</v>
      </c>
      <c r="D18" s="68" t="s">
        <v>69</v>
      </c>
      <c r="E18" s="68">
        <v>141</v>
      </c>
      <c r="F18" s="68">
        <v>102057859</v>
      </c>
      <c r="G18" s="68">
        <f t="shared" si="0"/>
        <v>723814.6028368794</v>
      </c>
      <c r="H18" s="68">
        <v>614865</v>
      </c>
      <c r="I18" s="167">
        <v>6</v>
      </c>
      <c r="J18" s="168">
        <v>5</v>
      </c>
      <c r="K18" s="82"/>
    </row>
    <row r="19" spans="2:11" ht="12.75">
      <c r="B19" s="79"/>
      <c r="C19" s="68" t="s">
        <v>27</v>
      </c>
      <c r="D19" s="68" t="s">
        <v>69</v>
      </c>
      <c r="E19" s="68">
        <v>825</v>
      </c>
      <c r="F19" s="68">
        <v>462978849</v>
      </c>
      <c r="G19" s="68">
        <f t="shared" si="0"/>
        <v>561186.4836363636</v>
      </c>
      <c r="H19" s="68">
        <v>529650</v>
      </c>
      <c r="I19" s="167">
        <v>12</v>
      </c>
      <c r="J19" s="168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816</v>
      </c>
      <c r="F20" s="68">
        <v>605583442</v>
      </c>
      <c r="G20" s="68">
        <f t="shared" si="0"/>
        <v>742136.5710784313</v>
      </c>
      <c r="H20" s="68">
        <v>614972</v>
      </c>
      <c r="I20" s="167">
        <v>4</v>
      </c>
      <c r="J20" s="168">
        <v>4</v>
      </c>
      <c r="K20" s="82"/>
    </row>
    <row r="21" spans="2:11" ht="12.75">
      <c r="B21" s="79"/>
      <c r="C21" s="68" t="s">
        <v>29</v>
      </c>
      <c r="D21" s="68" t="s">
        <v>68</v>
      </c>
      <c r="E21" s="68">
        <v>430</v>
      </c>
      <c r="F21" s="68">
        <v>290651434</v>
      </c>
      <c r="G21" s="68">
        <f t="shared" si="0"/>
        <v>675933.5674418604</v>
      </c>
      <c r="H21" s="68">
        <v>540000</v>
      </c>
      <c r="I21" s="167">
        <v>9</v>
      </c>
      <c r="J21" s="168">
        <v>8</v>
      </c>
      <c r="K21" s="82"/>
    </row>
    <row r="22" spans="2:11" ht="12.75">
      <c r="B22" s="79"/>
      <c r="C22" s="68" t="s">
        <v>30</v>
      </c>
      <c r="D22" s="68" t="s">
        <v>69</v>
      </c>
      <c r="E22" s="68">
        <v>1734</v>
      </c>
      <c r="F22" s="68">
        <v>864722902</v>
      </c>
      <c r="G22" s="68">
        <f t="shared" si="0"/>
        <v>498686.79469434835</v>
      </c>
      <c r="H22" s="68">
        <v>425000</v>
      </c>
      <c r="I22" s="167">
        <v>13</v>
      </c>
      <c r="J22" s="168">
        <v>12</v>
      </c>
      <c r="K22" s="82"/>
    </row>
    <row r="23" spans="2:11" ht="12.75">
      <c r="B23" s="79"/>
      <c r="C23" s="68" t="s">
        <v>31</v>
      </c>
      <c r="D23" s="68" t="s">
        <v>68</v>
      </c>
      <c r="E23" s="68">
        <v>90</v>
      </c>
      <c r="F23" s="68">
        <v>39858572</v>
      </c>
      <c r="G23" s="68">
        <f t="shared" si="0"/>
        <v>442873.02222222224</v>
      </c>
      <c r="H23" s="68">
        <v>323700</v>
      </c>
      <c r="I23" s="167">
        <v>14</v>
      </c>
      <c r="J23" s="168">
        <v>18</v>
      </c>
      <c r="K23" s="82"/>
    </row>
    <row r="24" spans="2:11" ht="12.75">
      <c r="B24" s="79"/>
      <c r="C24" s="68" t="s">
        <v>32</v>
      </c>
      <c r="D24" s="68" t="s">
        <v>67</v>
      </c>
      <c r="E24" s="68">
        <v>22</v>
      </c>
      <c r="F24" s="68">
        <v>6029381</v>
      </c>
      <c r="G24" s="68">
        <f t="shared" si="0"/>
        <v>274062.7727272727</v>
      </c>
      <c r="H24" s="68">
        <v>270250</v>
      </c>
      <c r="I24" s="167">
        <v>20</v>
      </c>
      <c r="J24" s="168">
        <v>20</v>
      </c>
      <c r="K24" s="82"/>
    </row>
    <row r="25" spans="2:11" ht="12.75">
      <c r="B25" s="79"/>
      <c r="C25" s="68" t="s">
        <v>33</v>
      </c>
      <c r="D25" s="68" t="s">
        <v>69</v>
      </c>
      <c r="E25" s="68">
        <v>261</v>
      </c>
      <c r="F25" s="68">
        <v>214890729</v>
      </c>
      <c r="G25" s="68">
        <f t="shared" si="0"/>
        <v>823336.1264367816</v>
      </c>
      <c r="H25" s="68">
        <v>749510</v>
      </c>
      <c r="I25" s="167">
        <v>3</v>
      </c>
      <c r="J25" s="168">
        <v>2</v>
      </c>
      <c r="K25" s="82"/>
    </row>
    <row r="26" spans="2:11" ht="12.75">
      <c r="B26" s="79"/>
      <c r="C26" s="68" t="s">
        <v>34</v>
      </c>
      <c r="D26" s="68" t="s">
        <v>68</v>
      </c>
      <c r="E26" s="68">
        <v>41</v>
      </c>
      <c r="F26" s="68">
        <v>14955603</v>
      </c>
      <c r="G26" s="68">
        <f t="shared" si="0"/>
        <v>364770.8048780488</v>
      </c>
      <c r="H26" s="68">
        <v>355567</v>
      </c>
      <c r="I26" s="167">
        <v>18</v>
      </c>
      <c r="J26" s="168">
        <v>15</v>
      </c>
      <c r="K26" s="82"/>
    </row>
    <row r="27" spans="2:11" ht="12.75">
      <c r="B27" s="79"/>
      <c r="C27" s="68" t="s">
        <v>35</v>
      </c>
      <c r="D27" s="68" t="s">
        <v>68</v>
      </c>
      <c r="E27" s="68">
        <v>338</v>
      </c>
      <c r="F27" s="68">
        <v>240788423</v>
      </c>
      <c r="G27" s="68">
        <f t="shared" si="0"/>
        <v>712391.7840236686</v>
      </c>
      <c r="H27" s="68">
        <v>510000</v>
      </c>
      <c r="I27" s="167">
        <v>7</v>
      </c>
      <c r="J27" s="168">
        <v>10</v>
      </c>
      <c r="K27" s="82"/>
    </row>
    <row r="28" spans="2:11" ht="12.75">
      <c r="B28" s="79"/>
      <c r="C28" s="68" t="s">
        <v>36</v>
      </c>
      <c r="D28" s="68" t="s">
        <v>68</v>
      </c>
      <c r="E28" s="68">
        <v>42</v>
      </c>
      <c r="F28" s="68">
        <v>16457911</v>
      </c>
      <c r="G28" s="68">
        <f t="shared" si="0"/>
        <v>391855.0238095238</v>
      </c>
      <c r="H28" s="68">
        <v>371055</v>
      </c>
      <c r="I28" s="167">
        <v>16</v>
      </c>
      <c r="J28" s="168">
        <v>13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8387</v>
      </c>
      <c r="F30" s="87">
        <f>SUM(F8:F28)</f>
        <v>5218379247</v>
      </c>
      <c r="G30" s="87">
        <f>F30/E30</f>
        <v>622198.550971742</v>
      </c>
      <c r="H30" s="178">
        <v>502875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.75" thickBot="1">
      <c r="B34" s="60" t="s">
        <v>70</v>
      </c>
    </row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89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3.5" thickTop="1">
      <c r="B38" s="149"/>
      <c r="C38" s="175"/>
      <c r="D38" s="175"/>
      <c r="E38" s="176"/>
      <c r="F38" s="176"/>
      <c r="G38" s="176"/>
      <c r="H38" s="176"/>
      <c r="I38" s="177" t="s">
        <v>3</v>
      </c>
      <c r="J38" s="177" t="s">
        <v>4</v>
      </c>
      <c r="K38" s="153"/>
    </row>
    <row r="39" spans="2:11" ht="12.75">
      <c r="B39" s="79"/>
      <c r="C39" s="80"/>
      <c r="D39" s="80"/>
      <c r="E39" s="81" t="s">
        <v>5</v>
      </c>
      <c r="F39" s="81" t="s">
        <v>6</v>
      </c>
      <c r="G39" s="81" t="s">
        <v>3</v>
      </c>
      <c r="H39" s="81" t="s">
        <v>4</v>
      </c>
      <c r="I39" s="173" t="s">
        <v>7</v>
      </c>
      <c r="J39" s="173" t="s">
        <v>7</v>
      </c>
      <c r="K39" s="82"/>
    </row>
    <row r="40" spans="2:11" ht="13.5" thickBot="1">
      <c r="B40" s="79"/>
      <c r="C40" s="105" t="s">
        <v>8</v>
      </c>
      <c r="D40" s="105" t="s">
        <v>9</v>
      </c>
      <c r="E40" s="106" t="s">
        <v>10</v>
      </c>
      <c r="F40" s="106" t="s">
        <v>11</v>
      </c>
      <c r="G40" s="106" t="s">
        <v>7</v>
      </c>
      <c r="H40" s="106" t="s">
        <v>7</v>
      </c>
      <c r="I40" s="174" t="s">
        <v>12</v>
      </c>
      <c r="J40" s="174" t="s">
        <v>12</v>
      </c>
      <c r="K40" s="82"/>
    </row>
    <row r="41" spans="2:11" ht="13.5" thickTop="1">
      <c r="B41" s="79"/>
      <c r="C41" s="101" t="s">
        <v>13</v>
      </c>
      <c r="D41" s="101" t="s">
        <v>67</v>
      </c>
      <c r="E41" s="170">
        <v>68</v>
      </c>
      <c r="F41" s="164">
        <v>32916437</v>
      </c>
      <c r="G41" s="83">
        <f aca="true" t="shared" si="1" ref="G41:G61">F41/E41</f>
        <v>484065.25</v>
      </c>
      <c r="H41" s="164">
        <v>330837.5</v>
      </c>
      <c r="I41" s="165">
        <v>12</v>
      </c>
      <c r="J41" s="166">
        <v>16</v>
      </c>
      <c r="K41" s="82"/>
    </row>
    <row r="42" spans="2:11" ht="12.75">
      <c r="B42" s="79"/>
      <c r="C42" s="68" t="s">
        <v>15</v>
      </c>
      <c r="D42" s="68" t="s">
        <v>68</v>
      </c>
      <c r="E42" s="114">
        <v>173</v>
      </c>
      <c r="F42" s="68">
        <v>141303203</v>
      </c>
      <c r="G42" s="68">
        <f t="shared" si="1"/>
        <v>816781.5202312139</v>
      </c>
      <c r="H42" s="68">
        <v>650000</v>
      </c>
      <c r="I42" s="167">
        <v>1</v>
      </c>
      <c r="J42" s="168">
        <v>2</v>
      </c>
      <c r="K42" s="82"/>
    </row>
    <row r="43" spans="2:11" ht="12.75">
      <c r="B43" s="79"/>
      <c r="C43" s="68" t="s">
        <v>17</v>
      </c>
      <c r="D43" s="68" t="s">
        <v>67</v>
      </c>
      <c r="E43" s="114">
        <v>68</v>
      </c>
      <c r="F43" s="68">
        <v>25320525</v>
      </c>
      <c r="G43" s="68">
        <f t="shared" si="1"/>
        <v>372360.6617647059</v>
      </c>
      <c r="H43" s="68">
        <v>336870</v>
      </c>
      <c r="I43" s="167">
        <v>18</v>
      </c>
      <c r="J43" s="168">
        <v>15</v>
      </c>
      <c r="K43" s="82"/>
    </row>
    <row r="44" spans="2:11" ht="12.75">
      <c r="B44" s="79"/>
      <c r="C44" s="68" t="s">
        <v>18</v>
      </c>
      <c r="D44" s="68" t="s">
        <v>67</v>
      </c>
      <c r="E44" s="114">
        <v>42</v>
      </c>
      <c r="F44" s="68">
        <v>15792582</v>
      </c>
      <c r="G44" s="68">
        <f t="shared" si="1"/>
        <v>376013.85714285716</v>
      </c>
      <c r="H44" s="68">
        <v>314000</v>
      </c>
      <c r="I44" s="167">
        <v>17</v>
      </c>
      <c r="J44" s="168">
        <v>18</v>
      </c>
      <c r="K44" s="82"/>
    </row>
    <row r="45" spans="2:11" ht="12.75">
      <c r="B45" s="79"/>
      <c r="C45" s="68" t="s">
        <v>19</v>
      </c>
      <c r="D45" s="68" t="s">
        <v>67</v>
      </c>
      <c r="E45" s="114">
        <v>100</v>
      </c>
      <c r="F45" s="68">
        <v>67891420</v>
      </c>
      <c r="G45" s="68">
        <f t="shared" si="1"/>
        <v>678914.2</v>
      </c>
      <c r="H45" s="68">
        <v>627500</v>
      </c>
      <c r="I45" s="167">
        <v>6</v>
      </c>
      <c r="J45" s="168">
        <v>4</v>
      </c>
      <c r="K45" s="82"/>
    </row>
    <row r="46" spans="2:11" ht="12.75">
      <c r="B46" s="79"/>
      <c r="C46" s="68" t="s">
        <v>20</v>
      </c>
      <c r="D46" s="68" t="s">
        <v>67</v>
      </c>
      <c r="E46" s="114">
        <v>9</v>
      </c>
      <c r="F46" s="68">
        <v>2288130</v>
      </c>
      <c r="G46" s="68">
        <f t="shared" si="1"/>
        <v>254236.66666666666</v>
      </c>
      <c r="H46" s="68">
        <v>233070</v>
      </c>
      <c r="I46" s="167">
        <v>21</v>
      </c>
      <c r="J46" s="168">
        <v>21</v>
      </c>
      <c r="K46" s="82"/>
    </row>
    <row r="47" spans="2:11" ht="12.75">
      <c r="B47" s="79"/>
      <c r="C47" s="68" t="s">
        <v>21</v>
      </c>
      <c r="D47" s="68" t="s">
        <v>68</v>
      </c>
      <c r="E47" s="114">
        <v>68</v>
      </c>
      <c r="F47" s="68">
        <v>39864349</v>
      </c>
      <c r="G47" s="68">
        <f t="shared" si="1"/>
        <v>586240.4264705882</v>
      </c>
      <c r="H47" s="68">
        <v>367000</v>
      </c>
      <c r="I47" s="167">
        <v>10</v>
      </c>
      <c r="J47" s="168">
        <v>13</v>
      </c>
      <c r="K47" s="82"/>
    </row>
    <row r="48" spans="2:11" ht="12.75">
      <c r="B48" s="79"/>
      <c r="C48" s="68" t="s">
        <v>22</v>
      </c>
      <c r="D48" s="68" t="s">
        <v>67</v>
      </c>
      <c r="E48" s="114">
        <v>82</v>
      </c>
      <c r="F48" s="68">
        <v>26109722</v>
      </c>
      <c r="G48" s="68">
        <f t="shared" si="1"/>
        <v>318411.243902439</v>
      </c>
      <c r="H48" s="68">
        <v>295000</v>
      </c>
      <c r="I48" s="167">
        <v>19</v>
      </c>
      <c r="J48" s="168">
        <v>20</v>
      </c>
      <c r="K48" s="82"/>
    </row>
    <row r="49" spans="2:11" ht="12.75">
      <c r="B49" s="79"/>
      <c r="C49" s="68" t="s">
        <v>23</v>
      </c>
      <c r="D49" s="68" t="s">
        <v>68</v>
      </c>
      <c r="E49" s="114">
        <v>91</v>
      </c>
      <c r="F49" s="68">
        <v>58762478</v>
      </c>
      <c r="G49" s="68">
        <f t="shared" si="1"/>
        <v>645741.5164835164</v>
      </c>
      <c r="H49" s="68">
        <v>540800</v>
      </c>
      <c r="I49" s="167">
        <v>8</v>
      </c>
      <c r="J49" s="168">
        <v>7</v>
      </c>
      <c r="K49" s="82"/>
    </row>
    <row r="50" spans="2:11" ht="12.75">
      <c r="B50" s="79"/>
      <c r="C50" s="68" t="s">
        <v>24</v>
      </c>
      <c r="D50" s="68" t="s">
        <v>69</v>
      </c>
      <c r="E50" s="114">
        <v>12</v>
      </c>
      <c r="F50" s="68">
        <v>7752315</v>
      </c>
      <c r="G50" s="68">
        <f t="shared" si="1"/>
        <v>646026.25</v>
      </c>
      <c r="H50" s="68">
        <v>617148.5</v>
      </c>
      <c r="I50" s="167">
        <v>7</v>
      </c>
      <c r="J50" s="168">
        <v>5</v>
      </c>
      <c r="K50" s="82"/>
    </row>
    <row r="51" spans="2:11" ht="12.75">
      <c r="B51" s="79"/>
      <c r="C51" s="68" t="s">
        <v>26</v>
      </c>
      <c r="D51" s="68" t="s">
        <v>69</v>
      </c>
      <c r="E51" s="114">
        <v>34</v>
      </c>
      <c r="F51" s="68">
        <v>26426004</v>
      </c>
      <c r="G51" s="68">
        <f t="shared" si="1"/>
        <v>777235.4117647059</v>
      </c>
      <c r="H51" s="68">
        <v>642781.5</v>
      </c>
      <c r="I51" s="167">
        <v>3</v>
      </c>
      <c r="J51" s="168">
        <v>3</v>
      </c>
      <c r="K51" s="82"/>
    </row>
    <row r="52" spans="2:11" ht="12.75">
      <c r="B52" s="79"/>
      <c r="C52" s="68" t="s">
        <v>27</v>
      </c>
      <c r="D52" s="68" t="s">
        <v>69</v>
      </c>
      <c r="E52" s="114">
        <v>231</v>
      </c>
      <c r="F52" s="68">
        <v>116080112</v>
      </c>
      <c r="G52" s="68">
        <f t="shared" si="1"/>
        <v>502511.30735930736</v>
      </c>
      <c r="H52" s="68">
        <v>521680</v>
      </c>
      <c r="I52" s="167">
        <v>11</v>
      </c>
      <c r="J52" s="168">
        <v>8</v>
      </c>
      <c r="K52" s="82"/>
    </row>
    <row r="53" spans="2:11" ht="12.75">
      <c r="B53" s="79"/>
      <c r="C53" s="68" t="s">
        <v>28</v>
      </c>
      <c r="D53" s="68" t="s">
        <v>69</v>
      </c>
      <c r="E53" s="114">
        <v>175</v>
      </c>
      <c r="F53" s="68">
        <v>107634223</v>
      </c>
      <c r="G53" s="68">
        <f t="shared" si="1"/>
        <v>615052.7028571429</v>
      </c>
      <c r="H53" s="68">
        <v>497270</v>
      </c>
      <c r="I53" s="167">
        <v>9</v>
      </c>
      <c r="J53" s="168">
        <v>9</v>
      </c>
      <c r="K53" s="82"/>
    </row>
    <row r="54" spans="2:11" ht="12.75">
      <c r="B54" s="79"/>
      <c r="C54" s="68" t="s">
        <v>29</v>
      </c>
      <c r="D54" s="68" t="s">
        <v>68</v>
      </c>
      <c r="E54" s="114">
        <v>63</v>
      </c>
      <c r="F54" s="68">
        <v>43291591</v>
      </c>
      <c r="G54" s="68">
        <f t="shared" si="1"/>
        <v>687168.1111111111</v>
      </c>
      <c r="H54" s="68">
        <v>583644</v>
      </c>
      <c r="I54" s="167">
        <v>5</v>
      </c>
      <c r="J54" s="168">
        <v>6</v>
      </c>
      <c r="K54" s="82"/>
    </row>
    <row r="55" spans="2:11" ht="12.75">
      <c r="B55" s="79"/>
      <c r="C55" s="68" t="s">
        <v>30</v>
      </c>
      <c r="D55" s="68" t="s">
        <v>69</v>
      </c>
      <c r="E55" s="114">
        <v>419</v>
      </c>
      <c r="F55" s="68">
        <v>200461549</v>
      </c>
      <c r="G55" s="68">
        <f t="shared" si="1"/>
        <v>478428.5178997613</v>
      </c>
      <c r="H55" s="68">
        <v>439000</v>
      </c>
      <c r="I55" s="167">
        <v>13</v>
      </c>
      <c r="J55" s="168">
        <v>12</v>
      </c>
      <c r="K55" s="82"/>
    </row>
    <row r="56" spans="2:11" ht="12.75">
      <c r="B56" s="79"/>
      <c r="C56" s="68" t="s">
        <v>31</v>
      </c>
      <c r="D56" s="68" t="s">
        <v>68</v>
      </c>
      <c r="E56" s="114">
        <v>15</v>
      </c>
      <c r="F56" s="68">
        <v>5853900</v>
      </c>
      <c r="G56" s="68">
        <f t="shared" si="1"/>
        <v>390260</v>
      </c>
      <c r="H56" s="68">
        <v>317900</v>
      </c>
      <c r="I56" s="167">
        <v>15</v>
      </c>
      <c r="J56" s="168">
        <v>17</v>
      </c>
      <c r="K56" s="82"/>
    </row>
    <row r="57" spans="2:11" ht="12.75">
      <c r="B57" s="79"/>
      <c r="C57" s="68" t="s">
        <v>32</v>
      </c>
      <c r="D57" s="68" t="s">
        <v>67</v>
      </c>
      <c r="E57" s="114">
        <v>3</v>
      </c>
      <c r="F57" s="68">
        <v>855639</v>
      </c>
      <c r="G57" s="68">
        <f t="shared" si="1"/>
        <v>285213</v>
      </c>
      <c r="H57" s="68">
        <v>306189</v>
      </c>
      <c r="I57" s="167">
        <v>20</v>
      </c>
      <c r="J57" s="168">
        <v>19</v>
      </c>
      <c r="K57" s="82"/>
    </row>
    <row r="58" spans="2:11" ht="12.75">
      <c r="B58" s="79"/>
      <c r="C58" s="68" t="s">
        <v>33</v>
      </c>
      <c r="D58" s="68" t="s">
        <v>69</v>
      </c>
      <c r="E58" s="114">
        <v>57</v>
      </c>
      <c r="F58" s="68">
        <v>45877562</v>
      </c>
      <c r="G58" s="68">
        <f t="shared" si="1"/>
        <v>804869.5087719298</v>
      </c>
      <c r="H58" s="68">
        <v>705000</v>
      </c>
      <c r="I58" s="167">
        <v>2</v>
      </c>
      <c r="J58" s="168">
        <v>1</v>
      </c>
      <c r="K58" s="82"/>
    </row>
    <row r="59" spans="2:11" ht="12.75">
      <c r="B59" s="79"/>
      <c r="C59" s="68" t="s">
        <v>34</v>
      </c>
      <c r="D59" s="68" t="s">
        <v>68</v>
      </c>
      <c r="E59" s="114">
        <v>3</v>
      </c>
      <c r="F59" s="68">
        <v>1411270</v>
      </c>
      <c r="G59" s="68">
        <f t="shared" si="1"/>
        <v>470423.3333333333</v>
      </c>
      <c r="H59" s="68">
        <v>480490</v>
      </c>
      <c r="I59" s="167">
        <v>14</v>
      </c>
      <c r="J59" s="168">
        <v>10</v>
      </c>
      <c r="K59" s="82"/>
    </row>
    <row r="60" spans="2:11" ht="12.75">
      <c r="B60" s="79"/>
      <c r="C60" s="68" t="s">
        <v>35</v>
      </c>
      <c r="D60" s="68" t="s">
        <v>68</v>
      </c>
      <c r="E60" s="114">
        <v>81</v>
      </c>
      <c r="F60" s="68">
        <v>57412452</v>
      </c>
      <c r="G60" s="68">
        <f t="shared" si="1"/>
        <v>708795.7037037037</v>
      </c>
      <c r="H60" s="68">
        <v>475000</v>
      </c>
      <c r="I60" s="167">
        <v>4</v>
      </c>
      <c r="J60" s="168">
        <v>11</v>
      </c>
      <c r="K60" s="82"/>
    </row>
    <row r="61" spans="2:11" ht="12.75">
      <c r="B61" s="79"/>
      <c r="C61" s="68" t="s">
        <v>36</v>
      </c>
      <c r="D61" s="68" t="s">
        <v>68</v>
      </c>
      <c r="E61" s="114">
        <v>14</v>
      </c>
      <c r="F61" s="68">
        <v>5333065</v>
      </c>
      <c r="G61" s="68">
        <f t="shared" si="1"/>
        <v>380933.21428571426</v>
      </c>
      <c r="H61" s="68">
        <v>365170</v>
      </c>
      <c r="I61" s="167">
        <v>16</v>
      </c>
      <c r="J61" s="168">
        <v>14</v>
      </c>
      <c r="K61" s="82"/>
    </row>
    <row r="62" spans="2:11" ht="12.75">
      <c r="B62" s="79"/>
      <c r="C62" s="68"/>
      <c r="D62" s="160"/>
      <c r="E62" s="84"/>
      <c r="F62" s="84"/>
      <c r="G62" s="84"/>
      <c r="H62" s="84"/>
      <c r="I62" s="171"/>
      <c r="J62" s="171"/>
      <c r="K62" s="82"/>
    </row>
    <row r="63" spans="2:11" ht="12.75">
      <c r="B63" s="79"/>
      <c r="C63" s="86" t="s">
        <v>37</v>
      </c>
      <c r="D63" s="161"/>
      <c r="E63" s="86">
        <f>SUM(E41:E61)</f>
        <v>1808</v>
      </c>
      <c r="F63" s="87">
        <f>SUM(F41:F61)</f>
        <v>1028638528</v>
      </c>
      <c r="G63" s="87">
        <f>F63/E63</f>
        <v>568937.2389380531</v>
      </c>
      <c r="H63" s="87">
        <v>482275</v>
      </c>
      <c r="I63" s="171"/>
      <c r="J63" s="171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90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84</v>
      </c>
      <c r="F74" s="164">
        <v>52046852</v>
      </c>
      <c r="G74" s="83">
        <f aca="true" t="shared" si="2" ref="G74:G94">F74/E74</f>
        <v>619605.380952381</v>
      </c>
      <c r="H74" s="164">
        <v>450000</v>
      </c>
      <c r="I74" s="165">
        <v>11</v>
      </c>
      <c r="J74" s="165">
        <v>12</v>
      </c>
      <c r="K74" s="122"/>
    </row>
    <row r="75" spans="2:11" ht="12.75">
      <c r="B75" s="121"/>
      <c r="C75" s="66" t="s">
        <v>15</v>
      </c>
      <c r="D75" s="67" t="s">
        <v>68</v>
      </c>
      <c r="E75" s="114">
        <v>202</v>
      </c>
      <c r="F75" s="68">
        <v>178572754</v>
      </c>
      <c r="G75" s="68">
        <f t="shared" si="2"/>
        <v>884023.5346534654</v>
      </c>
      <c r="H75" s="68">
        <v>700000</v>
      </c>
      <c r="I75" s="167">
        <v>2</v>
      </c>
      <c r="J75" s="167">
        <v>3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116</v>
      </c>
      <c r="F76" s="68">
        <v>43999794</v>
      </c>
      <c r="G76" s="68">
        <f t="shared" si="2"/>
        <v>379308.5689655172</v>
      </c>
      <c r="H76" s="68">
        <v>342289.5</v>
      </c>
      <c r="I76" s="167">
        <v>17</v>
      </c>
      <c r="J76" s="167">
        <v>16</v>
      </c>
      <c r="K76" s="122"/>
    </row>
    <row r="77" spans="2:11" ht="12.75">
      <c r="B77" s="121"/>
      <c r="C77" s="66" t="s">
        <v>18</v>
      </c>
      <c r="D77" s="67" t="s">
        <v>67</v>
      </c>
      <c r="E77" s="114">
        <v>46</v>
      </c>
      <c r="F77" s="68">
        <v>18237211</v>
      </c>
      <c r="G77" s="68">
        <f t="shared" si="2"/>
        <v>396461.10869565216</v>
      </c>
      <c r="H77" s="68">
        <v>352125</v>
      </c>
      <c r="I77" s="167">
        <v>16</v>
      </c>
      <c r="J77" s="167">
        <v>15</v>
      </c>
      <c r="K77" s="122"/>
    </row>
    <row r="78" spans="2:11" ht="12.75">
      <c r="B78" s="121"/>
      <c r="C78" s="66" t="s">
        <v>19</v>
      </c>
      <c r="D78" s="67" t="s">
        <v>67</v>
      </c>
      <c r="E78" s="114">
        <v>209</v>
      </c>
      <c r="F78" s="68">
        <v>146190361</v>
      </c>
      <c r="G78" s="68">
        <f t="shared" si="2"/>
        <v>699475.4114832536</v>
      </c>
      <c r="H78" s="68">
        <v>600000</v>
      </c>
      <c r="I78" s="167">
        <v>9</v>
      </c>
      <c r="J78" s="167">
        <v>9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14</v>
      </c>
      <c r="F79" s="68">
        <v>2939285</v>
      </c>
      <c r="G79" s="68">
        <f t="shared" si="2"/>
        <v>209948.92857142858</v>
      </c>
      <c r="H79" s="68">
        <v>179900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54</v>
      </c>
      <c r="F80" s="68">
        <v>44961174</v>
      </c>
      <c r="G80" s="68">
        <f t="shared" si="2"/>
        <v>832614.3333333334</v>
      </c>
      <c r="H80" s="68">
        <v>607000</v>
      </c>
      <c r="I80" s="167">
        <v>3</v>
      </c>
      <c r="J80" s="167">
        <v>8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107</v>
      </c>
      <c r="F81" s="68">
        <v>35593711</v>
      </c>
      <c r="G81" s="68">
        <f t="shared" si="2"/>
        <v>332651.5046728972</v>
      </c>
      <c r="H81" s="68">
        <v>299900</v>
      </c>
      <c r="I81" s="167">
        <v>18</v>
      </c>
      <c r="J81" s="167">
        <v>18</v>
      </c>
      <c r="K81" s="122"/>
    </row>
    <row r="82" spans="2:11" ht="12.75">
      <c r="B82" s="121"/>
      <c r="C82" s="66" t="s">
        <v>23</v>
      </c>
      <c r="D82" s="67" t="s">
        <v>68</v>
      </c>
      <c r="E82" s="114">
        <v>143</v>
      </c>
      <c r="F82" s="68">
        <v>118691720</v>
      </c>
      <c r="G82" s="68">
        <f t="shared" si="2"/>
        <v>830012.027972028</v>
      </c>
      <c r="H82" s="68">
        <v>776995</v>
      </c>
      <c r="I82" s="167">
        <v>4</v>
      </c>
      <c r="J82" s="167">
        <v>2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24</v>
      </c>
      <c r="F83" s="68">
        <v>15509780</v>
      </c>
      <c r="G83" s="68">
        <f t="shared" si="2"/>
        <v>646240.8333333334</v>
      </c>
      <c r="H83" s="68">
        <v>621537.5</v>
      </c>
      <c r="I83" s="167">
        <v>10</v>
      </c>
      <c r="J83" s="167">
        <v>6</v>
      </c>
      <c r="K83" s="122"/>
    </row>
    <row r="84" spans="2:11" ht="12.75">
      <c r="B84" s="121"/>
      <c r="C84" s="66" t="s">
        <v>26</v>
      </c>
      <c r="D84" s="67" t="s">
        <v>69</v>
      </c>
      <c r="E84" s="114">
        <v>41</v>
      </c>
      <c r="F84" s="68">
        <v>30615726</v>
      </c>
      <c r="G84" s="68">
        <f t="shared" si="2"/>
        <v>746725.0243902439</v>
      </c>
      <c r="H84" s="68">
        <v>633694</v>
      </c>
      <c r="I84" s="167">
        <v>7</v>
      </c>
      <c r="J84" s="167">
        <v>4</v>
      </c>
      <c r="K84" s="122"/>
    </row>
    <row r="85" spans="2:11" ht="12.75">
      <c r="B85" s="121"/>
      <c r="C85" s="66" t="s">
        <v>27</v>
      </c>
      <c r="D85" s="67" t="s">
        <v>69</v>
      </c>
      <c r="E85" s="114">
        <v>187</v>
      </c>
      <c r="F85" s="68">
        <v>108537920</v>
      </c>
      <c r="G85" s="68">
        <f t="shared" si="2"/>
        <v>580416.6844919786</v>
      </c>
      <c r="H85" s="68">
        <v>536373</v>
      </c>
      <c r="I85" s="167">
        <v>12</v>
      </c>
      <c r="J85" s="167">
        <v>11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251</v>
      </c>
      <c r="F86" s="68">
        <v>196670820</v>
      </c>
      <c r="G86" s="68">
        <f t="shared" si="2"/>
        <v>783549.0836653387</v>
      </c>
      <c r="H86" s="68">
        <v>620000</v>
      </c>
      <c r="I86" s="167">
        <v>5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132</v>
      </c>
      <c r="F87" s="68">
        <v>96881217</v>
      </c>
      <c r="G87" s="68">
        <f t="shared" si="2"/>
        <v>733948.6136363636</v>
      </c>
      <c r="H87" s="68">
        <v>537450</v>
      </c>
      <c r="I87" s="167">
        <v>8</v>
      </c>
      <c r="J87" s="167">
        <v>10</v>
      </c>
      <c r="K87" s="122"/>
    </row>
    <row r="88" spans="2:11" ht="12.75">
      <c r="B88" s="121"/>
      <c r="C88" s="66" t="s">
        <v>30</v>
      </c>
      <c r="D88" s="67" t="s">
        <v>69</v>
      </c>
      <c r="E88" s="114">
        <v>484</v>
      </c>
      <c r="F88" s="68">
        <v>261208088</v>
      </c>
      <c r="G88" s="68">
        <f t="shared" si="2"/>
        <v>539686.132231405</v>
      </c>
      <c r="H88" s="68">
        <v>439000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27</v>
      </c>
      <c r="F89" s="68">
        <v>12190606</v>
      </c>
      <c r="G89" s="68">
        <f t="shared" si="2"/>
        <v>451503.9259259259</v>
      </c>
      <c r="H89" s="68">
        <v>322500</v>
      </c>
      <c r="I89" s="167">
        <v>14</v>
      </c>
      <c r="J89" s="167">
        <v>17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514690</v>
      </c>
      <c r="G90" s="68">
        <f t="shared" si="2"/>
        <v>257345</v>
      </c>
      <c r="H90" s="68">
        <v>257345</v>
      </c>
      <c r="I90" s="167">
        <v>20</v>
      </c>
      <c r="J90" s="167">
        <v>19</v>
      </c>
      <c r="K90" s="122"/>
    </row>
    <row r="91" spans="2:11" ht="12.75">
      <c r="B91" s="121"/>
      <c r="C91" s="66" t="s">
        <v>33</v>
      </c>
      <c r="D91" s="67" t="s">
        <v>69</v>
      </c>
      <c r="E91" s="114">
        <v>72</v>
      </c>
      <c r="F91" s="68">
        <v>68266595</v>
      </c>
      <c r="G91" s="68">
        <f t="shared" si="2"/>
        <v>948147.1527777778</v>
      </c>
      <c r="H91" s="68">
        <v>883194</v>
      </c>
      <c r="I91" s="167">
        <v>1</v>
      </c>
      <c r="J91" s="167">
        <v>1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13</v>
      </c>
      <c r="F92" s="68">
        <v>4153950</v>
      </c>
      <c r="G92" s="68">
        <f t="shared" si="2"/>
        <v>319534.6153846154</v>
      </c>
      <c r="H92" s="68">
        <v>251000</v>
      </c>
      <c r="I92" s="167">
        <v>19</v>
      </c>
      <c r="J92" s="167">
        <v>20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84</v>
      </c>
      <c r="F93" s="68">
        <v>63146338</v>
      </c>
      <c r="G93" s="68">
        <f t="shared" si="2"/>
        <v>751742.119047619</v>
      </c>
      <c r="H93" s="68">
        <v>629000</v>
      </c>
      <c r="I93" s="167">
        <v>6</v>
      </c>
      <c r="J93" s="167">
        <v>5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17</v>
      </c>
      <c r="F94" s="68">
        <v>6985976</v>
      </c>
      <c r="G94" s="68">
        <f t="shared" si="2"/>
        <v>410939.76470588235</v>
      </c>
      <c r="H94" s="68">
        <v>392900</v>
      </c>
      <c r="I94" s="167">
        <v>15</v>
      </c>
      <c r="J94" s="167">
        <v>14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2309</v>
      </c>
      <c r="F96" s="87">
        <f>SUM(F74:F94)</f>
        <v>1505914568</v>
      </c>
      <c r="G96" s="87">
        <f>F96/E96</f>
        <v>652193.4032048506</v>
      </c>
      <c r="H96" s="87">
        <v>516769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91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68</v>
      </c>
      <c r="F108" s="164">
        <v>51112227</v>
      </c>
      <c r="G108" s="83">
        <f aca="true" t="shared" si="3" ref="G108:G128">F108/E108</f>
        <v>751650.3970588235</v>
      </c>
      <c r="H108" s="164">
        <v>600964.5</v>
      </c>
      <c r="I108" s="165">
        <v>5</v>
      </c>
      <c r="J108" s="165">
        <v>6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211</v>
      </c>
      <c r="F109" s="68">
        <v>166005036</v>
      </c>
      <c r="G109" s="68">
        <f t="shared" si="3"/>
        <v>786753.7251184834</v>
      </c>
      <c r="H109" s="68">
        <v>630000</v>
      </c>
      <c r="I109" s="167">
        <v>4</v>
      </c>
      <c r="J109" s="167">
        <v>4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100</v>
      </c>
      <c r="F110" s="68">
        <v>41994459</v>
      </c>
      <c r="G110" s="68">
        <f t="shared" si="3"/>
        <v>419944.59</v>
      </c>
      <c r="H110" s="68">
        <v>380019</v>
      </c>
      <c r="I110" s="167">
        <v>15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48</v>
      </c>
      <c r="F111" s="68">
        <v>18613804</v>
      </c>
      <c r="G111" s="68">
        <f t="shared" si="3"/>
        <v>387787.5833333333</v>
      </c>
      <c r="H111" s="68">
        <v>362946</v>
      </c>
      <c r="I111" s="167">
        <v>18</v>
      </c>
      <c r="J111" s="167">
        <v>15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146</v>
      </c>
      <c r="F112" s="68">
        <v>94955355</v>
      </c>
      <c r="G112" s="68">
        <f t="shared" si="3"/>
        <v>650379.1438356164</v>
      </c>
      <c r="H112" s="68">
        <v>491500</v>
      </c>
      <c r="I112" s="167">
        <v>10</v>
      </c>
      <c r="J112" s="167">
        <v>11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7</v>
      </c>
      <c r="F113" s="68">
        <v>1482400</v>
      </c>
      <c r="G113" s="68">
        <f t="shared" si="3"/>
        <v>211771.42857142858</v>
      </c>
      <c r="H113" s="68">
        <v>185500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54</v>
      </c>
      <c r="F114" s="68">
        <v>44022608</v>
      </c>
      <c r="G114" s="68">
        <f t="shared" si="3"/>
        <v>815233.4814814815</v>
      </c>
      <c r="H114" s="68">
        <v>350000</v>
      </c>
      <c r="I114" s="167">
        <v>2</v>
      </c>
      <c r="J114" s="167">
        <v>16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110</v>
      </c>
      <c r="F115" s="68">
        <v>36184997</v>
      </c>
      <c r="G115" s="68">
        <f t="shared" si="3"/>
        <v>328954.5181818182</v>
      </c>
      <c r="H115" s="68">
        <v>306120</v>
      </c>
      <c r="I115" s="167">
        <v>19</v>
      </c>
      <c r="J115" s="167">
        <v>18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187</v>
      </c>
      <c r="F116" s="68">
        <v>165493159</v>
      </c>
      <c r="G116" s="68">
        <f t="shared" si="3"/>
        <v>884990.1550802139</v>
      </c>
      <c r="H116" s="68">
        <v>781995</v>
      </c>
      <c r="I116" s="167">
        <v>1</v>
      </c>
      <c r="J116" s="167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16</v>
      </c>
      <c r="F117" s="68">
        <v>9165614</v>
      </c>
      <c r="G117" s="68">
        <f t="shared" si="3"/>
        <v>572850.875</v>
      </c>
      <c r="H117" s="68">
        <v>543513.5</v>
      </c>
      <c r="I117" s="167">
        <v>12</v>
      </c>
      <c r="J117" s="167">
        <v>8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32</v>
      </c>
      <c r="F118" s="68">
        <v>21490877</v>
      </c>
      <c r="G118" s="68">
        <f t="shared" si="3"/>
        <v>671589.90625</v>
      </c>
      <c r="H118" s="68">
        <v>611988.5</v>
      </c>
      <c r="I118" s="167">
        <v>8</v>
      </c>
      <c r="J118" s="167">
        <v>5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194</v>
      </c>
      <c r="F119" s="68">
        <v>116027148</v>
      </c>
      <c r="G119" s="68">
        <f t="shared" si="3"/>
        <v>598078.0824742268</v>
      </c>
      <c r="H119" s="68">
        <v>545430</v>
      </c>
      <c r="I119" s="167">
        <v>11</v>
      </c>
      <c r="J119" s="167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211</v>
      </c>
      <c r="F120" s="68">
        <v>166841600</v>
      </c>
      <c r="G120" s="68">
        <f t="shared" si="3"/>
        <v>790718.4834123222</v>
      </c>
      <c r="H120" s="68">
        <v>658112.5</v>
      </c>
      <c r="I120" s="167">
        <v>3</v>
      </c>
      <c r="J120" s="167">
        <v>2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102</v>
      </c>
      <c r="F121" s="68">
        <v>70065755</v>
      </c>
      <c r="G121" s="68">
        <f t="shared" si="3"/>
        <v>686919.1666666666</v>
      </c>
      <c r="H121" s="68">
        <v>540000</v>
      </c>
      <c r="I121" s="167">
        <v>7</v>
      </c>
      <c r="J121" s="167">
        <v>9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430</v>
      </c>
      <c r="F122" s="68">
        <v>203717545</v>
      </c>
      <c r="G122" s="68">
        <f t="shared" si="3"/>
        <v>473761.73255813954</v>
      </c>
      <c r="H122" s="68">
        <v>417000</v>
      </c>
      <c r="I122" s="167">
        <v>14</v>
      </c>
      <c r="J122" s="167">
        <v>12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29</v>
      </c>
      <c r="F123" s="68">
        <v>13768251</v>
      </c>
      <c r="G123" s="68">
        <f t="shared" si="3"/>
        <v>474767.275862069</v>
      </c>
      <c r="H123" s="68">
        <v>319900</v>
      </c>
      <c r="I123" s="167">
        <v>13</v>
      </c>
      <c r="J123" s="167">
        <v>17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12</v>
      </c>
      <c r="F124" s="68">
        <v>3356052</v>
      </c>
      <c r="G124" s="68">
        <f t="shared" si="3"/>
        <v>279671</v>
      </c>
      <c r="H124" s="68">
        <v>259310</v>
      </c>
      <c r="I124" s="167">
        <v>20</v>
      </c>
      <c r="J124" s="167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68</v>
      </c>
      <c r="F125" s="68">
        <v>48826736</v>
      </c>
      <c r="G125" s="68">
        <f t="shared" si="3"/>
        <v>718040.2352941176</v>
      </c>
      <c r="H125" s="68">
        <v>630433</v>
      </c>
      <c r="I125" s="167">
        <v>6</v>
      </c>
      <c r="J125" s="167">
        <v>3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10</v>
      </c>
      <c r="F126" s="68">
        <v>3884200</v>
      </c>
      <c r="G126" s="68">
        <f t="shared" si="3"/>
        <v>388420</v>
      </c>
      <c r="H126" s="68">
        <v>257950</v>
      </c>
      <c r="I126" s="167">
        <v>17</v>
      </c>
      <c r="J126" s="167">
        <v>20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80</v>
      </c>
      <c r="F127" s="68">
        <v>52128513</v>
      </c>
      <c r="G127" s="68">
        <f t="shared" si="3"/>
        <v>651606.4125</v>
      </c>
      <c r="H127" s="68">
        <v>509000</v>
      </c>
      <c r="I127" s="167">
        <v>9</v>
      </c>
      <c r="J127" s="167">
        <v>10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6</v>
      </c>
      <c r="F128" s="68">
        <v>2364050</v>
      </c>
      <c r="G128" s="68">
        <f t="shared" si="3"/>
        <v>394008.3333333333</v>
      </c>
      <c r="H128" s="68">
        <v>399450</v>
      </c>
      <c r="I128" s="167">
        <v>16</v>
      </c>
      <c r="J128" s="167">
        <v>13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2121</v>
      </c>
      <c r="F130" s="87">
        <f>SUM(F108:F128)</f>
        <v>1331500386</v>
      </c>
      <c r="G130" s="87">
        <f>F130/E130</f>
        <v>627770.1018387553</v>
      </c>
      <c r="H130" s="87">
        <v>500000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92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61</v>
      </c>
      <c r="F142" s="164">
        <v>21921218</v>
      </c>
      <c r="G142" s="83">
        <f aca="true" t="shared" si="4" ref="G142:G162">F142/E142</f>
        <v>359364.2295081967</v>
      </c>
      <c r="H142" s="164">
        <v>287925</v>
      </c>
      <c r="I142" s="165">
        <v>17</v>
      </c>
      <c r="J142" s="165">
        <v>19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176</v>
      </c>
      <c r="F143" s="68">
        <v>146345289</v>
      </c>
      <c r="G143" s="68">
        <f t="shared" si="4"/>
        <v>831507.3238636364</v>
      </c>
      <c r="H143" s="68">
        <v>694999.5</v>
      </c>
      <c r="I143" s="167">
        <v>2</v>
      </c>
      <c r="J143" s="167">
        <v>3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148</v>
      </c>
      <c r="F144" s="68">
        <v>62287153</v>
      </c>
      <c r="G144" s="68">
        <f t="shared" si="4"/>
        <v>420859.1418918919</v>
      </c>
      <c r="H144" s="68">
        <v>372052.5</v>
      </c>
      <c r="I144" s="167">
        <v>14</v>
      </c>
      <c r="J144" s="167">
        <v>15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62</v>
      </c>
      <c r="F145" s="68">
        <v>22289951</v>
      </c>
      <c r="G145" s="68">
        <f t="shared" si="4"/>
        <v>359515.3387096774</v>
      </c>
      <c r="H145" s="68">
        <v>327925</v>
      </c>
      <c r="I145" s="167">
        <v>16</v>
      </c>
      <c r="J145" s="167">
        <v>17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127</v>
      </c>
      <c r="F146" s="68">
        <v>96146982</v>
      </c>
      <c r="G146" s="68">
        <f t="shared" si="4"/>
        <v>757062.8503937008</v>
      </c>
      <c r="H146" s="68">
        <v>565460</v>
      </c>
      <c r="I146" s="167">
        <v>4</v>
      </c>
      <c r="J146" s="167">
        <v>7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2383571</v>
      </c>
      <c r="G147" s="68">
        <f t="shared" si="4"/>
        <v>216688.27272727274</v>
      </c>
      <c r="H147" s="68">
        <v>205000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32</v>
      </c>
      <c r="F148" s="68">
        <v>23410349</v>
      </c>
      <c r="G148" s="68">
        <f t="shared" si="4"/>
        <v>731573.40625</v>
      </c>
      <c r="H148" s="68">
        <v>457500</v>
      </c>
      <c r="I148" s="167">
        <v>7</v>
      </c>
      <c r="J148" s="167">
        <v>12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103</v>
      </c>
      <c r="F149" s="68">
        <v>35836391</v>
      </c>
      <c r="G149" s="68">
        <f t="shared" si="4"/>
        <v>347926.12621359224</v>
      </c>
      <c r="H149" s="68">
        <v>317310</v>
      </c>
      <c r="I149" s="167">
        <v>19</v>
      </c>
      <c r="J149" s="167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253</v>
      </c>
      <c r="F150" s="68">
        <v>234852247</v>
      </c>
      <c r="G150" s="68">
        <f t="shared" si="4"/>
        <v>928269.7509881423</v>
      </c>
      <c r="H150" s="68">
        <v>851995</v>
      </c>
      <c r="I150" s="167">
        <v>1</v>
      </c>
      <c r="J150" s="167">
        <v>1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15</v>
      </c>
      <c r="F151" s="68">
        <v>10157529</v>
      </c>
      <c r="G151" s="68">
        <f t="shared" si="4"/>
        <v>677168.6</v>
      </c>
      <c r="H151" s="68">
        <v>660000</v>
      </c>
      <c r="I151" s="167">
        <v>9</v>
      </c>
      <c r="J151" s="167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34</v>
      </c>
      <c r="F152" s="68">
        <v>23525252</v>
      </c>
      <c r="G152" s="68">
        <f t="shared" si="4"/>
        <v>691919.1764705882</v>
      </c>
      <c r="H152" s="68">
        <v>586406.5</v>
      </c>
      <c r="I152" s="167">
        <v>8</v>
      </c>
      <c r="J152" s="167">
        <v>6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213</v>
      </c>
      <c r="F153" s="68">
        <v>122333669</v>
      </c>
      <c r="G153" s="68">
        <f t="shared" si="4"/>
        <v>574336.4741784037</v>
      </c>
      <c r="H153" s="68">
        <v>525000</v>
      </c>
      <c r="I153" s="167">
        <v>11</v>
      </c>
      <c r="J153" s="167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179</v>
      </c>
      <c r="F154" s="68">
        <v>134436799</v>
      </c>
      <c r="G154" s="68">
        <f t="shared" si="4"/>
        <v>751043.5698324023</v>
      </c>
      <c r="H154" s="68">
        <v>667908</v>
      </c>
      <c r="I154" s="167">
        <v>5</v>
      </c>
      <c r="J154" s="167">
        <v>4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133</v>
      </c>
      <c r="F155" s="68">
        <v>80412871</v>
      </c>
      <c r="G155" s="68">
        <f t="shared" si="4"/>
        <v>604608.052631579</v>
      </c>
      <c r="H155" s="68">
        <v>525000</v>
      </c>
      <c r="I155" s="167">
        <v>10</v>
      </c>
      <c r="J155" s="167">
        <v>8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401</v>
      </c>
      <c r="F156" s="68">
        <v>199335720</v>
      </c>
      <c r="G156" s="68">
        <f t="shared" si="4"/>
        <v>497096.5586034913</v>
      </c>
      <c r="H156" s="68">
        <v>405922</v>
      </c>
      <c r="I156" s="167">
        <v>12</v>
      </c>
      <c r="J156" s="167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19</v>
      </c>
      <c r="F157" s="68">
        <v>8045815</v>
      </c>
      <c r="G157" s="68">
        <f t="shared" si="4"/>
        <v>423463.94736842107</v>
      </c>
      <c r="H157" s="68">
        <v>499000</v>
      </c>
      <c r="I157" s="167">
        <v>13</v>
      </c>
      <c r="J157" s="167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5</v>
      </c>
      <c r="F158" s="68">
        <v>1303000</v>
      </c>
      <c r="G158" s="68">
        <f t="shared" si="4"/>
        <v>260600</v>
      </c>
      <c r="H158" s="68">
        <v>283000</v>
      </c>
      <c r="I158" s="167">
        <v>20</v>
      </c>
      <c r="J158" s="167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64</v>
      </c>
      <c r="F159" s="68">
        <v>51919836</v>
      </c>
      <c r="G159" s="68">
        <f t="shared" si="4"/>
        <v>811247.4375</v>
      </c>
      <c r="H159" s="68">
        <v>750200</v>
      </c>
      <c r="I159" s="167">
        <v>3</v>
      </c>
      <c r="J159" s="167">
        <v>2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15</v>
      </c>
      <c r="F160" s="68">
        <v>5506183</v>
      </c>
      <c r="G160" s="68">
        <f t="shared" si="4"/>
        <v>367078.86666666664</v>
      </c>
      <c r="H160" s="68">
        <v>375535</v>
      </c>
      <c r="I160" s="167">
        <v>15</v>
      </c>
      <c r="J160" s="167">
        <v>14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93</v>
      </c>
      <c r="F161" s="68">
        <v>68101120</v>
      </c>
      <c r="G161" s="68">
        <f t="shared" si="4"/>
        <v>732270.1075268817</v>
      </c>
      <c r="H161" s="68">
        <v>499999</v>
      </c>
      <c r="I161" s="167">
        <v>6</v>
      </c>
      <c r="J161" s="167">
        <v>10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5</v>
      </c>
      <c r="F162" s="68">
        <v>1774820</v>
      </c>
      <c r="G162" s="68">
        <f t="shared" si="4"/>
        <v>354964</v>
      </c>
      <c r="H162" s="68">
        <v>347330</v>
      </c>
      <c r="I162" s="167">
        <v>18</v>
      </c>
      <c r="J162" s="167">
        <v>16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2149</v>
      </c>
      <c r="F164" s="87">
        <f>SUM(F142:F162)</f>
        <v>1352325765</v>
      </c>
      <c r="G164" s="87">
        <f>F164/E164</f>
        <v>629281.4169381107</v>
      </c>
      <c r="H164" s="87">
        <v>518180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4" horizontalDpi="600" verticalDpi="600" orientation="landscape" scale="94" r:id="rId1"/>
  <rowBreaks count="4" manualBreakCount="4">
    <brk id="32" min="1" max="10" man="1"/>
    <brk id="65" min="1" max="10" man="1"/>
    <brk id="99" min="1" max="10" man="1"/>
    <brk id="134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165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4.7109375" style="0" customWidth="1"/>
    <col min="3" max="3" width="13.8515625" style="0" customWidth="1"/>
    <col min="4" max="4" width="10.7109375" style="0" customWidth="1"/>
    <col min="5" max="5" width="14.421875" style="0" customWidth="1"/>
    <col min="6" max="6" width="16.8515625" style="0" customWidth="1"/>
    <col min="7" max="7" width="16.57421875" style="0" customWidth="1"/>
    <col min="8" max="8" width="15.57421875" style="0" customWidth="1"/>
    <col min="9" max="9" width="12.421875" style="0" customWidth="1"/>
    <col min="10" max="10" width="14.421875" style="0" customWidth="1"/>
    <col min="11" max="11" width="2.57421875" style="0" customWidth="1"/>
  </cols>
  <sheetData>
    <row r="1" ht="13.5" thickBot="1"/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93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79"/>
      <c r="C5" s="180"/>
      <c r="D5" s="180"/>
      <c r="E5" s="181"/>
      <c r="F5" s="181"/>
      <c r="G5" s="181"/>
      <c r="H5" s="181"/>
      <c r="I5" s="182" t="s">
        <v>3</v>
      </c>
      <c r="J5" s="182" t="s">
        <v>4</v>
      </c>
      <c r="K5" s="183"/>
    </row>
    <row r="6" spans="2:11" ht="12.75">
      <c r="B6" s="184"/>
      <c r="C6" s="185"/>
      <c r="D6" s="185"/>
      <c r="E6" s="186" t="s">
        <v>5</v>
      </c>
      <c r="F6" s="186" t="s">
        <v>6</v>
      </c>
      <c r="G6" s="186" t="s">
        <v>3</v>
      </c>
      <c r="H6" s="186" t="s">
        <v>4</v>
      </c>
      <c r="I6" s="187" t="s">
        <v>7</v>
      </c>
      <c r="J6" s="187" t="s">
        <v>7</v>
      </c>
      <c r="K6" s="188"/>
    </row>
    <row r="7" spans="2:11" ht="13.5" thickBot="1">
      <c r="B7" s="189"/>
      <c r="C7" s="190" t="s">
        <v>8</v>
      </c>
      <c r="D7" s="190" t="s">
        <v>9</v>
      </c>
      <c r="E7" s="191" t="s">
        <v>10</v>
      </c>
      <c r="F7" s="191" t="s">
        <v>11</v>
      </c>
      <c r="G7" s="191" t="s">
        <v>7</v>
      </c>
      <c r="H7" s="191" t="s">
        <v>7</v>
      </c>
      <c r="I7" s="192" t="s">
        <v>12</v>
      </c>
      <c r="J7" s="192" t="s">
        <v>12</v>
      </c>
      <c r="K7" s="193"/>
    </row>
    <row r="8" spans="2:11" ht="15.75" thickTop="1">
      <c r="B8" s="194"/>
      <c r="C8" s="195" t="s">
        <v>13</v>
      </c>
      <c r="D8" s="195" t="s">
        <v>67</v>
      </c>
      <c r="E8" s="196">
        <v>293</v>
      </c>
      <c r="F8" s="196">
        <v>165468918</v>
      </c>
      <c r="G8" s="197">
        <f aca="true" t="shared" si="0" ref="G8:G28">F8/E8</f>
        <v>564740.3344709898</v>
      </c>
      <c r="H8" s="197">
        <v>368300</v>
      </c>
      <c r="I8" s="198">
        <v>12</v>
      </c>
      <c r="J8" s="199">
        <v>17</v>
      </c>
      <c r="K8" s="200"/>
    </row>
    <row r="9" spans="2:11" ht="15">
      <c r="B9" s="184"/>
      <c r="C9" s="201" t="s">
        <v>15</v>
      </c>
      <c r="D9" s="201" t="s">
        <v>68</v>
      </c>
      <c r="E9" s="202">
        <v>752</v>
      </c>
      <c r="F9" s="202">
        <v>707301933</v>
      </c>
      <c r="G9" s="201">
        <f t="shared" si="0"/>
        <v>940561.0811170213</v>
      </c>
      <c r="H9" s="201">
        <v>800000</v>
      </c>
      <c r="I9" s="203">
        <v>2</v>
      </c>
      <c r="J9" s="204">
        <v>2</v>
      </c>
      <c r="K9" s="188"/>
    </row>
    <row r="10" spans="2:11" ht="15">
      <c r="B10" s="184"/>
      <c r="C10" s="201" t="s">
        <v>17</v>
      </c>
      <c r="D10" s="201" t="s">
        <v>67</v>
      </c>
      <c r="E10" s="202">
        <v>393</v>
      </c>
      <c r="F10" s="202">
        <v>177265124</v>
      </c>
      <c r="G10" s="201">
        <f t="shared" si="0"/>
        <v>451056.2951653944</v>
      </c>
      <c r="H10" s="201">
        <v>404937</v>
      </c>
      <c r="I10" s="203">
        <v>15</v>
      </c>
      <c r="J10" s="204">
        <v>14</v>
      </c>
      <c r="K10" s="188"/>
    </row>
    <row r="11" spans="2:11" ht="15">
      <c r="B11" s="184"/>
      <c r="C11" s="201" t="s">
        <v>18</v>
      </c>
      <c r="D11" s="201" t="s">
        <v>67</v>
      </c>
      <c r="E11" s="202">
        <v>159</v>
      </c>
      <c r="F11" s="202">
        <v>58770557</v>
      </c>
      <c r="G11" s="201">
        <f t="shared" si="0"/>
        <v>369626.1446540881</v>
      </c>
      <c r="H11" s="201">
        <v>302500</v>
      </c>
      <c r="I11" s="203">
        <v>18</v>
      </c>
      <c r="J11" s="204">
        <v>19</v>
      </c>
      <c r="K11" s="188"/>
    </row>
    <row r="12" spans="2:11" ht="15">
      <c r="B12" s="184"/>
      <c r="C12" s="201" t="s">
        <v>19</v>
      </c>
      <c r="D12" s="201" t="s">
        <v>67</v>
      </c>
      <c r="E12" s="202">
        <v>524</v>
      </c>
      <c r="F12" s="202">
        <v>402126249</v>
      </c>
      <c r="G12" s="201">
        <f t="shared" si="0"/>
        <v>767416.5057251909</v>
      </c>
      <c r="H12" s="201">
        <v>650500</v>
      </c>
      <c r="I12" s="203">
        <v>7</v>
      </c>
      <c r="J12" s="204">
        <v>6</v>
      </c>
      <c r="K12" s="188"/>
    </row>
    <row r="13" spans="2:11" ht="15">
      <c r="B13" s="184"/>
      <c r="C13" s="201" t="s">
        <v>20</v>
      </c>
      <c r="D13" s="201" t="s">
        <v>67</v>
      </c>
      <c r="E13" s="202">
        <v>34</v>
      </c>
      <c r="F13" s="202">
        <v>8727583</v>
      </c>
      <c r="G13" s="201">
        <f t="shared" si="0"/>
        <v>256693.61764705883</v>
      </c>
      <c r="H13" s="201">
        <v>202500</v>
      </c>
      <c r="I13" s="203">
        <v>21</v>
      </c>
      <c r="J13" s="204">
        <v>21</v>
      </c>
      <c r="K13" s="188"/>
    </row>
    <row r="14" spans="2:11" ht="15">
      <c r="B14" s="184"/>
      <c r="C14" s="201" t="s">
        <v>21</v>
      </c>
      <c r="D14" s="201" t="s">
        <v>68</v>
      </c>
      <c r="E14" s="202">
        <v>162</v>
      </c>
      <c r="F14" s="202">
        <v>138727836</v>
      </c>
      <c r="G14" s="201">
        <f t="shared" si="0"/>
        <v>856344.6666666666</v>
      </c>
      <c r="H14" s="201">
        <v>644950</v>
      </c>
      <c r="I14" s="203">
        <v>5</v>
      </c>
      <c r="J14" s="204">
        <v>7</v>
      </c>
      <c r="K14" s="188"/>
    </row>
    <row r="15" spans="2:11" ht="15">
      <c r="B15" s="184"/>
      <c r="C15" s="201" t="s">
        <v>22</v>
      </c>
      <c r="D15" s="201" t="s">
        <v>67</v>
      </c>
      <c r="E15" s="202">
        <v>386</v>
      </c>
      <c r="F15" s="202">
        <v>129986529</v>
      </c>
      <c r="G15" s="201">
        <f t="shared" si="0"/>
        <v>336752.66580310883</v>
      </c>
      <c r="H15" s="201">
        <v>311830</v>
      </c>
      <c r="I15" s="203">
        <v>19</v>
      </c>
      <c r="J15" s="204">
        <v>18</v>
      </c>
      <c r="K15" s="188"/>
    </row>
    <row r="16" spans="2:11" ht="15">
      <c r="B16" s="184"/>
      <c r="C16" s="201" t="s">
        <v>23</v>
      </c>
      <c r="D16" s="201" t="s">
        <v>68</v>
      </c>
      <c r="E16" s="202">
        <v>716</v>
      </c>
      <c r="F16" s="202">
        <v>687921881</v>
      </c>
      <c r="G16" s="201">
        <f t="shared" si="0"/>
        <v>960784.75</v>
      </c>
      <c r="H16" s="201">
        <v>845000</v>
      </c>
      <c r="I16" s="203">
        <v>1</v>
      </c>
      <c r="J16" s="204">
        <v>1</v>
      </c>
      <c r="K16" s="188"/>
    </row>
    <row r="17" spans="2:11" ht="15">
      <c r="B17" s="184"/>
      <c r="C17" s="201" t="s">
        <v>24</v>
      </c>
      <c r="D17" s="201" t="s">
        <v>69</v>
      </c>
      <c r="E17" s="202">
        <v>137</v>
      </c>
      <c r="F17" s="202">
        <v>88564524</v>
      </c>
      <c r="G17" s="201">
        <f t="shared" si="0"/>
        <v>646456.3795620438</v>
      </c>
      <c r="H17" s="201">
        <v>563986</v>
      </c>
      <c r="I17" s="203">
        <v>10</v>
      </c>
      <c r="J17" s="204">
        <v>10</v>
      </c>
      <c r="K17" s="188"/>
    </row>
    <row r="18" spans="2:11" ht="15">
      <c r="B18" s="184"/>
      <c r="C18" s="201" t="s">
        <v>26</v>
      </c>
      <c r="D18" s="201" t="s">
        <v>69</v>
      </c>
      <c r="E18" s="202">
        <v>127</v>
      </c>
      <c r="F18" s="202">
        <v>93104162</v>
      </c>
      <c r="G18" s="201">
        <f t="shared" si="0"/>
        <v>733103.6377952755</v>
      </c>
      <c r="H18" s="201">
        <v>587714</v>
      </c>
      <c r="I18" s="203">
        <v>9</v>
      </c>
      <c r="J18" s="204">
        <v>9</v>
      </c>
      <c r="K18" s="188"/>
    </row>
    <row r="19" spans="2:11" ht="15">
      <c r="B19" s="184"/>
      <c r="C19" s="201" t="s">
        <v>27</v>
      </c>
      <c r="D19" s="201" t="s">
        <v>69</v>
      </c>
      <c r="E19" s="202">
        <v>659</v>
      </c>
      <c r="F19" s="202">
        <v>388731510</v>
      </c>
      <c r="G19" s="201">
        <f t="shared" si="0"/>
        <v>589880.8952959029</v>
      </c>
      <c r="H19" s="201">
        <v>545199</v>
      </c>
      <c r="I19" s="203">
        <v>11</v>
      </c>
      <c r="J19" s="204">
        <v>11</v>
      </c>
      <c r="K19" s="188"/>
    </row>
    <row r="20" spans="2:11" ht="15">
      <c r="B20" s="184"/>
      <c r="C20" s="201" t="s">
        <v>28</v>
      </c>
      <c r="D20" s="201" t="s">
        <v>69</v>
      </c>
      <c r="E20" s="202">
        <v>859</v>
      </c>
      <c r="F20" s="202">
        <v>748686247</v>
      </c>
      <c r="G20" s="201">
        <f t="shared" si="0"/>
        <v>871578.8672875436</v>
      </c>
      <c r="H20" s="201">
        <v>739000</v>
      </c>
      <c r="I20" s="203">
        <v>3</v>
      </c>
      <c r="J20" s="204">
        <v>4</v>
      </c>
      <c r="K20" s="188"/>
    </row>
    <row r="21" spans="2:11" ht="15">
      <c r="B21" s="184"/>
      <c r="C21" s="201" t="s">
        <v>29</v>
      </c>
      <c r="D21" s="201" t="s">
        <v>68</v>
      </c>
      <c r="E21" s="202">
        <v>507</v>
      </c>
      <c r="F21" s="202">
        <v>371779223</v>
      </c>
      <c r="G21" s="201">
        <f t="shared" si="0"/>
        <v>733292.3530571992</v>
      </c>
      <c r="H21" s="201">
        <v>625000</v>
      </c>
      <c r="I21" s="203">
        <v>8</v>
      </c>
      <c r="J21" s="204">
        <v>8</v>
      </c>
      <c r="K21" s="188"/>
    </row>
    <row r="22" spans="2:11" ht="15">
      <c r="B22" s="184"/>
      <c r="C22" s="201" t="s">
        <v>30</v>
      </c>
      <c r="D22" s="201" t="s">
        <v>69</v>
      </c>
      <c r="E22" s="202">
        <v>1718</v>
      </c>
      <c r="F22" s="202">
        <v>865945692</v>
      </c>
      <c r="G22" s="201">
        <f t="shared" si="0"/>
        <v>504042.8940628638</v>
      </c>
      <c r="H22" s="201">
        <v>429000</v>
      </c>
      <c r="I22" s="203">
        <v>13</v>
      </c>
      <c r="J22" s="204">
        <v>13</v>
      </c>
      <c r="K22" s="188"/>
    </row>
    <row r="23" spans="2:11" ht="15">
      <c r="B23" s="184"/>
      <c r="C23" s="201" t="s">
        <v>31</v>
      </c>
      <c r="D23" s="201" t="s">
        <v>68</v>
      </c>
      <c r="E23" s="202">
        <v>70</v>
      </c>
      <c r="F23" s="202">
        <v>29754546</v>
      </c>
      <c r="G23" s="201">
        <f t="shared" si="0"/>
        <v>425064.9428571428</v>
      </c>
      <c r="H23" s="201">
        <v>389950</v>
      </c>
      <c r="I23" s="203">
        <v>16</v>
      </c>
      <c r="J23" s="204">
        <v>16</v>
      </c>
      <c r="K23" s="188"/>
    </row>
    <row r="24" spans="2:11" ht="15">
      <c r="B24" s="184"/>
      <c r="C24" s="201" t="s">
        <v>32</v>
      </c>
      <c r="D24" s="201" t="s">
        <v>67</v>
      </c>
      <c r="E24" s="202">
        <v>55</v>
      </c>
      <c r="F24" s="202">
        <v>15543986</v>
      </c>
      <c r="G24" s="201">
        <f t="shared" si="0"/>
        <v>282617.92727272725</v>
      </c>
      <c r="H24" s="201">
        <v>284752</v>
      </c>
      <c r="I24" s="203">
        <v>20</v>
      </c>
      <c r="J24" s="204">
        <v>20</v>
      </c>
      <c r="K24" s="188"/>
    </row>
    <row r="25" spans="2:11" ht="15">
      <c r="B25" s="184"/>
      <c r="C25" s="201" t="s">
        <v>33</v>
      </c>
      <c r="D25" s="201" t="s">
        <v>69</v>
      </c>
      <c r="E25" s="202">
        <v>290</v>
      </c>
      <c r="F25" s="202">
        <v>230159848</v>
      </c>
      <c r="G25" s="201">
        <f t="shared" si="0"/>
        <v>793654.6482758621</v>
      </c>
      <c r="H25" s="201">
        <v>772417.5</v>
      </c>
      <c r="I25" s="203">
        <v>6</v>
      </c>
      <c r="J25" s="204">
        <v>3</v>
      </c>
      <c r="K25" s="188"/>
    </row>
    <row r="26" spans="2:11" ht="15">
      <c r="B26" s="184"/>
      <c r="C26" s="201" t="s">
        <v>34</v>
      </c>
      <c r="D26" s="201" t="s">
        <v>68</v>
      </c>
      <c r="E26" s="202">
        <v>57</v>
      </c>
      <c r="F26" s="202">
        <v>26643327</v>
      </c>
      <c r="G26" s="201">
        <f t="shared" si="0"/>
        <v>467426.7894736842</v>
      </c>
      <c r="H26" s="201">
        <v>464900</v>
      </c>
      <c r="I26" s="203">
        <v>14</v>
      </c>
      <c r="J26" s="204">
        <v>12</v>
      </c>
      <c r="K26" s="188"/>
    </row>
    <row r="27" spans="2:11" ht="15">
      <c r="B27" s="184"/>
      <c r="C27" s="201" t="s">
        <v>35</v>
      </c>
      <c r="D27" s="201" t="s">
        <v>68</v>
      </c>
      <c r="E27" s="202">
        <v>224</v>
      </c>
      <c r="F27" s="202">
        <v>192119623</v>
      </c>
      <c r="G27" s="201">
        <f t="shared" si="0"/>
        <v>857676.8883928572</v>
      </c>
      <c r="H27" s="201">
        <v>708687.5</v>
      </c>
      <c r="I27" s="203">
        <v>4</v>
      </c>
      <c r="J27" s="204">
        <v>5</v>
      </c>
      <c r="K27" s="188"/>
    </row>
    <row r="28" spans="2:11" ht="15">
      <c r="B28" s="184"/>
      <c r="C28" s="201" t="s">
        <v>36</v>
      </c>
      <c r="D28" s="201" t="s">
        <v>68</v>
      </c>
      <c r="E28" s="202">
        <v>62</v>
      </c>
      <c r="F28" s="202">
        <v>26008815</v>
      </c>
      <c r="G28" s="201">
        <f t="shared" si="0"/>
        <v>419497.01612903224</v>
      </c>
      <c r="H28" s="201">
        <v>390004.5</v>
      </c>
      <c r="I28" s="203">
        <v>17</v>
      </c>
      <c r="J28" s="204">
        <v>15</v>
      </c>
      <c r="K28" s="188"/>
    </row>
    <row r="29" spans="2:11" ht="15">
      <c r="B29" s="184"/>
      <c r="C29" s="201"/>
      <c r="D29" s="205"/>
      <c r="E29" s="202"/>
      <c r="F29" s="202"/>
      <c r="G29" s="202"/>
      <c r="H29" s="206"/>
      <c r="I29" s="207"/>
      <c r="J29" s="206"/>
      <c r="K29" s="188"/>
    </row>
    <row r="30" spans="2:11" ht="15">
      <c r="B30" s="184"/>
      <c r="C30" s="208" t="s">
        <v>37</v>
      </c>
      <c r="D30" s="209"/>
      <c r="E30" s="210">
        <f>SUM(E8:E28)</f>
        <v>8184</v>
      </c>
      <c r="F30" s="211">
        <f>SUM(F8:F28)</f>
        <v>5553338113</v>
      </c>
      <c r="G30" s="212">
        <f>F30/E30</f>
        <v>678560.3754887586</v>
      </c>
      <c r="H30" s="211">
        <v>555221</v>
      </c>
      <c r="I30" s="206"/>
      <c r="J30" s="206"/>
      <c r="K30" s="188"/>
    </row>
    <row r="31" spans="2:11" ht="13.5" thickBot="1">
      <c r="B31" s="213"/>
      <c r="C31" s="214"/>
      <c r="D31" s="214"/>
      <c r="E31" s="214"/>
      <c r="F31" s="214"/>
      <c r="G31" s="214"/>
      <c r="H31" s="214"/>
      <c r="I31" s="214"/>
      <c r="J31" s="214"/>
      <c r="K31" s="215"/>
    </row>
    <row r="32" ht="13.5" thickTop="1"/>
    <row r="34" ht="13.5" thickBot="1"/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94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4.25" thickBot="1" thickTop="1">
      <c r="B38" s="216"/>
      <c r="C38" s="217"/>
      <c r="D38" s="217"/>
      <c r="E38" s="218"/>
      <c r="F38" s="218"/>
      <c r="G38" s="218"/>
      <c r="H38" s="218"/>
      <c r="I38" s="219" t="s">
        <v>3</v>
      </c>
      <c r="J38" s="219" t="s">
        <v>4</v>
      </c>
      <c r="K38" s="220"/>
    </row>
    <row r="39" spans="2:11" ht="13.5" thickBot="1">
      <c r="B39" s="221"/>
      <c r="C39" s="222"/>
      <c r="D39" s="222"/>
      <c r="E39" s="223" t="s">
        <v>5</v>
      </c>
      <c r="F39" s="223" t="s">
        <v>6</v>
      </c>
      <c r="G39" s="223" t="s">
        <v>3</v>
      </c>
      <c r="H39" s="223" t="s">
        <v>4</v>
      </c>
      <c r="I39" s="224" t="s">
        <v>7</v>
      </c>
      <c r="J39" s="224" t="s">
        <v>7</v>
      </c>
      <c r="K39" s="225"/>
    </row>
    <row r="40" spans="2:11" ht="13.5" thickBot="1">
      <c r="B40" s="221"/>
      <c r="C40" s="222" t="s">
        <v>8</v>
      </c>
      <c r="D40" s="222" t="s">
        <v>9</v>
      </c>
      <c r="E40" s="223" t="s">
        <v>10</v>
      </c>
      <c r="F40" s="223" t="s">
        <v>11</v>
      </c>
      <c r="G40" s="223" t="s">
        <v>7</v>
      </c>
      <c r="H40" s="223" t="s">
        <v>7</v>
      </c>
      <c r="I40" s="224" t="s">
        <v>12</v>
      </c>
      <c r="J40" s="224" t="s">
        <v>12</v>
      </c>
      <c r="K40" s="225"/>
    </row>
    <row r="41" spans="2:11" ht="12.75">
      <c r="B41" s="226"/>
      <c r="C41" s="227" t="s">
        <v>13</v>
      </c>
      <c r="D41" s="227" t="s">
        <v>67</v>
      </c>
      <c r="E41" s="228">
        <v>64</v>
      </c>
      <c r="F41" s="196">
        <v>33213431</v>
      </c>
      <c r="G41" s="229">
        <f aca="true" t="shared" si="1" ref="G41:G61">F41/E41</f>
        <v>518959.859375</v>
      </c>
      <c r="H41" s="229">
        <v>279877.5</v>
      </c>
      <c r="I41" s="230">
        <v>14</v>
      </c>
      <c r="J41" s="231">
        <v>19</v>
      </c>
      <c r="K41" s="232"/>
    </row>
    <row r="42" spans="2:11" ht="12.75">
      <c r="B42" s="184"/>
      <c r="C42" s="207" t="s">
        <v>15</v>
      </c>
      <c r="D42" s="207" t="s">
        <v>68</v>
      </c>
      <c r="E42" s="233">
        <v>130</v>
      </c>
      <c r="F42" s="202">
        <v>130764277</v>
      </c>
      <c r="G42" s="207">
        <f t="shared" si="1"/>
        <v>1005879.0538461539</v>
      </c>
      <c r="H42" s="207">
        <v>810000</v>
      </c>
      <c r="I42" s="203">
        <v>2</v>
      </c>
      <c r="J42" s="204">
        <v>1</v>
      </c>
      <c r="K42" s="188"/>
    </row>
    <row r="43" spans="2:11" ht="12.75">
      <c r="B43" s="184"/>
      <c r="C43" s="207" t="s">
        <v>17</v>
      </c>
      <c r="D43" s="207" t="s">
        <v>67</v>
      </c>
      <c r="E43" s="233">
        <v>98</v>
      </c>
      <c r="F43" s="202">
        <v>44126413</v>
      </c>
      <c r="G43" s="207">
        <f t="shared" si="1"/>
        <v>450269.52040816325</v>
      </c>
      <c r="H43" s="207">
        <v>398136</v>
      </c>
      <c r="I43" s="203">
        <v>16</v>
      </c>
      <c r="J43" s="204">
        <v>16</v>
      </c>
      <c r="K43" s="188"/>
    </row>
    <row r="44" spans="2:11" ht="12.75">
      <c r="B44" s="184"/>
      <c r="C44" s="207" t="s">
        <v>18</v>
      </c>
      <c r="D44" s="207" t="s">
        <v>67</v>
      </c>
      <c r="E44" s="233">
        <v>45</v>
      </c>
      <c r="F44" s="202">
        <v>13871731</v>
      </c>
      <c r="G44" s="207">
        <f t="shared" si="1"/>
        <v>308260.68888888886</v>
      </c>
      <c r="H44" s="207">
        <v>260000</v>
      </c>
      <c r="I44" s="203">
        <v>20</v>
      </c>
      <c r="J44" s="204">
        <v>20</v>
      </c>
      <c r="K44" s="188"/>
    </row>
    <row r="45" spans="2:11" ht="12.75">
      <c r="B45" s="184"/>
      <c r="C45" s="207" t="s">
        <v>19</v>
      </c>
      <c r="D45" s="207" t="s">
        <v>67</v>
      </c>
      <c r="E45" s="233">
        <v>108</v>
      </c>
      <c r="F45" s="202">
        <v>73977810</v>
      </c>
      <c r="G45" s="207">
        <f t="shared" si="1"/>
        <v>684979.7222222222</v>
      </c>
      <c r="H45" s="207">
        <v>562500</v>
      </c>
      <c r="I45" s="203">
        <v>10</v>
      </c>
      <c r="J45" s="204">
        <v>11</v>
      </c>
      <c r="K45" s="188"/>
    </row>
    <row r="46" spans="2:11" ht="12.75">
      <c r="B46" s="184"/>
      <c r="C46" s="207" t="s">
        <v>20</v>
      </c>
      <c r="D46" s="207" t="s">
        <v>67</v>
      </c>
      <c r="E46" s="233">
        <v>8</v>
      </c>
      <c r="F46" s="202">
        <v>3144300</v>
      </c>
      <c r="G46" s="207">
        <f t="shared" si="1"/>
        <v>393037.5</v>
      </c>
      <c r="H46" s="207">
        <v>249950</v>
      </c>
      <c r="I46" s="203">
        <v>18</v>
      </c>
      <c r="J46" s="204">
        <v>21</v>
      </c>
      <c r="K46" s="188"/>
    </row>
    <row r="47" spans="2:11" ht="12.75">
      <c r="B47" s="184"/>
      <c r="C47" s="207" t="s">
        <v>21</v>
      </c>
      <c r="D47" s="207" t="s">
        <v>68</v>
      </c>
      <c r="E47" s="233">
        <v>34</v>
      </c>
      <c r="F47" s="202">
        <v>38004219</v>
      </c>
      <c r="G47" s="207">
        <f t="shared" si="1"/>
        <v>1117771.1470588236</v>
      </c>
      <c r="H47" s="207">
        <v>801500</v>
      </c>
      <c r="I47" s="203">
        <v>1</v>
      </c>
      <c r="J47" s="204">
        <v>3</v>
      </c>
      <c r="K47" s="188"/>
    </row>
    <row r="48" spans="2:11" ht="12.75">
      <c r="B48" s="184"/>
      <c r="C48" s="207" t="s">
        <v>22</v>
      </c>
      <c r="D48" s="207" t="s">
        <v>67</v>
      </c>
      <c r="E48" s="233">
        <v>70</v>
      </c>
      <c r="F48" s="202">
        <v>23509648</v>
      </c>
      <c r="G48" s="207">
        <f t="shared" si="1"/>
        <v>335852.1142857143</v>
      </c>
      <c r="H48" s="207">
        <v>309090</v>
      </c>
      <c r="I48" s="203">
        <v>19</v>
      </c>
      <c r="J48" s="204">
        <v>17</v>
      </c>
      <c r="K48" s="188"/>
    </row>
    <row r="49" spans="2:11" ht="12.75">
      <c r="B49" s="184"/>
      <c r="C49" s="207" t="s">
        <v>23</v>
      </c>
      <c r="D49" s="207" t="s">
        <v>68</v>
      </c>
      <c r="E49" s="233">
        <v>76</v>
      </c>
      <c r="F49" s="202">
        <v>71535941</v>
      </c>
      <c r="G49" s="207">
        <f t="shared" si="1"/>
        <v>941262.3815789474</v>
      </c>
      <c r="H49" s="207">
        <v>711250</v>
      </c>
      <c r="I49" s="203">
        <v>3</v>
      </c>
      <c r="J49" s="204">
        <v>4</v>
      </c>
      <c r="K49" s="188"/>
    </row>
    <row r="50" spans="2:11" ht="12.75">
      <c r="B50" s="184"/>
      <c r="C50" s="207" t="s">
        <v>24</v>
      </c>
      <c r="D50" s="207" t="s">
        <v>69</v>
      </c>
      <c r="E50" s="233">
        <v>23</v>
      </c>
      <c r="F50" s="202">
        <v>17098315</v>
      </c>
      <c r="G50" s="207">
        <f t="shared" si="1"/>
        <v>743405</v>
      </c>
      <c r="H50" s="207">
        <v>809630</v>
      </c>
      <c r="I50" s="203">
        <v>7</v>
      </c>
      <c r="J50" s="204">
        <v>2</v>
      </c>
      <c r="K50" s="188"/>
    </row>
    <row r="51" spans="2:11" ht="12.75">
      <c r="B51" s="184"/>
      <c r="C51" s="207" t="s">
        <v>26</v>
      </c>
      <c r="D51" s="207" t="s">
        <v>69</v>
      </c>
      <c r="E51" s="233">
        <v>20</v>
      </c>
      <c r="F51" s="202">
        <v>14041486</v>
      </c>
      <c r="G51" s="207">
        <f t="shared" si="1"/>
        <v>702074.3</v>
      </c>
      <c r="H51" s="207">
        <v>587918.5</v>
      </c>
      <c r="I51" s="203">
        <v>9</v>
      </c>
      <c r="J51" s="204">
        <v>10</v>
      </c>
      <c r="K51" s="188"/>
    </row>
    <row r="52" spans="2:11" ht="12.75">
      <c r="B52" s="184"/>
      <c r="C52" s="207" t="s">
        <v>27</v>
      </c>
      <c r="D52" s="207" t="s">
        <v>69</v>
      </c>
      <c r="E52" s="233">
        <v>154</v>
      </c>
      <c r="F52" s="202">
        <v>83763484</v>
      </c>
      <c r="G52" s="207">
        <f t="shared" si="1"/>
        <v>543918.7272727273</v>
      </c>
      <c r="H52" s="207">
        <v>484171</v>
      </c>
      <c r="I52" s="203">
        <v>12</v>
      </c>
      <c r="J52" s="204">
        <v>12</v>
      </c>
      <c r="K52" s="188"/>
    </row>
    <row r="53" spans="2:11" ht="12.75">
      <c r="B53" s="184"/>
      <c r="C53" s="207" t="s">
        <v>28</v>
      </c>
      <c r="D53" s="207" t="s">
        <v>69</v>
      </c>
      <c r="E53" s="233">
        <v>168</v>
      </c>
      <c r="F53" s="202">
        <v>146847485</v>
      </c>
      <c r="G53" s="207">
        <f t="shared" si="1"/>
        <v>874092.1726190476</v>
      </c>
      <c r="H53" s="207">
        <v>710914</v>
      </c>
      <c r="I53" s="203">
        <v>4</v>
      </c>
      <c r="J53" s="204">
        <v>5</v>
      </c>
      <c r="K53" s="188"/>
    </row>
    <row r="54" spans="2:11" ht="12.75">
      <c r="B54" s="184"/>
      <c r="C54" s="207" t="s">
        <v>29</v>
      </c>
      <c r="D54" s="207" t="s">
        <v>68</v>
      </c>
      <c r="E54" s="233">
        <v>84</v>
      </c>
      <c r="F54" s="202">
        <v>68211414</v>
      </c>
      <c r="G54" s="207">
        <f t="shared" si="1"/>
        <v>812040.6428571428</v>
      </c>
      <c r="H54" s="207">
        <v>597476.5</v>
      </c>
      <c r="I54" s="203">
        <v>6</v>
      </c>
      <c r="J54" s="204">
        <v>9</v>
      </c>
      <c r="K54" s="188"/>
    </row>
    <row r="55" spans="2:11" ht="12.75">
      <c r="B55" s="184"/>
      <c r="C55" s="207" t="s">
        <v>30</v>
      </c>
      <c r="D55" s="207" t="s">
        <v>69</v>
      </c>
      <c r="E55" s="233">
        <v>396</v>
      </c>
      <c r="F55" s="202">
        <v>198842489</v>
      </c>
      <c r="G55" s="207">
        <f t="shared" si="1"/>
        <v>502127.4974747475</v>
      </c>
      <c r="H55" s="207">
        <v>457625</v>
      </c>
      <c r="I55" s="203">
        <v>15</v>
      </c>
      <c r="J55" s="204">
        <v>13</v>
      </c>
      <c r="K55" s="188"/>
    </row>
    <row r="56" spans="2:11" ht="12.75">
      <c r="B56" s="184"/>
      <c r="C56" s="207" t="s">
        <v>31</v>
      </c>
      <c r="D56" s="207" t="s">
        <v>68</v>
      </c>
      <c r="E56" s="233">
        <v>8</v>
      </c>
      <c r="F56" s="202">
        <v>3389900</v>
      </c>
      <c r="G56" s="207">
        <f t="shared" si="1"/>
        <v>423737.5</v>
      </c>
      <c r="H56" s="207">
        <v>452450</v>
      </c>
      <c r="I56" s="203">
        <v>17</v>
      </c>
      <c r="J56" s="204">
        <v>14</v>
      </c>
      <c r="K56" s="188"/>
    </row>
    <row r="57" spans="2:11" ht="12.75">
      <c r="B57" s="184"/>
      <c r="C57" s="207" t="s">
        <v>32</v>
      </c>
      <c r="D57" s="207" t="s">
        <v>67</v>
      </c>
      <c r="E57" s="233">
        <v>10</v>
      </c>
      <c r="F57" s="202">
        <v>2838327</v>
      </c>
      <c r="G57" s="207">
        <f t="shared" si="1"/>
        <v>283832.7</v>
      </c>
      <c r="H57" s="207">
        <v>288643.5</v>
      </c>
      <c r="I57" s="203">
        <v>21</v>
      </c>
      <c r="J57" s="204">
        <v>18</v>
      </c>
      <c r="K57" s="188"/>
    </row>
    <row r="58" spans="2:11" ht="12.75">
      <c r="B58" s="184"/>
      <c r="C58" s="207" t="s">
        <v>33</v>
      </c>
      <c r="D58" s="207" t="s">
        <v>69</v>
      </c>
      <c r="E58" s="233">
        <v>54</v>
      </c>
      <c r="F58" s="202">
        <v>39575140</v>
      </c>
      <c r="G58" s="207">
        <f t="shared" si="1"/>
        <v>732872.9629629629</v>
      </c>
      <c r="H58" s="207">
        <v>660765.5</v>
      </c>
      <c r="I58" s="203">
        <v>8</v>
      </c>
      <c r="J58" s="204">
        <v>7</v>
      </c>
      <c r="K58" s="188"/>
    </row>
    <row r="59" spans="2:11" ht="12.75">
      <c r="B59" s="184"/>
      <c r="C59" s="207" t="s">
        <v>34</v>
      </c>
      <c r="D59" s="207" t="s">
        <v>68</v>
      </c>
      <c r="E59" s="233">
        <v>9</v>
      </c>
      <c r="F59" s="202">
        <v>4856790</v>
      </c>
      <c r="G59" s="207">
        <f t="shared" si="1"/>
        <v>539643.3333333334</v>
      </c>
      <c r="H59" s="207">
        <v>625000</v>
      </c>
      <c r="I59" s="203">
        <v>13</v>
      </c>
      <c r="J59" s="204">
        <v>8</v>
      </c>
      <c r="K59" s="188"/>
    </row>
    <row r="60" spans="2:11" ht="12.75">
      <c r="B60" s="184"/>
      <c r="C60" s="207" t="s">
        <v>35</v>
      </c>
      <c r="D60" s="207" t="s">
        <v>68</v>
      </c>
      <c r="E60" s="233">
        <v>49</v>
      </c>
      <c r="F60" s="202">
        <v>40613821</v>
      </c>
      <c r="G60" s="207">
        <f t="shared" si="1"/>
        <v>828853.4897959183</v>
      </c>
      <c r="H60" s="207">
        <v>700000</v>
      </c>
      <c r="I60" s="203">
        <v>5</v>
      </c>
      <c r="J60" s="204">
        <v>6</v>
      </c>
      <c r="K60" s="188"/>
    </row>
    <row r="61" spans="2:11" ht="12.75">
      <c r="B61" s="184"/>
      <c r="C61" s="207" t="s">
        <v>36</v>
      </c>
      <c r="D61" s="207" t="s">
        <v>68</v>
      </c>
      <c r="E61" s="233">
        <v>10</v>
      </c>
      <c r="F61" s="202">
        <v>5834396</v>
      </c>
      <c r="G61" s="207">
        <f t="shared" si="1"/>
        <v>583439.6</v>
      </c>
      <c r="H61" s="207">
        <v>422000</v>
      </c>
      <c r="I61" s="203">
        <v>11</v>
      </c>
      <c r="J61" s="204">
        <v>15</v>
      </c>
      <c r="K61" s="188"/>
    </row>
    <row r="62" spans="2:11" ht="15">
      <c r="B62" s="184"/>
      <c r="C62" s="207"/>
      <c r="D62" s="234"/>
      <c r="E62" s="235"/>
      <c r="F62" s="202"/>
      <c r="G62" s="202"/>
      <c r="H62" s="206"/>
      <c r="I62" s="207"/>
      <c r="J62" s="206"/>
      <c r="K62" s="188"/>
    </row>
    <row r="63" spans="2:11" ht="12.75">
      <c r="B63" s="184"/>
      <c r="C63" s="210" t="s">
        <v>37</v>
      </c>
      <c r="D63" s="236"/>
      <c r="E63" s="210">
        <f>SUM(E41:E61)</f>
        <v>1618</v>
      </c>
      <c r="F63" s="211">
        <f>SUM(F41:F61)</f>
        <v>1058060817</v>
      </c>
      <c r="G63" s="237">
        <f>F63/E63</f>
        <v>653931.28368356</v>
      </c>
      <c r="H63" s="211">
        <v>529000</v>
      </c>
      <c r="I63" s="206"/>
      <c r="J63" s="206"/>
      <c r="K63" s="188"/>
    </row>
    <row r="64" spans="2:11" ht="13.5" thickBot="1">
      <c r="B64" s="213"/>
      <c r="C64" s="214"/>
      <c r="D64" s="214"/>
      <c r="E64" s="214"/>
      <c r="F64" s="214"/>
      <c r="G64" s="214"/>
      <c r="H64" s="214"/>
      <c r="I64" s="214"/>
      <c r="J64" s="214"/>
      <c r="K64" s="215"/>
    </row>
    <row r="65" ht="13.5" thickTop="1"/>
    <row r="67" ht="13.5" thickBot="1"/>
    <row r="68" spans="2:11" ht="16.5" thickTop="1">
      <c r="B68" s="71"/>
      <c r="C68" s="143" t="s">
        <v>0</v>
      </c>
      <c r="D68" s="73"/>
      <c r="E68" s="73"/>
      <c r="F68" s="73"/>
      <c r="G68" s="73"/>
      <c r="H68" s="73"/>
      <c r="I68" s="73"/>
      <c r="J68" s="73"/>
      <c r="K68" s="74"/>
    </row>
    <row r="69" spans="2:11" ht="15">
      <c r="B69" s="75"/>
      <c r="C69" s="144" t="s">
        <v>95</v>
      </c>
      <c r="D69" s="62"/>
      <c r="E69" s="62"/>
      <c r="F69" s="62"/>
      <c r="G69" s="62"/>
      <c r="H69" s="62"/>
      <c r="I69" s="62"/>
      <c r="J69" s="62"/>
      <c r="K69" s="76"/>
    </row>
    <row r="70" spans="2:11" ht="13.5" thickBot="1">
      <c r="B70" s="145"/>
      <c r="C70" s="146" t="s">
        <v>1</v>
      </c>
      <c r="D70" s="147"/>
      <c r="E70" s="147"/>
      <c r="F70" s="147"/>
      <c r="G70" s="147"/>
      <c r="H70" s="147"/>
      <c r="I70" s="147"/>
      <c r="J70" s="147"/>
      <c r="K70" s="148"/>
    </row>
    <row r="71" spans="2:11" ht="13.5" thickTop="1">
      <c r="B71" s="179"/>
      <c r="C71" s="180"/>
      <c r="D71" s="180"/>
      <c r="E71" s="181"/>
      <c r="F71" s="181"/>
      <c r="G71" s="181"/>
      <c r="H71" s="181"/>
      <c r="I71" s="182" t="s">
        <v>3</v>
      </c>
      <c r="J71" s="182" t="s">
        <v>4</v>
      </c>
      <c r="K71" s="183"/>
    </row>
    <row r="72" spans="2:11" ht="12.75">
      <c r="B72" s="184"/>
      <c r="C72" s="185"/>
      <c r="D72" s="185"/>
      <c r="E72" s="186" t="s">
        <v>5</v>
      </c>
      <c r="F72" s="186" t="s">
        <v>6</v>
      </c>
      <c r="G72" s="186" t="s">
        <v>3</v>
      </c>
      <c r="H72" s="186" t="s">
        <v>4</v>
      </c>
      <c r="I72" s="187" t="s">
        <v>7</v>
      </c>
      <c r="J72" s="187" t="s">
        <v>7</v>
      </c>
      <c r="K72" s="188"/>
    </row>
    <row r="73" spans="2:11" ht="13.5" thickBot="1">
      <c r="B73" s="184"/>
      <c r="C73" s="190" t="s">
        <v>8</v>
      </c>
      <c r="D73" s="190" t="s">
        <v>9</v>
      </c>
      <c r="E73" s="191" t="s">
        <v>10</v>
      </c>
      <c r="F73" s="191" t="s">
        <v>11</v>
      </c>
      <c r="G73" s="191" t="s">
        <v>7</v>
      </c>
      <c r="H73" s="191" t="s">
        <v>7</v>
      </c>
      <c r="I73" s="192" t="s">
        <v>12</v>
      </c>
      <c r="J73" s="192" t="s">
        <v>12</v>
      </c>
      <c r="K73" s="188"/>
    </row>
    <row r="74" spans="2:11" ht="15.75" thickTop="1">
      <c r="B74" s="226"/>
      <c r="C74" s="195" t="s">
        <v>13</v>
      </c>
      <c r="D74" s="195" t="s">
        <v>67</v>
      </c>
      <c r="E74" s="238">
        <v>91</v>
      </c>
      <c r="F74" s="239">
        <v>50966604</v>
      </c>
      <c r="G74" s="240">
        <f aca="true" t="shared" si="2" ref="G74:G94">F74/E74</f>
        <v>560072.5714285715</v>
      </c>
      <c r="H74" s="240">
        <v>550000</v>
      </c>
      <c r="I74" s="241">
        <v>13</v>
      </c>
      <c r="J74" s="242">
        <v>12</v>
      </c>
      <c r="K74" s="232"/>
    </row>
    <row r="75" spans="2:11" ht="15">
      <c r="B75" s="184"/>
      <c r="C75" s="201" t="s">
        <v>15</v>
      </c>
      <c r="D75" s="201" t="s">
        <v>68</v>
      </c>
      <c r="E75" s="243">
        <v>167</v>
      </c>
      <c r="F75" s="243">
        <v>150250217</v>
      </c>
      <c r="G75" s="201">
        <f t="shared" si="2"/>
        <v>899701.8982035929</v>
      </c>
      <c r="H75" s="201">
        <v>775000</v>
      </c>
      <c r="I75" s="244">
        <v>2</v>
      </c>
      <c r="J75" s="245">
        <v>3</v>
      </c>
      <c r="K75" s="188"/>
    </row>
    <row r="76" spans="2:11" ht="15">
      <c r="B76" s="184"/>
      <c r="C76" s="201" t="s">
        <v>17</v>
      </c>
      <c r="D76" s="201" t="s">
        <v>67</v>
      </c>
      <c r="E76" s="243">
        <v>98</v>
      </c>
      <c r="F76" s="243">
        <v>43186808</v>
      </c>
      <c r="G76" s="201">
        <f t="shared" si="2"/>
        <v>440681.71428571426</v>
      </c>
      <c r="H76" s="201">
        <v>388753.5</v>
      </c>
      <c r="I76" s="244">
        <v>17</v>
      </c>
      <c r="J76" s="245">
        <v>18</v>
      </c>
      <c r="K76" s="188"/>
    </row>
    <row r="77" spans="2:11" ht="15">
      <c r="B77" s="184"/>
      <c r="C77" s="201" t="s">
        <v>18</v>
      </c>
      <c r="D77" s="201" t="s">
        <v>67</v>
      </c>
      <c r="E77" s="243">
        <v>27</v>
      </c>
      <c r="F77" s="243">
        <v>14632898</v>
      </c>
      <c r="G77" s="201">
        <f t="shared" si="2"/>
        <v>541959.1851851852</v>
      </c>
      <c r="H77" s="201">
        <v>388828</v>
      </c>
      <c r="I77" s="244">
        <v>14</v>
      </c>
      <c r="J77" s="245">
        <v>17</v>
      </c>
      <c r="K77" s="188"/>
    </row>
    <row r="78" spans="2:11" ht="15">
      <c r="B78" s="184"/>
      <c r="C78" s="201" t="s">
        <v>19</v>
      </c>
      <c r="D78" s="201" t="s">
        <v>67</v>
      </c>
      <c r="E78" s="243">
        <v>197</v>
      </c>
      <c r="F78" s="243">
        <v>161598597</v>
      </c>
      <c r="G78" s="201">
        <f t="shared" si="2"/>
        <v>820297.4467005077</v>
      </c>
      <c r="H78" s="201">
        <v>705000</v>
      </c>
      <c r="I78" s="244">
        <v>7</v>
      </c>
      <c r="J78" s="245">
        <v>6</v>
      </c>
      <c r="K78" s="188"/>
    </row>
    <row r="79" spans="2:11" ht="15">
      <c r="B79" s="184"/>
      <c r="C79" s="201" t="s">
        <v>20</v>
      </c>
      <c r="D79" s="201" t="s">
        <v>67</v>
      </c>
      <c r="E79" s="243">
        <v>13</v>
      </c>
      <c r="F79" s="243">
        <v>2762400</v>
      </c>
      <c r="G79" s="201">
        <f t="shared" si="2"/>
        <v>212492.3076923077</v>
      </c>
      <c r="H79" s="201">
        <v>193500</v>
      </c>
      <c r="I79" s="244">
        <v>21</v>
      </c>
      <c r="J79" s="245">
        <v>21</v>
      </c>
      <c r="K79" s="188"/>
    </row>
    <row r="80" spans="2:11" ht="15">
      <c r="B80" s="184"/>
      <c r="C80" s="201" t="s">
        <v>21</v>
      </c>
      <c r="D80" s="201" t="s">
        <v>68</v>
      </c>
      <c r="E80" s="243">
        <v>44</v>
      </c>
      <c r="F80" s="243">
        <v>32868954</v>
      </c>
      <c r="G80" s="201">
        <f t="shared" si="2"/>
        <v>747021.6818181818</v>
      </c>
      <c r="H80" s="201">
        <v>485000</v>
      </c>
      <c r="I80" s="244">
        <v>9</v>
      </c>
      <c r="J80" s="245">
        <v>14</v>
      </c>
      <c r="K80" s="188"/>
    </row>
    <row r="81" spans="2:11" ht="15">
      <c r="B81" s="184"/>
      <c r="C81" s="201" t="s">
        <v>22</v>
      </c>
      <c r="D81" s="201" t="s">
        <v>67</v>
      </c>
      <c r="E81" s="243">
        <v>90</v>
      </c>
      <c r="F81" s="243">
        <v>30869575</v>
      </c>
      <c r="G81" s="201">
        <f t="shared" si="2"/>
        <v>342995.27777777775</v>
      </c>
      <c r="H81" s="201">
        <v>336665</v>
      </c>
      <c r="I81" s="244">
        <v>19</v>
      </c>
      <c r="J81" s="245">
        <v>19</v>
      </c>
      <c r="K81" s="188"/>
    </row>
    <row r="82" spans="2:11" ht="15">
      <c r="B82" s="184"/>
      <c r="C82" s="201" t="s">
        <v>23</v>
      </c>
      <c r="D82" s="201" t="s">
        <v>68</v>
      </c>
      <c r="E82" s="243">
        <v>167</v>
      </c>
      <c r="F82" s="243">
        <v>155606305</v>
      </c>
      <c r="G82" s="201">
        <f t="shared" si="2"/>
        <v>931774.2814371258</v>
      </c>
      <c r="H82" s="201">
        <v>865400</v>
      </c>
      <c r="I82" s="244">
        <v>1</v>
      </c>
      <c r="J82" s="245">
        <v>1</v>
      </c>
      <c r="K82" s="188"/>
    </row>
    <row r="83" spans="2:11" ht="15">
      <c r="B83" s="184"/>
      <c r="C83" s="201" t="s">
        <v>24</v>
      </c>
      <c r="D83" s="201" t="s">
        <v>69</v>
      </c>
      <c r="E83" s="243">
        <v>34</v>
      </c>
      <c r="F83" s="243">
        <v>23472117</v>
      </c>
      <c r="G83" s="201">
        <f t="shared" si="2"/>
        <v>690356.3823529412</v>
      </c>
      <c r="H83" s="201">
        <v>604949.5</v>
      </c>
      <c r="I83" s="244">
        <v>10</v>
      </c>
      <c r="J83" s="245">
        <v>9</v>
      </c>
      <c r="K83" s="188"/>
    </row>
    <row r="84" spans="2:11" ht="15">
      <c r="B84" s="184"/>
      <c r="C84" s="201" t="s">
        <v>26</v>
      </c>
      <c r="D84" s="201" t="s">
        <v>69</v>
      </c>
      <c r="E84" s="243">
        <v>33</v>
      </c>
      <c r="F84" s="243">
        <v>28081289</v>
      </c>
      <c r="G84" s="201">
        <f t="shared" si="2"/>
        <v>850948.1515151515</v>
      </c>
      <c r="H84" s="201">
        <v>663672</v>
      </c>
      <c r="I84" s="244">
        <v>5</v>
      </c>
      <c r="J84" s="245">
        <v>7</v>
      </c>
      <c r="K84" s="188"/>
    </row>
    <row r="85" spans="2:11" ht="15">
      <c r="B85" s="184"/>
      <c r="C85" s="201" t="s">
        <v>27</v>
      </c>
      <c r="D85" s="201" t="s">
        <v>69</v>
      </c>
      <c r="E85" s="243">
        <v>179</v>
      </c>
      <c r="F85" s="243">
        <v>108297742</v>
      </c>
      <c r="G85" s="201">
        <f t="shared" si="2"/>
        <v>605015.3184357542</v>
      </c>
      <c r="H85" s="201">
        <v>570000</v>
      </c>
      <c r="I85" s="244">
        <v>11</v>
      </c>
      <c r="J85" s="245">
        <v>11</v>
      </c>
      <c r="K85" s="188"/>
    </row>
    <row r="86" spans="2:11" ht="15">
      <c r="B86" s="184"/>
      <c r="C86" s="201" t="s">
        <v>28</v>
      </c>
      <c r="D86" s="201" t="s">
        <v>69</v>
      </c>
      <c r="E86" s="243">
        <v>286</v>
      </c>
      <c r="F86" s="243">
        <v>244182196</v>
      </c>
      <c r="G86" s="201">
        <f t="shared" si="2"/>
        <v>853783.9020979021</v>
      </c>
      <c r="H86" s="201">
        <v>735244.5</v>
      </c>
      <c r="I86" s="244">
        <v>4</v>
      </c>
      <c r="J86" s="245">
        <v>4</v>
      </c>
      <c r="K86" s="188"/>
    </row>
    <row r="87" spans="2:11" ht="15">
      <c r="B87" s="184"/>
      <c r="C87" s="201" t="s">
        <v>29</v>
      </c>
      <c r="D87" s="201" t="s">
        <v>68</v>
      </c>
      <c r="E87" s="243">
        <v>130</v>
      </c>
      <c r="F87" s="243">
        <v>111347810</v>
      </c>
      <c r="G87" s="201">
        <f t="shared" si="2"/>
        <v>856521.6153846154</v>
      </c>
      <c r="H87" s="201">
        <v>626385</v>
      </c>
      <c r="I87" s="244">
        <v>3</v>
      </c>
      <c r="J87" s="245">
        <v>8</v>
      </c>
      <c r="K87" s="188"/>
    </row>
    <row r="88" spans="2:11" ht="15">
      <c r="B88" s="184"/>
      <c r="C88" s="201" t="s">
        <v>30</v>
      </c>
      <c r="D88" s="201" t="s">
        <v>69</v>
      </c>
      <c r="E88" s="243">
        <v>416</v>
      </c>
      <c r="F88" s="243">
        <v>211328493</v>
      </c>
      <c r="G88" s="201">
        <f t="shared" si="2"/>
        <v>508001.1850961539</v>
      </c>
      <c r="H88" s="201">
        <v>422509</v>
      </c>
      <c r="I88" s="244">
        <v>15</v>
      </c>
      <c r="J88" s="245">
        <v>15</v>
      </c>
      <c r="K88" s="188"/>
    </row>
    <row r="89" spans="2:11" ht="15">
      <c r="B89" s="184"/>
      <c r="C89" s="201" t="s">
        <v>31</v>
      </c>
      <c r="D89" s="201" t="s">
        <v>68</v>
      </c>
      <c r="E89" s="243">
        <v>18</v>
      </c>
      <c r="F89" s="243">
        <v>10225970</v>
      </c>
      <c r="G89" s="201">
        <f t="shared" si="2"/>
        <v>568109.4444444445</v>
      </c>
      <c r="H89" s="201">
        <v>602000</v>
      </c>
      <c r="I89" s="244">
        <v>12</v>
      </c>
      <c r="J89" s="245">
        <v>10</v>
      </c>
      <c r="K89" s="188"/>
    </row>
    <row r="90" spans="2:11" ht="15">
      <c r="B90" s="184"/>
      <c r="C90" s="201" t="s">
        <v>32</v>
      </c>
      <c r="D90" s="201" t="s">
        <v>67</v>
      </c>
      <c r="E90" s="243">
        <v>9</v>
      </c>
      <c r="F90" s="243">
        <v>2445020</v>
      </c>
      <c r="G90" s="201">
        <f t="shared" si="2"/>
        <v>271668.8888888889</v>
      </c>
      <c r="H90" s="201">
        <v>267245</v>
      </c>
      <c r="I90" s="244">
        <v>20</v>
      </c>
      <c r="J90" s="245">
        <v>20</v>
      </c>
      <c r="K90" s="188"/>
    </row>
    <row r="91" spans="2:11" ht="15">
      <c r="B91" s="184"/>
      <c r="C91" s="201" t="s">
        <v>33</v>
      </c>
      <c r="D91" s="201" t="s">
        <v>69</v>
      </c>
      <c r="E91" s="243">
        <v>69</v>
      </c>
      <c r="F91" s="243">
        <v>54832349</v>
      </c>
      <c r="G91" s="201">
        <f t="shared" si="2"/>
        <v>794671.7246376812</v>
      </c>
      <c r="H91" s="201">
        <v>782402</v>
      </c>
      <c r="I91" s="244">
        <v>8</v>
      </c>
      <c r="J91" s="245">
        <v>2</v>
      </c>
      <c r="K91" s="188"/>
    </row>
    <row r="92" spans="2:11" ht="15">
      <c r="B92" s="184"/>
      <c r="C92" s="201" t="s">
        <v>34</v>
      </c>
      <c r="D92" s="201" t="s">
        <v>68</v>
      </c>
      <c r="E92" s="243">
        <v>14</v>
      </c>
      <c r="F92" s="243">
        <v>6774943</v>
      </c>
      <c r="G92" s="201">
        <f t="shared" si="2"/>
        <v>483924.5</v>
      </c>
      <c r="H92" s="201">
        <v>504900</v>
      </c>
      <c r="I92" s="244">
        <v>16</v>
      </c>
      <c r="J92" s="245">
        <v>13</v>
      </c>
      <c r="K92" s="188"/>
    </row>
    <row r="93" spans="2:11" ht="15">
      <c r="B93" s="184"/>
      <c r="C93" s="201" t="s">
        <v>35</v>
      </c>
      <c r="D93" s="201" t="s">
        <v>68</v>
      </c>
      <c r="E93" s="243">
        <v>53</v>
      </c>
      <c r="F93" s="243">
        <v>44234613</v>
      </c>
      <c r="G93" s="201">
        <f t="shared" si="2"/>
        <v>834615.3396226416</v>
      </c>
      <c r="H93" s="201">
        <v>725000</v>
      </c>
      <c r="I93" s="244">
        <v>6</v>
      </c>
      <c r="J93" s="245">
        <v>5</v>
      </c>
      <c r="K93" s="188"/>
    </row>
    <row r="94" spans="2:11" ht="15">
      <c r="B94" s="184"/>
      <c r="C94" s="201" t="s">
        <v>36</v>
      </c>
      <c r="D94" s="201" t="s">
        <v>68</v>
      </c>
      <c r="E94" s="243">
        <v>9</v>
      </c>
      <c r="F94" s="243">
        <v>3515588</v>
      </c>
      <c r="G94" s="201">
        <f t="shared" si="2"/>
        <v>390620.8888888889</v>
      </c>
      <c r="H94" s="201">
        <v>398000</v>
      </c>
      <c r="I94" s="244">
        <v>18</v>
      </c>
      <c r="J94" s="245">
        <v>16</v>
      </c>
      <c r="K94" s="188"/>
    </row>
    <row r="95" spans="2:11" ht="15">
      <c r="B95" s="184"/>
      <c r="C95" s="201"/>
      <c r="D95" s="205"/>
      <c r="E95" s="243"/>
      <c r="F95" s="243"/>
      <c r="G95" s="243"/>
      <c r="H95" s="246"/>
      <c r="I95" s="201"/>
      <c r="J95" s="246"/>
      <c r="K95" s="188"/>
    </row>
    <row r="96" spans="2:11" ht="15">
      <c r="B96" s="184"/>
      <c r="C96" s="208" t="s">
        <v>37</v>
      </c>
      <c r="D96" s="209"/>
      <c r="E96" s="208">
        <f>SUM(E74:E94)</f>
        <v>2144</v>
      </c>
      <c r="F96" s="247">
        <f>SUM(F74:F94)</f>
        <v>1491480488</v>
      </c>
      <c r="G96" s="247">
        <f>F96/E96</f>
        <v>695653.2126865672</v>
      </c>
      <c r="H96" s="247">
        <v>502875</v>
      </c>
      <c r="I96" s="246"/>
      <c r="J96" s="246"/>
      <c r="K96" s="188"/>
    </row>
    <row r="97" spans="2:11" ht="13.5" thickBot="1">
      <c r="B97" s="213"/>
      <c r="C97" s="214"/>
      <c r="D97" s="214"/>
      <c r="E97" s="214"/>
      <c r="F97" s="214"/>
      <c r="G97" s="214"/>
      <c r="H97" s="214"/>
      <c r="I97" s="214"/>
      <c r="J97" s="214"/>
      <c r="K97" s="215"/>
    </row>
    <row r="98" ht="13.5" thickTop="1"/>
    <row r="101" ht="13.5" thickBot="1"/>
    <row r="102" spans="2:11" ht="16.5" thickTop="1">
      <c r="B102" s="71"/>
      <c r="C102" s="143" t="s">
        <v>0</v>
      </c>
      <c r="D102" s="73"/>
      <c r="E102" s="73"/>
      <c r="F102" s="73"/>
      <c r="G102" s="73"/>
      <c r="H102" s="73"/>
      <c r="I102" s="73"/>
      <c r="J102" s="73"/>
      <c r="K102" s="74"/>
    </row>
    <row r="103" spans="2:11" ht="15">
      <c r="B103" s="75"/>
      <c r="C103" s="144" t="s">
        <v>96</v>
      </c>
      <c r="D103" s="62"/>
      <c r="E103" s="62"/>
      <c r="F103" s="62"/>
      <c r="G103" s="62"/>
      <c r="H103" s="62"/>
      <c r="I103" s="62"/>
      <c r="J103" s="62"/>
      <c r="K103" s="76"/>
    </row>
    <row r="104" spans="2:11" ht="13.5" thickBot="1">
      <c r="B104" s="145"/>
      <c r="C104" s="146" t="s">
        <v>1</v>
      </c>
      <c r="D104" s="147"/>
      <c r="E104" s="147"/>
      <c r="F104" s="147"/>
      <c r="G104" s="147"/>
      <c r="H104" s="147"/>
      <c r="I104" s="147"/>
      <c r="J104" s="147"/>
      <c r="K104" s="148"/>
    </row>
    <row r="105" spans="2:11" ht="13.5" thickTop="1">
      <c r="B105" s="179"/>
      <c r="C105" s="180"/>
      <c r="D105" s="180"/>
      <c r="E105" s="181"/>
      <c r="F105" s="181"/>
      <c r="G105" s="181"/>
      <c r="H105" s="181"/>
      <c r="I105" s="182" t="s">
        <v>3</v>
      </c>
      <c r="J105" s="182" t="s">
        <v>4</v>
      </c>
      <c r="K105" s="183"/>
    </row>
    <row r="106" spans="2:11" ht="12.75">
      <c r="B106" s="184"/>
      <c r="C106" s="185"/>
      <c r="D106" s="185"/>
      <c r="E106" s="186" t="s">
        <v>5</v>
      </c>
      <c r="F106" s="186" t="s">
        <v>6</v>
      </c>
      <c r="G106" s="186" t="s">
        <v>3</v>
      </c>
      <c r="H106" s="186" t="s">
        <v>4</v>
      </c>
      <c r="I106" s="187" t="s">
        <v>7</v>
      </c>
      <c r="J106" s="187" t="s">
        <v>7</v>
      </c>
      <c r="K106" s="188"/>
    </row>
    <row r="107" spans="2:11" ht="13.5" thickBot="1">
      <c r="B107" s="189"/>
      <c r="C107" s="190" t="s">
        <v>8</v>
      </c>
      <c r="D107" s="190" t="s">
        <v>9</v>
      </c>
      <c r="E107" s="191" t="s">
        <v>10</v>
      </c>
      <c r="F107" s="191" t="s">
        <v>11</v>
      </c>
      <c r="G107" s="191" t="s">
        <v>7</v>
      </c>
      <c r="H107" s="191" t="s">
        <v>7</v>
      </c>
      <c r="I107" s="192" t="s">
        <v>12</v>
      </c>
      <c r="J107" s="192" t="s">
        <v>12</v>
      </c>
      <c r="K107" s="193"/>
    </row>
    <row r="108" spans="2:11" ht="15.75" thickTop="1">
      <c r="B108" s="194"/>
      <c r="C108" s="195" t="s">
        <v>13</v>
      </c>
      <c r="D108" s="195" t="s">
        <v>67</v>
      </c>
      <c r="E108" s="248">
        <v>67</v>
      </c>
      <c r="F108" s="239">
        <v>38511742</v>
      </c>
      <c r="G108" s="197">
        <f>F108/E108</f>
        <v>574802.1194029851</v>
      </c>
      <c r="H108" s="197">
        <v>436090</v>
      </c>
      <c r="I108" s="249">
        <v>12</v>
      </c>
      <c r="J108" s="250">
        <v>13</v>
      </c>
      <c r="K108" s="200"/>
    </row>
    <row r="109" spans="2:11" ht="15">
      <c r="B109" s="184"/>
      <c r="C109" s="201" t="s">
        <v>15</v>
      </c>
      <c r="D109" s="201" t="s">
        <v>68</v>
      </c>
      <c r="E109" s="251">
        <v>216</v>
      </c>
      <c r="F109" s="243">
        <v>214128717</v>
      </c>
      <c r="G109" s="201">
        <f>F109/E109</f>
        <v>991336.6527777778</v>
      </c>
      <c r="H109" s="201">
        <v>818750</v>
      </c>
      <c r="I109" s="244">
        <v>1</v>
      </c>
      <c r="J109" s="245">
        <v>2</v>
      </c>
      <c r="K109" s="188"/>
    </row>
    <row r="110" spans="2:11" ht="15">
      <c r="B110" s="184"/>
      <c r="C110" s="201" t="s">
        <v>17</v>
      </c>
      <c r="D110" s="201" t="s">
        <v>67</v>
      </c>
      <c r="E110" s="251">
        <v>107</v>
      </c>
      <c r="F110" s="243">
        <v>47079572</v>
      </c>
      <c r="G110" s="201">
        <f>F110/E110</f>
        <v>439996</v>
      </c>
      <c r="H110" s="201">
        <v>375000</v>
      </c>
      <c r="I110" s="244">
        <v>14</v>
      </c>
      <c r="J110" s="245">
        <v>16</v>
      </c>
      <c r="K110" s="188"/>
    </row>
    <row r="111" spans="2:11" ht="15">
      <c r="B111" s="184"/>
      <c r="C111" s="201" t="s">
        <v>18</v>
      </c>
      <c r="D111" s="201" t="s">
        <v>67</v>
      </c>
      <c r="E111" s="251">
        <v>41</v>
      </c>
      <c r="F111" s="243">
        <v>15299019</v>
      </c>
      <c r="G111" s="201">
        <f>F111/E111</f>
        <v>373146.8048780488</v>
      </c>
      <c r="H111" s="201">
        <v>279900</v>
      </c>
      <c r="I111" s="244">
        <v>17</v>
      </c>
      <c r="J111" s="245">
        <v>20</v>
      </c>
      <c r="K111" s="188"/>
    </row>
    <row r="112" spans="2:11" ht="15">
      <c r="B112" s="184"/>
      <c r="C112" s="201" t="s">
        <v>19</v>
      </c>
      <c r="D112" s="201" t="s">
        <v>67</v>
      </c>
      <c r="E112" s="251">
        <v>117</v>
      </c>
      <c r="F112" s="243">
        <v>88339828</v>
      </c>
      <c r="G112" s="201">
        <f>F112/E112</f>
        <v>755041.264957265</v>
      </c>
      <c r="H112" s="201">
        <v>600000</v>
      </c>
      <c r="I112" s="244">
        <v>8</v>
      </c>
      <c r="J112" s="245">
        <v>7</v>
      </c>
      <c r="K112" s="188"/>
    </row>
    <row r="113" spans="2:11" ht="15">
      <c r="B113" s="184"/>
      <c r="C113" s="201" t="s">
        <v>20</v>
      </c>
      <c r="D113" s="201" t="s">
        <v>67</v>
      </c>
      <c r="E113" s="251">
        <v>0</v>
      </c>
      <c r="F113" s="243">
        <v>0</v>
      </c>
      <c r="G113" s="252">
        <v>0</v>
      </c>
      <c r="H113" s="201">
        <v>0</v>
      </c>
      <c r="I113" s="244">
        <v>21</v>
      </c>
      <c r="J113" s="245">
        <v>21</v>
      </c>
      <c r="K113" s="188"/>
    </row>
    <row r="114" spans="2:11" ht="15">
      <c r="B114" s="184"/>
      <c r="C114" s="201" t="s">
        <v>21</v>
      </c>
      <c r="D114" s="201" t="s">
        <v>68</v>
      </c>
      <c r="E114" s="251">
        <v>45</v>
      </c>
      <c r="F114" s="243">
        <v>39247960</v>
      </c>
      <c r="G114" s="201">
        <f aca="true" t="shared" si="3" ref="G114:G128">F114/E114</f>
        <v>872176.8888888889</v>
      </c>
      <c r="H114" s="201">
        <v>570000</v>
      </c>
      <c r="I114" s="244">
        <v>4</v>
      </c>
      <c r="J114" s="245">
        <v>9</v>
      </c>
      <c r="K114" s="188"/>
    </row>
    <row r="115" spans="2:11" ht="15">
      <c r="B115" s="184"/>
      <c r="C115" s="201" t="s">
        <v>22</v>
      </c>
      <c r="D115" s="201" t="s">
        <v>67</v>
      </c>
      <c r="E115" s="251">
        <v>98</v>
      </c>
      <c r="F115" s="243">
        <v>32984223</v>
      </c>
      <c r="G115" s="201">
        <f t="shared" si="3"/>
        <v>336573.70408163266</v>
      </c>
      <c r="H115" s="201">
        <v>315493</v>
      </c>
      <c r="I115" s="244">
        <v>19</v>
      </c>
      <c r="J115" s="245">
        <v>19</v>
      </c>
      <c r="K115" s="188"/>
    </row>
    <row r="116" spans="2:11" ht="15">
      <c r="B116" s="184"/>
      <c r="C116" s="201" t="s">
        <v>23</v>
      </c>
      <c r="D116" s="201" t="s">
        <v>68</v>
      </c>
      <c r="E116" s="251">
        <v>229</v>
      </c>
      <c r="F116" s="243">
        <v>226844645</v>
      </c>
      <c r="G116" s="201">
        <f t="shared" si="3"/>
        <v>990587.9694323144</v>
      </c>
      <c r="H116" s="201">
        <v>924500</v>
      </c>
      <c r="I116" s="244">
        <v>2</v>
      </c>
      <c r="J116" s="245">
        <v>1</v>
      </c>
      <c r="K116" s="188"/>
    </row>
    <row r="117" spans="2:11" ht="15">
      <c r="B117" s="184"/>
      <c r="C117" s="201" t="s">
        <v>24</v>
      </c>
      <c r="D117" s="201" t="s">
        <v>69</v>
      </c>
      <c r="E117" s="251">
        <v>46</v>
      </c>
      <c r="F117" s="243">
        <v>28759336</v>
      </c>
      <c r="G117" s="201">
        <f t="shared" si="3"/>
        <v>625202.9565217391</v>
      </c>
      <c r="H117" s="201">
        <v>552683.5</v>
      </c>
      <c r="I117" s="244">
        <v>10</v>
      </c>
      <c r="J117" s="245">
        <v>10</v>
      </c>
      <c r="K117" s="188"/>
    </row>
    <row r="118" spans="2:11" ht="15">
      <c r="B118" s="184"/>
      <c r="C118" s="201" t="s">
        <v>26</v>
      </c>
      <c r="D118" s="201" t="s">
        <v>69</v>
      </c>
      <c r="E118" s="251">
        <v>40</v>
      </c>
      <c r="F118" s="243">
        <v>31396716</v>
      </c>
      <c r="G118" s="201">
        <f t="shared" si="3"/>
        <v>784917.9</v>
      </c>
      <c r="H118" s="201">
        <v>591833.5</v>
      </c>
      <c r="I118" s="244">
        <v>7</v>
      </c>
      <c r="J118" s="245">
        <v>8</v>
      </c>
      <c r="K118" s="188"/>
    </row>
    <row r="119" spans="2:11" ht="15">
      <c r="B119" s="184"/>
      <c r="C119" s="201" t="s">
        <v>27</v>
      </c>
      <c r="D119" s="201" t="s">
        <v>69</v>
      </c>
      <c r="E119" s="251">
        <v>162</v>
      </c>
      <c r="F119" s="243">
        <v>96935291</v>
      </c>
      <c r="G119" s="201">
        <f t="shared" si="3"/>
        <v>598365.9938271604</v>
      </c>
      <c r="H119" s="201">
        <v>536032.5</v>
      </c>
      <c r="I119" s="244">
        <v>11</v>
      </c>
      <c r="J119" s="245">
        <v>11</v>
      </c>
      <c r="K119" s="188"/>
    </row>
    <row r="120" spans="2:11" ht="15">
      <c r="B120" s="184"/>
      <c r="C120" s="201" t="s">
        <v>28</v>
      </c>
      <c r="D120" s="201" t="s">
        <v>69</v>
      </c>
      <c r="E120" s="251">
        <v>224</v>
      </c>
      <c r="F120" s="243">
        <v>191154769</v>
      </c>
      <c r="G120" s="201">
        <f t="shared" si="3"/>
        <v>853369.5044642857</v>
      </c>
      <c r="H120" s="201">
        <v>718430.5</v>
      </c>
      <c r="I120" s="244">
        <v>5</v>
      </c>
      <c r="J120" s="245">
        <v>4</v>
      </c>
      <c r="K120" s="188"/>
    </row>
    <row r="121" spans="2:11" ht="15">
      <c r="B121" s="184"/>
      <c r="C121" s="201" t="s">
        <v>29</v>
      </c>
      <c r="D121" s="201" t="s">
        <v>68</v>
      </c>
      <c r="E121" s="251">
        <v>152</v>
      </c>
      <c r="F121" s="243">
        <v>102591560</v>
      </c>
      <c r="G121" s="201">
        <f t="shared" si="3"/>
        <v>674944.4736842106</v>
      </c>
      <c r="H121" s="201">
        <v>634123.5</v>
      </c>
      <c r="I121" s="244">
        <v>9</v>
      </c>
      <c r="J121" s="245">
        <v>6</v>
      </c>
      <c r="K121" s="188"/>
    </row>
    <row r="122" spans="2:11" ht="15">
      <c r="B122" s="184"/>
      <c r="C122" s="201" t="s">
        <v>30</v>
      </c>
      <c r="D122" s="201" t="s">
        <v>69</v>
      </c>
      <c r="E122" s="251">
        <v>485</v>
      </c>
      <c r="F122" s="243">
        <v>235808373</v>
      </c>
      <c r="G122" s="201">
        <f t="shared" si="3"/>
        <v>486202.8309278351</v>
      </c>
      <c r="H122" s="201">
        <v>435450</v>
      </c>
      <c r="I122" s="244">
        <v>13</v>
      </c>
      <c r="J122" s="245">
        <v>14</v>
      </c>
      <c r="K122" s="188"/>
    </row>
    <row r="123" spans="2:11" ht="15">
      <c r="B123" s="184"/>
      <c r="C123" s="201" t="s">
        <v>31</v>
      </c>
      <c r="D123" s="201" t="s">
        <v>68</v>
      </c>
      <c r="E123" s="251">
        <v>36</v>
      </c>
      <c r="F123" s="243">
        <v>12480176</v>
      </c>
      <c r="G123" s="201">
        <f t="shared" si="3"/>
        <v>346671.55555555556</v>
      </c>
      <c r="H123" s="201">
        <v>377527.5</v>
      </c>
      <c r="I123" s="244">
        <v>18</v>
      </c>
      <c r="J123" s="245">
        <v>15</v>
      </c>
      <c r="K123" s="188"/>
    </row>
    <row r="124" spans="2:11" ht="15">
      <c r="B124" s="184"/>
      <c r="C124" s="201" t="s">
        <v>32</v>
      </c>
      <c r="D124" s="201" t="s">
        <v>67</v>
      </c>
      <c r="E124" s="251">
        <v>15</v>
      </c>
      <c r="F124" s="243">
        <v>4298568</v>
      </c>
      <c r="G124" s="201">
        <f t="shared" si="3"/>
        <v>286571.2</v>
      </c>
      <c r="H124" s="201">
        <v>360000</v>
      </c>
      <c r="I124" s="244">
        <v>20</v>
      </c>
      <c r="J124" s="245">
        <v>18</v>
      </c>
      <c r="K124" s="188"/>
    </row>
    <row r="125" spans="2:11" ht="15">
      <c r="B125" s="184"/>
      <c r="C125" s="201" t="s">
        <v>33</v>
      </c>
      <c r="D125" s="201" t="s">
        <v>69</v>
      </c>
      <c r="E125" s="251">
        <v>86</v>
      </c>
      <c r="F125" s="243">
        <v>72186414</v>
      </c>
      <c r="G125" s="201">
        <f t="shared" si="3"/>
        <v>839376.9069767442</v>
      </c>
      <c r="H125" s="201">
        <v>774900</v>
      </c>
      <c r="I125" s="244">
        <v>6</v>
      </c>
      <c r="J125" s="245">
        <v>3</v>
      </c>
      <c r="K125" s="188"/>
    </row>
    <row r="126" spans="2:11" ht="15">
      <c r="B126" s="184"/>
      <c r="C126" s="201" t="s">
        <v>34</v>
      </c>
      <c r="D126" s="201" t="s">
        <v>68</v>
      </c>
      <c r="E126" s="251">
        <v>17</v>
      </c>
      <c r="F126" s="243">
        <v>7303093</v>
      </c>
      <c r="G126" s="201">
        <f t="shared" si="3"/>
        <v>429593.70588235295</v>
      </c>
      <c r="H126" s="201">
        <v>449900</v>
      </c>
      <c r="I126" s="244">
        <v>15</v>
      </c>
      <c r="J126" s="245">
        <v>12</v>
      </c>
      <c r="K126" s="188"/>
    </row>
    <row r="127" spans="2:11" ht="15">
      <c r="B127" s="184"/>
      <c r="C127" s="201" t="s">
        <v>35</v>
      </c>
      <c r="D127" s="201" t="s">
        <v>68</v>
      </c>
      <c r="E127" s="251">
        <v>67</v>
      </c>
      <c r="F127" s="243">
        <v>58456394</v>
      </c>
      <c r="G127" s="201">
        <f t="shared" si="3"/>
        <v>872483.4925373135</v>
      </c>
      <c r="H127" s="201">
        <v>675000</v>
      </c>
      <c r="I127" s="244">
        <v>3</v>
      </c>
      <c r="J127" s="245">
        <v>5</v>
      </c>
      <c r="K127" s="188"/>
    </row>
    <row r="128" spans="2:11" ht="15">
      <c r="B128" s="184"/>
      <c r="C128" s="201" t="s">
        <v>36</v>
      </c>
      <c r="D128" s="201" t="s">
        <v>68</v>
      </c>
      <c r="E128" s="251">
        <v>13</v>
      </c>
      <c r="F128" s="243">
        <v>5039011</v>
      </c>
      <c r="G128" s="201">
        <f t="shared" si="3"/>
        <v>387616.23076923075</v>
      </c>
      <c r="H128" s="201">
        <v>373674</v>
      </c>
      <c r="I128" s="244">
        <v>16</v>
      </c>
      <c r="J128" s="245">
        <v>17</v>
      </c>
      <c r="K128" s="188"/>
    </row>
    <row r="129" spans="2:11" ht="15">
      <c r="B129" s="184"/>
      <c r="C129" s="201"/>
      <c r="D129" s="205"/>
      <c r="E129" s="243"/>
      <c r="F129" s="243"/>
      <c r="G129" s="243"/>
      <c r="H129" s="246"/>
      <c r="I129" s="201"/>
      <c r="J129" s="246"/>
      <c r="K129" s="188"/>
    </row>
    <row r="130" spans="2:11" ht="15">
      <c r="B130" s="184"/>
      <c r="C130" s="208" t="s">
        <v>37</v>
      </c>
      <c r="D130" s="209"/>
      <c r="E130" s="208">
        <f>SUM(E108:E128)</f>
        <v>2263</v>
      </c>
      <c r="F130" s="247">
        <f>SUM(F108:F128)</f>
        <v>1548845407</v>
      </c>
      <c r="G130" s="247">
        <f>F130/E130</f>
        <v>684421.3022536456</v>
      </c>
      <c r="H130" s="247">
        <v>569000</v>
      </c>
      <c r="I130" s="246"/>
      <c r="J130" s="246"/>
      <c r="K130" s="188"/>
    </row>
    <row r="131" spans="2:11" ht="13.5" thickBot="1">
      <c r="B131" s="213"/>
      <c r="C131" s="214"/>
      <c r="D131" s="214"/>
      <c r="E131" s="214"/>
      <c r="F131" s="214"/>
      <c r="G131" s="214"/>
      <c r="H131" s="214"/>
      <c r="I131" s="214"/>
      <c r="J131" s="214"/>
      <c r="K131" s="215"/>
    </row>
    <row r="132" ht="13.5" thickTop="1"/>
    <row r="135" ht="13.5" thickBot="1"/>
    <row r="136" spans="2:11" ht="16.5" thickTop="1">
      <c r="B136" s="71"/>
      <c r="C136" s="143" t="s">
        <v>0</v>
      </c>
      <c r="D136" s="73"/>
      <c r="E136" s="73"/>
      <c r="F136" s="73"/>
      <c r="G136" s="73"/>
      <c r="H136" s="73"/>
      <c r="I136" s="73"/>
      <c r="J136" s="73"/>
      <c r="K136" s="74"/>
    </row>
    <row r="137" spans="2:11" ht="15">
      <c r="B137" s="75"/>
      <c r="C137" s="144" t="s">
        <v>97</v>
      </c>
      <c r="D137" s="62"/>
      <c r="E137" s="62"/>
      <c r="F137" s="62"/>
      <c r="G137" s="62"/>
      <c r="H137" s="62"/>
      <c r="I137" s="62"/>
      <c r="J137" s="62"/>
      <c r="K137" s="76"/>
    </row>
    <row r="138" spans="2:11" ht="13.5" thickBot="1">
      <c r="B138" s="145"/>
      <c r="C138" s="146" t="s">
        <v>1</v>
      </c>
      <c r="D138" s="147"/>
      <c r="E138" s="147"/>
      <c r="F138" s="147"/>
      <c r="G138" s="147"/>
      <c r="H138" s="147"/>
      <c r="I138" s="147"/>
      <c r="J138" s="147"/>
      <c r="K138" s="148"/>
    </row>
    <row r="139" spans="2:11" ht="13.5" thickTop="1">
      <c r="B139" s="179"/>
      <c r="C139" s="180"/>
      <c r="D139" s="180"/>
      <c r="E139" s="181"/>
      <c r="F139" s="181"/>
      <c r="G139" s="181"/>
      <c r="H139" s="181"/>
      <c r="I139" s="182" t="s">
        <v>3</v>
      </c>
      <c r="J139" s="182" t="s">
        <v>4</v>
      </c>
      <c r="K139" s="183"/>
    </row>
    <row r="140" spans="2:11" ht="12.75">
      <c r="B140" s="184"/>
      <c r="C140" s="185"/>
      <c r="D140" s="185"/>
      <c r="E140" s="186" t="s">
        <v>5</v>
      </c>
      <c r="F140" s="186" t="s">
        <v>6</v>
      </c>
      <c r="G140" s="186" t="s">
        <v>3</v>
      </c>
      <c r="H140" s="186" t="s">
        <v>4</v>
      </c>
      <c r="I140" s="187" t="s">
        <v>7</v>
      </c>
      <c r="J140" s="187" t="s">
        <v>7</v>
      </c>
      <c r="K140" s="188"/>
    </row>
    <row r="141" spans="2:11" ht="13.5" thickBot="1">
      <c r="B141" s="184"/>
      <c r="C141" s="190" t="s">
        <v>8</v>
      </c>
      <c r="D141" s="190" t="s">
        <v>9</v>
      </c>
      <c r="E141" s="191" t="s">
        <v>10</v>
      </c>
      <c r="F141" s="191" t="s">
        <v>11</v>
      </c>
      <c r="G141" s="191" t="s">
        <v>7</v>
      </c>
      <c r="H141" s="191" t="s">
        <v>7</v>
      </c>
      <c r="I141" s="192" t="s">
        <v>12</v>
      </c>
      <c r="J141" s="192" t="s">
        <v>12</v>
      </c>
      <c r="K141" s="188"/>
    </row>
    <row r="142" spans="2:11" ht="15.75" thickTop="1">
      <c r="B142" s="226"/>
      <c r="C142" s="195" t="s">
        <v>13</v>
      </c>
      <c r="D142" s="195" t="s">
        <v>67</v>
      </c>
      <c r="E142" s="248">
        <v>71</v>
      </c>
      <c r="F142" s="239">
        <v>42777141</v>
      </c>
      <c r="G142" s="239">
        <f aca="true" t="shared" si="4" ref="G142:G162">F142/E142</f>
        <v>602494.9436619718</v>
      </c>
      <c r="H142" s="240">
        <v>302500</v>
      </c>
      <c r="I142" s="230">
        <v>10</v>
      </c>
      <c r="J142" s="231">
        <v>18</v>
      </c>
      <c r="K142" s="232"/>
    </row>
    <row r="143" spans="2:11" ht="15">
      <c r="B143" s="184"/>
      <c r="C143" s="201" t="s">
        <v>15</v>
      </c>
      <c r="D143" s="201" t="s">
        <v>68</v>
      </c>
      <c r="E143" s="251">
        <v>239</v>
      </c>
      <c r="F143" s="243">
        <v>212158722</v>
      </c>
      <c r="G143" s="243">
        <f t="shared" si="4"/>
        <v>887693.3974895397</v>
      </c>
      <c r="H143" s="201">
        <v>779000</v>
      </c>
      <c r="I143" s="203">
        <v>3</v>
      </c>
      <c r="J143" s="204">
        <v>4</v>
      </c>
      <c r="K143" s="188"/>
    </row>
    <row r="144" spans="2:11" ht="15">
      <c r="B144" s="184"/>
      <c r="C144" s="201" t="s">
        <v>17</v>
      </c>
      <c r="D144" s="201" t="s">
        <v>67</v>
      </c>
      <c r="E144" s="251">
        <v>90</v>
      </c>
      <c r="F144" s="243">
        <v>42872331</v>
      </c>
      <c r="G144" s="243">
        <f t="shared" si="4"/>
        <v>476359.23333333334</v>
      </c>
      <c r="H144" s="201">
        <v>440699.5</v>
      </c>
      <c r="I144" s="203">
        <v>14</v>
      </c>
      <c r="J144" s="204">
        <v>13</v>
      </c>
      <c r="K144" s="188"/>
    </row>
    <row r="145" spans="2:11" ht="15">
      <c r="B145" s="184"/>
      <c r="C145" s="201" t="s">
        <v>18</v>
      </c>
      <c r="D145" s="201" t="s">
        <v>67</v>
      </c>
      <c r="E145" s="251">
        <v>46</v>
      </c>
      <c r="F145" s="243">
        <v>14966909</v>
      </c>
      <c r="G145" s="243">
        <f t="shared" si="4"/>
        <v>325367.5869565217</v>
      </c>
      <c r="H145" s="201">
        <v>299171</v>
      </c>
      <c r="I145" s="203">
        <v>19</v>
      </c>
      <c r="J145" s="204">
        <v>19</v>
      </c>
      <c r="K145" s="188"/>
    </row>
    <row r="146" spans="2:11" ht="15">
      <c r="B146" s="184"/>
      <c r="C146" s="201" t="s">
        <v>19</v>
      </c>
      <c r="D146" s="201" t="s">
        <v>67</v>
      </c>
      <c r="E146" s="251">
        <v>102</v>
      </c>
      <c r="F146" s="243">
        <v>78210014</v>
      </c>
      <c r="G146" s="243">
        <f t="shared" si="4"/>
        <v>766764.8431372549</v>
      </c>
      <c r="H146" s="201">
        <v>667813.5</v>
      </c>
      <c r="I146" s="203">
        <v>6</v>
      </c>
      <c r="J146" s="204">
        <v>7</v>
      </c>
      <c r="K146" s="188"/>
    </row>
    <row r="147" spans="2:11" ht="15">
      <c r="B147" s="184"/>
      <c r="C147" s="201" t="s">
        <v>20</v>
      </c>
      <c r="D147" s="201" t="s">
        <v>67</v>
      </c>
      <c r="E147" s="251">
        <v>13</v>
      </c>
      <c r="F147" s="243">
        <v>2820883</v>
      </c>
      <c r="G147" s="243">
        <f t="shared" si="4"/>
        <v>216991</v>
      </c>
      <c r="H147" s="201">
        <v>215000</v>
      </c>
      <c r="I147" s="203">
        <v>21</v>
      </c>
      <c r="J147" s="204">
        <v>21</v>
      </c>
      <c r="K147" s="188"/>
    </row>
    <row r="148" spans="2:11" ht="15">
      <c r="B148" s="184"/>
      <c r="C148" s="201" t="s">
        <v>21</v>
      </c>
      <c r="D148" s="201" t="s">
        <v>68</v>
      </c>
      <c r="E148" s="251">
        <v>39</v>
      </c>
      <c r="F148" s="243">
        <v>28606703</v>
      </c>
      <c r="G148" s="243">
        <f t="shared" si="4"/>
        <v>733505.2051282051</v>
      </c>
      <c r="H148" s="201">
        <v>719000</v>
      </c>
      <c r="I148" s="203">
        <v>7</v>
      </c>
      <c r="J148" s="204">
        <v>6</v>
      </c>
      <c r="K148" s="188"/>
    </row>
    <row r="149" spans="2:11" ht="15">
      <c r="B149" s="184"/>
      <c r="C149" s="201" t="s">
        <v>22</v>
      </c>
      <c r="D149" s="201" t="s">
        <v>67</v>
      </c>
      <c r="E149" s="251">
        <v>128</v>
      </c>
      <c r="F149" s="243">
        <v>42623083</v>
      </c>
      <c r="G149" s="243">
        <f t="shared" si="4"/>
        <v>332992.8359375</v>
      </c>
      <c r="H149" s="201">
        <v>308032.5</v>
      </c>
      <c r="I149" s="203">
        <v>18</v>
      </c>
      <c r="J149" s="204">
        <v>17</v>
      </c>
      <c r="K149" s="188"/>
    </row>
    <row r="150" spans="2:11" ht="15">
      <c r="B150" s="184"/>
      <c r="C150" s="201" t="s">
        <v>23</v>
      </c>
      <c r="D150" s="201" t="s">
        <v>68</v>
      </c>
      <c r="E150" s="251">
        <v>244</v>
      </c>
      <c r="F150" s="243">
        <v>233934990</v>
      </c>
      <c r="G150" s="243">
        <f t="shared" si="4"/>
        <v>958749.9590163934</v>
      </c>
      <c r="H150" s="201">
        <v>811997.5</v>
      </c>
      <c r="I150" s="203">
        <v>1</v>
      </c>
      <c r="J150" s="204">
        <v>2</v>
      </c>
      <c r="K150" s="188"/>
    </row>
    <row r="151" spans="2:11" ht="15">
      <c r="B151" s="184"/>
      <c r="C151" s="201" t="s">
        <v>24</v>
      </c>
      <c r="D151" s="201" t="s">
        <v>69</v>
      </c>
      <c r="E151" s="251">
        <v>34</v>
      </c>
      <c r="F151" s="243">
        <v>19234756</v>
      </c>
      <c r="G151" s="243">
        <f t="shared" si="4"/>
        <v>565728.1176470588</v>
      </c>
      <c r="H151" s="201">
        <v>480800</v>
      </c>
      <c r="I151" s="203">
        <v>12</v>
      </c>
      <c r="J151" s="204">
        <v>11</v>
      </c>
      <c r="K151" s="188"/>
    </row>
    <row r="152" spans="2:11" ht="15">
      <c r="B152" s="184"/>
      <c r="C152" s="201" t="s">
        <v>26</v>
      </c>
      <c r="D152" s="201" t="s">
        <v>69</v>
      </c>
      <c r="E152" s="251">
        <v>34</v>
      </c>
      <c r="F152" s="243">
        <v>19584671</v>
      </c>
      <c r="G152" s="243">
        <f t="shared" si="4"/>
        <v>576019.7352941176</v>
      </c>
      <c r="H152" s="201">
        <v>495679.5</v>
      </c>
      <c r="I152" s="203">
        <v>11</v>
      </c>
      <c r="J152" s="204">
        <v>10</v>
      </c>
      <c r="K152" s="188"/>
    </row>
    <row r="153" spans="2:11" ht="15">
      <c r="B153" s="184"/>
      <c r="C153" s="201" t="s">
        <v>27</v>
      </c>
      <c r="D153" s="201" t="s">
        <v>69</v>
      </c>
      <c r="E153" s="251">
        <v>164</v>
      </c>
      <c r="F153" s="243">
        <v>99734993</v>
      </c>
      <c r="G153" s="243">
        <f t="shared" si="4"/>
        <v>608140.2012195121</v>
      </c>
      <c r="H153" s="201">
        <v>562011.5</v>
      </c>
      <c r="I153" s="203">
        <v>9</v>
      </c>
      <c r="J153" s="204">
        <v>9</v>
      </c>
      <c r="K153" s="188"/>
    </row>
    <row r="154" spans="2:11" ht="15">
      <c r="B154" s="184"/>
      <c r="C154" s="201" t="s">
        <v>28</v>
      </c>
      <c r="D154" s="201" t="s">
        <v>69</v>
      </c>
      <c r="E154" s="251">
        <v>181</v>
      </c>
      <c r="F154" s="243">
        <v>166501797</v>
      </c>
      <c r="G154" s="243">
        <f t="shared" si="4"/>
        <v>919899.4309392265</v>
      </c>
      <c r="H154" s="201">
        <v>813652</v>
      </c>
      <c r="I154" s="203">
        <v>2</v>
      </c>
      <c r="J154" s="204">
        <v>1</v>
      </c>
      <c r="K154" s="188"/>
    </row>
    <row r="155" spans="2:11" ht="15">
      <c r="B155" s="184"/>
      <c r="C155" s="201" t="s">
        <v>29</v>
      </c>
      <c r="D155" s="201" t="s">
        <v>68</v>
      </c>
      <c r="E155" s="251">
        <v>141</v>
      </c>
      <c r="F155" s="243">
        <v>89628439</v>
      </c>
      <c r="G155" s="243">
        <f t="shared" si="4"/>
        <v>635662.6879432624</v>
      </c>
      <c r="H155" s="201">
        <v>625000</v>
      </c>
      <c r="I155" s="203">
        <v>8</v>
      </c>
      <c r="J155" s="204">
        <v>8</v>
      </c>
      <c r="K155" s="188"/>
    </row>
    <row r="156" spans="2:11" ht="15">
      <c r="B156" s="184"/>
      <c r="C156" s="201" t="s">
        <v>30</v>
      </c>
      <c r="D156" s="201" t="s">
        <v>69</v>
      </c>
      <c r="E156" s="251">
        <v>421</v>
      </c>
      <c r="F156" s="243">
        <v>219966337</v>
      </c>
      <c r="G156" s="243">
        <f t="shared" si="4"/>
        <v>522485.36104513064</v>
      </c>
      <c r="H156" s="201">
        <v>405887</v>
      </c>
      <c r="I156" s="203">
        <v>13</v>
      </c>
      <c r="J156" s="204">
        <v>15</v>
      </c>
      <c r="K156" s="188"/>
    </row>
    <row r="157" spans="2:11" ht="15">
      <c r="B157" s="184"/>
      <c r="C157" s="201" t="s">
        <v>31</v>
      </c>
      <c r="D157" s="201" t="s">
        <v>68</v>
      </c>
      <c r="E157" s="251">
        <v>8</v>
      </c>
      <c r="F157" s="243">
        <v>3658500</v>
      </c>
      <c r="G157" s="243">
        <f t="shared" si="4"/>
        <v>457312.5</v>
      </c>
      <c r="H157" s="201">
        <v>431500</v>
      </c>
      <c r="I157" s="203">
        <v>15</v>
      </c>
      <c r="J157" s="204">
        <v>14</v>
      </c>
      <c r="K157" s="188"/>
    </row>
    <row r="158" spans="2:11" ht="15">
      <c r="B158" s="184"/>
      <c r="C158" s="201" t="s">
        <v>32</v>
      </c>
      <c r="D158" s="201" t="s">
        <v>67</v>
      </c>
      <c r="E158" s="251">
        <v>21</v>
      </c>
      <c r="F158" s="243">
        <v>5962071</v>
      </c>
      <c r="G158" s="243">
        <f t="shared" si="4"/>
        <v>283908.14285714284</v>
      </c>
      <c r="H158" s="201">
        <v>289708</v>
      </c>
      <c r="I158" s="203">
        <v>20</v>
      </c>
      <c r="J158" s="204">
        <v>20</v>
      </c>
      <c r="K158" s="188"/>
    </row>
    <row r="159" spans="2:11" ht="15">
      <c r="B159" s="184"/>
      <c r="C159" s="201" t="s">
        <v>33</v>
      </c>
      <c r="D159" s="201" t="s">
        <v>69</v>
      </c>
      <c r="E159" s="251">
        <v>81</v>
      </c>
      <c r="F159" s="243">
        <v>63565945</v>
      </c>
      <c r="G159" s="243">
        <f t="shared" si="4"/>
        <v>784764.7530864198</v>
      </c>
      <c r="H159" s="201">
        <v>774900</v>
      </c>
      <c r="I159" s="203">
        <v>5</v>
      </c>
      <c r="J159" s="204">
        <v>5</v>
      </c>
      <c r="K159" s="188"/>
    </row>
    <row r="160" spans="2:11" ht="15">
      <c r="B160" s="184"/>
      <c r="C160" s="201" t="s">
        <v>34</v>
      </c>
      <c r="D160" s="201" t="s">
        <v>68</v>
      </c>
      <c r="E160" s="251">
        <v>17</v>
      </c>
      <c r="F160" s="243">
        <v>7708501</v>
      </c>
      <c r="G160" s="243">
        <f t="shared" si="4"/>
        <v>453441.23529411765</v>
      </c>
      <c r="H160" s="201">
        <v>450000</v>
      </c>
      <c r="I160" s="203">
        <v>16</v>
      </c>
      <c r="J160" s="204">
        <v>12</v>
      </c>
      <c r="K160" s="188"/>
    </row>
    <row r="161" spans="2:11" ht="15">
      <c r="B161" s="184"/>
      <c r="C161" s="201" t="s">
        <v>35</v>
      </c>
      <c r="D161" s="201" t="s">
        <v>68</v>
      </c>
      <c r="E161" s="251">
        <v>55</v>
      </c>
      <c r="F161" s="243">
        <v>48814795</v>
      </c>
      <c r="G161" s="243">
        <f t="shared" si="4"/>
        <v>887541.7272727273</v>
      </c>
      <c r="H161" s="201">
        <v>800000</v>
      </c>
      <c r="I161" s="203">
        <v>4</v>
      </c>
      <c r="J161" s="204">
        <v>3</v>
      </c>
      <c r="K161" s="188"/>
    </row>
    <row r="162" spans="2:11" ht="15">
      <c r="B162" s="184"/>
      <c r="C162" s="201" t="s">
        <v>36</v>
      </c>
      <c r="D162" s="201" t="s">
        <v>68</v>
      </c>
      <c r="E162" s="251">
        <v>30</v>
      </c>
      <c r="F162" s="243">
        <v>11619820</v>
      </c>
      <c r="G162" s="243">
        <f t="shared" si="4"/>
        <v>387327.3333333333</v>
      </c>
      <c r="H162" s="201">
        <v>372937.5</v>
      </c>
      <c r="I162" s="203">
        <v>17</v>
      </c>
      <c r="J162" s="204">
        <v>16</v>
      </c>
      <c r="K162" s="188"/>
    </row>
    <row r="163" spans="2:11" ht="15">
      <c r="B163" s="184"/>
      <c r="C163" s="201"/>
      <c r="D163" s="205"/>
      <c r="E163" s="243"/>
      <c r="F163" s="243"/>
      <c r="G163" s="243"/>
      <c r="H163" s="206"/>
      <c r="I163" s="207"/>
      <c r="J163" s="206"/>
      <c r="K163" s="188"/>
    </row>
    <row r="164" spans="2:11" ht="15">
      <c r="B164" s="184"/>
      <c r="C164" s="208" t="s">
        <v>37</v>
      </c>
      <c r="D164" s="209"/>
      <c r="E164" s="208">
        <f>SUM(E142:E162)</f>
        <v>2159</v>
      </c>
      <c r="F164" s="247">
        <f>SUM(F142:F162)</f>
        <v>1454951401</v>
      </c>
      <c r="G164" s="212">
        <f>F164/E164</f>
        <v>673900.6025937934</v>
      </c>
      <c r="H164" s="247">
        <v>554183</v>
      </c>
      <c r="I164" s="206"/>
      <c r="J164" s="206"/>
      <c r="K164" s="188"/>
    </row>
    <row r="165" spans="2:11" ht="13.5" thickBot="1">
      <c r="B165" s="213"/>
      <c r="C165" s="214"/>
      <c r="D165" s="214"/>
      <c r="E165" s="214"/>
      <c r="F165" s="214"/>
      <c r="G165" s="214"/>
      <c r="H165" s="214"/>
      <c r="I165" s="214"/>
      <c r="J165" s="214"/>
      <c r="K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.8515625" style="0" customWidth="1"/>
    <col min="2" max="2" width="17.28125" style="0" customWidth="1"/>
    <col min="4" max="4" width="13.28125" style="0" customWidth="1"/>
    <col min="5" max="6" width="18.140625" style="0" customWidth="1"/>
    <col min="7" max="7" width="13.7109375" style="0" customWidth="1"/>
    <col min="10" max="10" width="1.851562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98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312</v>
      </c>
      <c r="E8" s="271">
        <v>173763616</v>
      </c>
      <c r="F8" s="266">
        <f aca="true" t="shared" si="0" ref="F8:F28">E8/D8</f>
        <v>556934.6666666666</v>
      </c>
      <c r="G8" s="197">
        <v>350000</v>
      </c>
      <c r="H8" s="198">
        <v>12</v>
      </c>
      <c r="I8" s="199">
        <v>17</v>
      </c>
      <c r="J8" s="200"/>
    </row>
    <row r="9" spans="1:10" ht="15">
      <c r="A9" s="184"/>
      <c r="B9" s="201" t="s">
        <v>15</v>
      </c>
      <c r="C9" s="201" t="s">
        <v>68</v>
      </c>
      <c r="D9" s="272">
        <v>726</v>
      </c>
      <c r="E9" s="273">
        <v>707671386</v>
      </c>
      <c r="F9" s="201">
        <f t="shared" si="0"/>
        <v>974753.9752066116</v>
      </c>
      <c r="G9" s="201">
        <v>822500</v>
      </c>
      <c r="H9" s="203">
        <v>2</v>
      </c>
      <c r="I9" s="204">
        <v>2</v>
      </c>
      <c r="J9" s="188"/>
    </row>
    <row r="10" spans="1:10" ht="15">
      <c r="A10" s="184"/>
      <c r="B10" s="201" t="s">
        <v>17</v>
      </c>
      <c r="C10" s="201" t="s">
        <v>67</v>
      </c>
      <c r="D10" s="272">
        <v>410</v>
      </c>
      <c r="E10" s="273">
        <v>167134816</v>
      </c>
      <c r="F10" s="201">
        <f t="shared" si="0"/>
        <v>407645.89268292685</v>
      </c>
      <c r="G10" s="201">
        <v>357792</v>
      </c>
      <c r="H10" s="203">
        <v>16</v>
      </c>
      <c r="I10" s="204">
        <v>16</v>
      </c>
      <c r="J10" s="188"/>
    </row>
    <row r="11" spans="1:10" ht="15">
      <c r="A11" s="184"/>
      <c r="B11" s="201" t="s">
        <v>18</v>
      </c>
      <c r="C11" s="201" t="s">
        <v>67</v>
      </c>
      <c r="D11" s="272">
        <v>218</v>
      </c>
      <c r="E11" s="273">
        <v>85158437</v>
      </c>
      <c r="F11" s="201">
        <f t="shared" si="0"/>
        <v>390635.03211009176</v>
      </c>
      <c r="G11" s="201">
        <v>334900</v>
      </c>
      <c r="H11" s="203">
        <v>17</v>
      </c>
      <c r="I11" s="204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536</v>
      </c>
      <c r="E12" s="273">
        <v>432369572</v>
      </c>
      <c r="F12" s="201">
        <f t="shared" si="0"/>
        <v>806659.6492537314</v>
      </c>
      <c r="G12" s="201">
        <v>628500</v>
      </c>
      <c r="H12" s="203">
        <v>5</v>
      </c>
      <c r="I12" s="204">
        <v>6</v>
      </c>
      <c r="J12" s="188"/>
    </row>
    <row r="13" spans="1:10" ht="15">
      <c r="A13" s="184"/>
      <c r="B13" s="201" t="s">
        <v>20</v>
      </c>
      <c r="C13" s="201" t="s">
        <v>67</v>
      </c>
      <c r="D13" s="272">
        <v>51</v>
      </c>
      <c r="E13" s="273">
        <v>11199062</v>
      </c>
      <c r="F13" s="201">
        <f t="shared" si="0"/>
        <v>219589.45098039217</v>
      </c>
      <c r="G13" s="201">
        <v>211000</v>
      </c>
      <c r="H13" s="203">
        <v>21</v>
      </c>
      <c r="I13" s="204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330</v>
      </c>
      <c r="E14" s="273">
        <v>231401676</v>
      </c>
      <c r="F14" s="201">
        <f t="shared" si="0"/>
        <v>701217.2</v>
      </c>
      <c r="G14" s="201">
        <v>590802.5</v>
      </c>
      <c r="H14" s="203">
        <v>8</v>
      </c>
      <c r="I14" s="204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376</v>
      </c>
      <c r="E15" s="273">
        <v>129488619</v>
      </c>
      <c r="F15" s="201">
        <f t="shared" si="0"/>
        <v>344384.625</v>
      </c>
      <c r="G15" s="201">
        <v>309950</v>
      </c>
      <c r="H15" s="203">
        <v>19</v>
      </c>
      <c r="I15" s="204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722</v>
      </c>
      <c r="E16" s="273">
        <v>711569151</v>
      </c>
      <c r="F16" s="201">
        <f t="shared" si="0"/>
        <v>985552.8407202216</v>
      </c>
      <c r="G16" s="201">
        <v>877500</v>
      </c>
      <c r="H16" s="203">
        <v>1</v>
      </c>
      <c r="I16" s="204">
        <v>1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126</v>
      </c>
      <c r="E17" s="273">
        <v>75500249</v>
      </c>
      <c r="F17" s="201">
        <f t="shared" si="0"/>
        <v>599208.3253968254</v>
      </c>
      <c r="G17" s="201">
        <v>566039.5</v>
      </c>
      <c r="H17" s="203">
        <v>10</v>
      </c>
      <c r="I17" s="204">
        <v>10</v>
      </c>
      <c r="J17" s="188"/>
    </row>
    <row r="18" spans="1:10" ht="15">
      <c r="A18" s="184"/>
      <c r="B18" s="201" t="s">
        <v>26</v>
      </c>
      <c r="C18" s="201" t="s">
        <v>69</v>
      </c>
      <c r="D18" s="272">
        <v>207</v>
      </c>
      <c r="E18" s="273">
        <v>143497802</v>
      </c>
      <c r="F18" s="201">
        <f t="shared" si="0"/>
        <v>693226.0966183575</v>
      </c>
      <c r="G18" s="201">
        <v>613518</v>
      </c>
      <c r="H18" s="203">
        <v>9</v>
      </c>
      <c r="I18" s="204">
        <v>7</v>
      </c>
      <c r="J18" s="188"/>
    </row>
    <row r="19" spans="1:10" ht="15">
      <c r="A19" s="184"/>
      <c r="B19" s="201" t="s">
        <v>27</v>
      </c>
      <c r="C19" s="201" t="s">
        <v>69</v>
      </c>
      <c r="D19" s="272">
        <v>744</v>
      </c>
      <c r="E19" s="273">
        <v>426409994</v>
      </c>
      <c r="F19" s="201">
        <f t="shared" si="0"/>
        <v>573131.7123655914</v>
      </c>
      <c r="G19" s="201">
        <v>550000</v>
      </c>
      <c r="H19" s="203">
        <v>11</v>
      </c>
      <c r="I19" s="204">
        <v>11</v>
      </c>
      <c r="J19" s="188"/>
    </row>
    <row r="20" spans="1:10" ht="15">
      <c r="A20" s="184"/>
      <c r="B20" s="201" t="s">
        <v>28</v>
      </c>
      <c r="C20" s="201" t="s">
        <v>69</v>
      </c>
      <c r="D20" s="272">
        <v>752</v>
      </c>
      <c r="E20" s="273">
        <v>655415705</v>
      </c>
      <c r="F20" s="201">
        <f t="shared" si="0"/>
        <v>871563.4375</v>
      </c>
      <c r="G20" s="201">
        <v>709584.5</v>
      </c>
      <c r="H20" s="203">
        <v>3</v>
      </c>
      <c r="I20" s="204">
        <v>4</v>
      </c>
      <c r="J20" s="188"/>
    </row>
    <row r="21" spans="1:10" ht="15">
      <c r="A21" s="184"/>
      <c r="B21" s="201" t="s">
        <v>29</v>
      </c>
      <c r="C21" s="201" t="s">
        <v>68</v>
      </c>
      <c r="D21" s="272">
        <v>409</v>
      </c>
      <c r="E21" s="273">
        <v>331745493</v>
      </c>
      <c r="F21" s="201">
        <f t="shared" si="0"/>
        <v>811113.6748166259</v>
      </c>
      <c r="G21" s="201">
        <v>717569</v>
      </c>
      <c r="H21" s="203">
        <v>4</v>
      </c>
      <c r="I21" s="204">
        <v>3</v>
      </c>
      <c r="J21" s="188"/>
    </row>
    <row r="22" spans="1:10" ht="15">
      <c r="A22" s="184"/>
      <c r="B22" s="201" t="s">
        <v>30</v>
      </c>
      <c r="C22" s="201" t="s">
        <v>69</v>
      </c>
      <c r="D22" s="272">
        <v>1553</v>
      </c>
      <c r="E22" s="273">
        <v>851595560</v>
      </c>
      <c r="F22" s="201">
        <f t="shared" si="0"/>
        <v>548355.1577591758</v>
      </c>
      <c r="G22" s="201">
        <v>450000</v>
      </c>
      <c r="H22" s="203">
        <v>13</v>
      </c>
      <c r="I22" s="204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49</v>
      </c>
      <c r="E23" s="273">
        <v>20970382</v>
      </c>
      <c r="F23" s="201">
        <f t="shared" si="0"/>
        <v>427966.97959183675</v>
      </c>
      <c r="G23" s="201">
        <v>435825</v>
      </c>
      <c r="H23" s="203">
        <v>15</v>
      </c>
      <c r="I23" s="204">
        <v>14</v>
      </c>
      <c r="J23" s="188"/>
    </row>
    <row r="24" spans="1:10" ht="15">
      <c r="A24" s="184"/>
      <c r="B24" s="201" t="s">
        <v>32</v>
      </c>
      <c r="C24" s="201" t="s">
        <v>67</v>
      </c>
      <c r="D24" s="272">
        <v>48</v>
      </c>
      <c r="E24" s="273">
        <v>13749459</v>
      </c>
      <c r="F24" s="201">
        <f t="shared" si="0"/>
        <v>286447.0625</v>
      </c>
      <c r="G24" s="201">
        <v>298625</v>
      </c>
      <c r="H24" s="203">
        <v>20</v>
      </c>
      <c r="I24" s="204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308</v>
      </c>
      <c r="E25" s="273">
        <v>223812273</v>
      </c>
      <c r="F25" s="201">
        <f t="shared" si="0"/>
        <v>726663.224025974</v>
      </c>
      <c r="G25" s="201">
        <v>678032</v>
      </c>
      <c r="H25" s="203">
        <v>6</v>
      </c>
      <c r="I25" s="204">
        <v>5</v>
      </c>
      <c r="J25" s="188"/>
    </row>
    <row r="26" spans="1:10" ht="15">
      <c r="A26" s="184"/>
      <c r="B26" s="201" t="s">
        <v>34</v>
      </c>
      <c r="C26" s="201" t="s">
        <v>68</v>
      </c>
      <c r="D26" s="272">
        <v>86</v>
      </c>
      <c r="E26" s="273">
        <v>37984698</v>
      </c>
      <c r="F26" s="201">
        <f t="shared" si="0"/>
        <v>441682.5348837209</v>
      </c>
      <c r="G26" s="201">
        <v>439421</v>
      </c>
      <c r="H26" s="203">
        <v>14</v>
      </c>
      <c r="I26" s="204">
        <v>13</v>
      </c>
      <c r="J26" s="188"/>
    </row>
    <row r="27" spans="1:10" ht="15">
      <c r="A27" s="184"/>
      <c r="B27" s="201" t="s">
        <v>35</v>
      </c>
      <c r="C27" s="201" t="s">
        <v>68</v>
      </c>
      <c r="D27" s="272">
        <v>265</v>
      </c>
      <c r="E27" s="273">
        <v>186222754</v>
      </c>
      <c r="F27" s="201">
        <f t="shared" si="0"/>
        <v>702727.3735849056</v>
      </c>
      <c r="G27" s="201">
        <v>569000</v>
      </c>
      <c r="H27" s="203">
        <v>7</v>
      </c>
      <c r="I27" s="204">
        <v>9</v>
      </c>
      <c r="J27" s="188"/>
    </row>
    <row r="28" spans="1:10" ht="15">
      <c r="A28" s="184"/>
      <c r="B28" s="201" t="s">
        <v>36</v>
      </c>
      <c r="C28" s="201" t="s">
        <v>68</v>
      </c>
      <c r="D28" s="206">
        <v>98</v>
      </c>
      <c r="E28" s="202">
        <v>35401984</v>
      </c>
      <c r="F28" s="201">
        <f t="shared" si="0"/>
        <v>361244.7346938776</v>
      </c>
      <c r="G28" s="201">
        <v>382171</v>
      </c>
      <c r="H28" s="203">
        <v>18</v>
      </c>
      <c r="I28" s="204">
        <v>15</v>
      </c>
      <c r="J28" s="188"/>
    </row>
    <row r="29" spans="1:10" ht="15">
      <c r="A29" s="184"/>
      <c r="B29" s="201"/>
      <c r="C29" s="205"/>
      <c r="D29" s="202"/>
      <c r="E29" s="202"/>
      <c r="F29" s="202"/>
      <c r="G29" s="206"/>
      <c r="H29" s="207"/>
      <c r="I29" s="206"/>
      <c r="J29" s="188"/>
    </row>
    <row r="30" spans="1:10" ht="15">
      <c r="A30" s="184"/>
      <c r="B30" s="208" t="s">
        <v>37</v>
      </c>
      <c r="C30" s="209"/>
      <c r="D30" s="210">
        <f>SUM(D8:D28)</f>
        <v>8326</v>
      </c>
      <c r="E30" s="211">
        <f>SUM(E8:E28)</f>
        <v>5652062688</v>
      </c>
      <c r="F30" s="212">
        <f>E30/D30</f>
        <v>678844.906077348</v>
      </c>
      <c r="G30" s="211">
        <v>550000</v>
      </c>
      <c r="H30" s="206"/>
      <c r="I30" s="206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99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4.25" thickBot="1" thickTop="1">
      <c r="A38" s="216"/>
      <c r="B38" s="217"/>
      <c r="C38" s="217"/>
      <c r="D38" s="218"/>
      <c r="E38" s="218"/>
      <c r="F38" s="218"/>
      <c r="G38" s="218"/>
      <c r="H38" s="219" t="s">
        <v>3</v>
      </c>
      <c r="I38" s="219" t="s">
        <v>4</v>
      </c>
      <c r="J38" s="220"/>
    </row>
    <row r="39" spans="1:10" ht="13.5" thickBot="1">
      <c r="A39" s="221"/>
      <c r="B39" s="222"/>
      <c r="C39" s="222"/>
      <c r="D39" s="223" t="s">
        <v>5</v>
      </c>
      <c r="E39" s="223" t="s">
        <v>6</v>
      </c>
      <c r="F39" s="223" t="s">
        <v>3</v>
      </c>
      <c r="G39" s="223" t="s">
        <v>4</v>
      </c>
      <c r="H39" s="224" t="s">
        <v>7</v>
      </c>
      <c r="I39" s="224" t="s">
        <v>7</v>
      </c>
      <c r="J39" s="225"/>
    </row>
    <row r="40" spans="1:10" ht="13.5" thickBot="1">
      <c r="A40" s="221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225"/>
    </row>
    <row r="41" spans="1:10" ht="15.75" thickTop="1">
      <c r="A41" s="226"/>
      <c r="B41" s="265" t="s">
        <v>13</v>
      </c>
      <c r="C41" s="265" t="s">
        <v>67</v>
      </c>
      <c r="D41" s="270">
        <v>64</v>
      </c>
      <c r="E41" s="271">
        <v>29932768</v>
      </c>
      <c r="F41" s="275">
        <f aca="true" t="shared" si="1" ref="F41:F61">E41/D41</f>
        <v>467699.5</v>
      </c>
      <c r="G41" s="197">
        <v>326597.5</v>
      </c>
      <c r="H41" s="198">
        <v>15</v>
      </c>
      <c r="I41" s="199">
        <v>18</v>
      </c>
      <c r="J41" s="232"/>
    </row>
    <row r="42" spans="1:10" ht="15">
      <c r="A42" s="184"/>
      <c r="B42" s="201" t="s">
        <v>15</v>
      </c>
      <c r="C42" s="201" t="s">
        <v>68</v>
      </c>
      <c r="D42" s="272">
        <v>145</v>
      </c>
      <c r="E42" s="273">
        <v>131243643</v>
      </c>
      <c r="F42" s="201">
        <f t="shared" si="1"/>
        <v>905128.5724137931</v>
      </c>
      <c r="G42" s="201">
        <v>775000</v>
      </c>
      <c r="H42" s="203">
        <v>3</v>
      </c>
      <c r="I42" s="204">
        <v>2</v>
      </c>
      <c r="J42" s="188"/>
    </row>
    <row r="43" spans="1:10" ht="15">
      <c r="A43" s="184"/>
      <c r="B43" s="201" t="s">
        <v>17</v>
      </c>
      <c r="C43" s="201" t="s">
        <v>67</v>
      </c>
      <c r="D43" s="272">
        <v>97</v>
      </c>
      <c r="E43" s="273">
        <v>34869665</v>
      </c>
      <c r="F43" s="201">
        <f t="shared" si="1"/>
        <v>359481.08247422683</v>
      </c>
      <c r="G43" s="201">
        <v>334475</v>
      </c>
      <c r="H43" s="203">
        <v>19</v>
      </c>
      <c r="I43" s="204">
        <v>17</v>
      </c>
      <c r="J43" s="188"/>
    </row>
    <row r="44" spans="1:10" ht="15">
      <c r="A44" s="184"/>
      <c r="B44" s="201" t="s">
        <v>18</v>
      </c>
      <c r="C44" s="201" t="s">
        <v>67</v>
      </c>
      <c r="D44" s="272">
        <v>53</v>
      </c>
      <c r="E44" s="273">
        <v>22067972</v>
      </c>
      <c r="F44" s="201">
        <f t="shared" si="1"/>
        <v>416376.8301886792</v>
      </c>
      <c r="G44" s="201">
        <v>336705</v>
      </c>
      <c r="H44" s="203">
        <v>17</v>
      </c>
      <c r="I44" s="204">
        <v>16</v>
      </c>
      <c r="J44" s="188"/>
    </row>
    <row r="45" spans="1:10" ht="15">
      <c r="A45" s="184"/>
      <c r="B45" s="201" t="s">
        <v>19</v>
      </c>
      <c r="C45" s="201" t="s">
        <v>67</v>
      </c>
      <c r="D45" s="272">
        <v>86</v>
      </c>
      <c r="E45" s="273">
        <v>61172623</v>
      </c>
      <c r="F45" s="201">
        <f t="shared" si="1"/>
        <v>711309.5697674418</v>
      </c>
      <c r="G45" s="201">
        <v>575507</v>
      </c>
      <c r="H45" s="203">
        <v>7</v>
      </c>
      <c r="I45" s="204">
        <v>8</v>
      </c>
      <c r="J45" s="188"/>
    </row>
    <row r="46" spans="1:10" ht="15">
      <c r="A46" s="184"/>
      <c r="B46" s="201" t="s">
        <v>20</v>
      </c>
      <c r="C46" s="201" t="s">
        <v>67</v>
      </c>
      <c r="D46" s="272">
        <v>18</v>
      </c>
      <c r="E46" s="273">
        <v>3528004</v>
      </c>
      <c r="F46" s="201">
        <f t="shared" si="1"/>
        <v>196000.22222222222</v>
      </c>
      <c r="G46" s="201">
        <v>186000</v>
      </c>
      <c r="H46" s="203">
        <v>21</v>
      </c>
      <c r="I46" s="204">
        <v>21</v>
      </c>
      <c r="J46" s="188"/>
    </row>
    <row r="47" spans="1:10" ht="15">
      <c r="A47" s="184"/>
      <c r="B47" s="201" t="s">
        <v>21</v>
      </c>
      <c r="C47" s="201" t="s">
        <v>68</v>
      </c>
      <c r="D47" s="272">
        <v>36</v>
      </c>
      <c r="E47" s="273">
        <v>26749219</v>
      </c>
      <c r="F47" s="201">
        <f t="shared" si="1"/>
        <v>743033.8611111111</v>
      </c>
      <c r="G47" s="201">
        <v>588671.5</v>
      </c>
      <c r="H47" s="203">
        <v>6</v>
      </c>
      <c r="I47" s="204">
        <v>6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31796294</v>
      </c>
      <c r="F48" s="201">
        <f t="shared" si="1"/>
        <v>369724.3488372093</v>
      </c>
      <c r="G48" s="201">
        <v>309780</v>
      </c>
      <c r="H48" s="203">
        <v>18</v>
      </c>
      <c r="I48" s="204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195</v>
      </c>
      <c r="E49" s="273">
        <v>213789405</v>
      </c>
      <c r="F49" s="201">
        <f t="shared" si="1"/>
        <v>1096355.923076923</v>
      </c>
      <c r="G49" s="201">
        <v>1085995</v>
      </c>
      <c r="H49" s="203">
        <v>1</v>
      </c>
      <c r="I49" s="204">
        <v>1</v>
      </c>
      <c r="J49" s="188"/>
    </row>
    <row r="50" spans="1:10" ht="15">
      <c r="A50" s="184"/>
      <c r="B50" s="201" t="s">
        <v>24</v>
      </c>
      <c r="C50" s="201" t="s">
        <v>69</v>
      </c>
      <c r="D50" s="272">
        <v>31</v>
      </c>
      <c r="E50" s="273">
        <v>19331554</v>
      </c>
      <c r="F50" s="201">
        <f t="shared" si="1"/>
        <v>623598.5161290322</v>
      </c>
      <c r="G50" s="201">
        <v>587214</v>
      </c>
      <c r="H50" s="203">
        <v>9</v>
      </c>
      <c r="I50" s="204">
        <v>7</v>
      </c>
      <c r="J50" s="188"/>
    </row>
    <row r="51" spans="1:10" ht="15">
      <c r="A51" s="184"/>
      <c r="B51" s="201" t="s">
        <v>26</v>
      </c>
      <c r="C51" s="201" t="s">
        <v>69</v>
      </c>
      <c r="D51" s="272">
        <v>46</v>
      </c>
      <c r="E51" s="273">
        <v>25234446</v>
      </c>
      <c r="F51" s="201">
        <f t="shared" si="1"/>
        <v>548574.9130434783</v>
      </c>
      <c r="G51" s="201">
        <v>508950</v>
      </c>
      <c r="H51" s="203">
        <v>11</v>
      </c>
      <c r="I51" s="204">
        <v>10</v>
      </c>
      <c r="J51" s="188"/>
    </row>
    <row r="52" spans="1:10" ht="15">
      <c r="A52" s="184"/>
      <c r="B52" s="201" t="s">
        <v>27</v>
      </c>
      <c r="C52" s="201" t="s">
        <v>69</v>
      </c>
      <c r="D52" s="272">
        <v>136</v>
      </c>
      <c r="E52" s="273">
        <v>81108847</v>
      </c>
      <c r="F52" s="201">
        <f t="shared" si="1"/>
        <v>596388.5808823529</v>
      </c>
      <c r="G52" s="201">
        <v>547493.5</v>
      </c>
      <c r="H52" s="203">
        <v>10</v>
      </c>
      <c r="I52" s="204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164</v>
      </c>
      <c r="E53" s="273">
        <v>155931680</v>
      </c>
      <c r="F53" s="201">
        <f t="shared" si="1"/>
        <v>950802.9268292683</v>
      </c>
      <c r="G53" s="201">
        <v>719657</v>
      </c>
      <c r="H53" s="203">
        <v>2</v>
      </c>
      <c r="I53" s="204">
        <v>4</v>
      </c>
      <c r="J53" s="188"/>
    </row>
    <row r="54" spans="1:10" ht="15">
      <c r="A54" s="184"/>
      <c r="B54" s="201" t="s">
        <v>29</v>
      </c>
      <c r="C54" s="201" t="s">
        <v>68</v>
      </c>
      <c r="D54" s="272">
        <v>105</v>
      </c>
      <c r="E54" s="273">
        <v>82501487</v>
      </c>
      <c r="F54" s="201">
        <f t="shared" si="1"/>
        <v>785728.4476190476</v>
      </c>
      <c r="G54" s="201">
        <v>690003</v>
      </c>
      <c r="H54" s="203">
        <v>5</v>
      </c>
      <c r="I54" s="204">
        <v>5</v>
      </c>
      <c r="J54" s="188"/>
    </row>
    <row r="55" spans="1:10" ht="15">
      <c r="A55" s="184"/>
      <c r="B55" s="201" t="s">
        <v>30</v>
      </c>
      <c r="C55" s="201" t="s">
        <v>69</v>
      </c>
      <c r="D55" s="272">
        <v>325</v>
      </c>
      <c r="E55" s="273">
        <v>171431353</v>
      </c>
      <c r="F55" s="201">
        <f t="shared" si="1"/>
        <v>527481.0861538461</v>
      </c>
      <c r="G55" s="201">
        <v>429000</v>
      </c>
      <c r="H55" s="203">
        <v>12</v>
      </c>
      <c r="I55" s="204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10</v>
      </c>
      <c r="E56" s="273">
        <v>5011005</v>
      </c>
      <c r="F56" s="201">
        <f t="shared" si="1"/>
        <v>501100.5</v>
      </c>
      <c r="G56" s="201">
        <v>442500</v>
      </c>
      <c r="H56" s="203">
        <v>13</v>
      </c>
      <c r="I56" s="204">
        <v>12</v>
      </c>
      <c r="J56" s="188"/>
    </row>
    <row r="57" spans="1:10" ht="15">
      <c r="A57" s="184"/>
      <c r="B57" s="201" t="s">
        <v>32</v>
      </c>
      <c r="C57" s="201" t="s">
        <v>67</v>
      </c>
      <c r="D57" s="272">
        <v>14</v>
      </c>
      <c r="E57" s="273">
        <v>3805359</v>
      </c>
      <c r="F57" s="201">
        <f t="shared" si="1"/>
        <v>271811.35714285716</v>
      </c>
      <c r="G57" s="201">
        <v>281941</v>
      </c>
      <c r="H57" s="203">
        <v>20</v>
      </c>
      <c r="I57" s="204">
        <v>20</v>
      </c>
      <c r="J57" s="188"/>
    </row>
    <row r="58" spans="1:10" ht="15">
      <c r="A58" s="184"/>
      <c r="B58" s="201" t="s">
        <v>33</v>
      </c>
      <c r="C58" s="201" t="s">
        <v>69</v>
      </c>
      <c r="D58" s="272">
        <v>53</v>
      </c>
      <c r="E58" s="273">
        <v>45573664</v>
      </c>
      <c r="F58" s="201">
        <f t="shared" si="1"/>
        <v>859880.4528301887</v>
      </c>
      <c r="G58" s="201">
        <v>764900</v>
      </c>
      <c r="H58" s="203">
        <v>4</v>
      </c>
      <c r="I58" s="204">
        <v>3</v>
      </c>
      <c r="J58" s="188"/>
    </row>
    <row r="59" spans="1:10" ht="15">
      <c r="A59" s="184"/>
      <c r="B59" s="201" t="s">
        <v>34</v>
      </c>
      <c r="C59" s="201" t="s">
        <v>68</v>
      </c>
      <c r="D59" s="272">
        <v>12</v>
      </c>
      <c r="E59" s="273">
        <v>5672277</v>
      </c>
      <c r="F59" s="201">
        <f t="shared" si="1"/>
        <v>472689.75</v>
      </c>
      <c r="G59" s="201">
        <v>433950</v>
      </c>
      <c r="H59" s="203">
        <v>14</v>
      </c>
      <c r="I59" s="204">
        <v>13</v>
      </c>
      <c r="J59" s="188"/>
    </row>
    <row r="60" spans="1:10" ht="15">
      <c r="A60" s="184"/>
      <c r="B60" s="201" t="s">
        <v>35</v>
      </c>
      <c r="C60" s="201" t="s">
        <v>68</v>
      </c>
      <c r="D60" s="272">
        <v>51</v>
      </c>
      <c r="E60" s="273">
        <v>33159050</v>
      </c>
      <c r="F60" s="201">
        <f t="shared" si="1"/>
        <v>650177.4509803922</v>
      </c>
      <c r="G60" s="201">
        <v>505000</v>
      </c>
      <c r="H60" s="203">
        <v>8</v>
      </c>
      <c r="I60" s="204">
        <v>11</v>
      </c>
      <c r="J60" s="188"/>
    </row>
    <row r="61" spans="1:10" ht="15">
      <c r="A61" s="184"/>
      <c r="B61" s="201" t="s">
        <v>36</v>
      </c>
      <c r="C61" s="201" t="s">
        <v>68</v>
      </c>
      <c r="D61" s="272">
        <v>8</v>
      </c>
      <c r="E61" s="273">
        <v>3423514</v>
      </c>
      <c r="F61" s="201">
        <f t="shared" si="1"/>
        <v>427939.25</v>
      </c>
      <c r="G61" s="201">
        <v>421000</v>
      </c>
      <c r="H61" s="203">
        <v>16</v>
      </c>
      <c r="I61" s="204">
        <v>15</v>
      </c>
      <c r="J61" s="188"/>
    </row>
    <row r="62" spans="1:10" ht="15">
      <c r="A62" s="184"/>
      <c r="B62" s="201"/>
      <c r="C62" s="205"/>
      <c r="D62" s="272"/>
      <c r="E62" s="272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1735</v>
      </c>
      <c r="E63" s="247">
        <f>SUM(E41:E61)</f>
        <v>1187333829</v>
      </c>
      <c r="F63" s="212">
        <f>E63/D63</f>
        <v>684342.2645533141</v>
      </c>
      <c r="G63" s="247">
        <v>550000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ht="13.5" thickTop="1"/>
    <row r="67" ht="13.5" thickBot="1"/>
    <row r="68" spans="1:10" ht="16.5" thickTop="1">
      <c r="A68" s="253"/>
      <c r="B68" s="254" t="s">
        <v>0</v>
      </c>
      <c r="C68" s="255"/>
      <c r="D68" s="255"/>
      <c r="E68" s="255"/>
      <c r="F68" s="255"/>
      <c r="G68" s="255"/>
      <c r="H68" s="255"/>
      <c r="I68" s="255"/>
      <c r="J68" s="256"/>
    </row>
    <row r="69" spans="1:10" ht="15">
      <c r="A69" s="257"/>
      <c r="B69" s="258" t="s">
        <v>100</v>
      </c>
      <c r="C69" s="259"/>
      <c r="D69" s="259"/>
      <c r="E69" s="259"/>
      <c r="F69" s="259"/>
      <c r="G69" s="259"/>
      <c r="H69" s="259"/>
      <c r="I69" s="259"/>
      <c r="J69" s="260"/>
    </row>
    <row r="70" spans="1:10" ht="13.5" thickBot="1">
      <c r="A70" s="261"/>
      <c r="B70" s="262" t="s">
        <v>1</v>
      </c>
      <c r="C70" s="263"/>
      <c r="D70" s="263"/>
      <c r="E70" s="263"/>
      <c r="F70" s="263"/>
      <c r="G70" s="263"/>
      <c r="H70" s="263"/>
      <c r="I70" s="263"/>
      <c r="J70" s="264"/>
    </row>
    <row r="71" spans="1:10" ht="13.5" thickTop="1">
      <c r="A71" s="179"/>
      <c r="B71" s="180"/>
      <c r="C71" s="180"/>
      <c r="D71" s="181"/>
      <c r="E71" s="181"/>
      <c r="F71" s="181"/>
      <c r="G71" s="181"/>
      <c r="H71" s="182" t="s">
        <v>3</v>
      </c>
      <c r="I71" s="182" t="s">
        <v>4</v>
      </c>
      <c r="J71" s="183"/>
    </row>
    <row r="72" spans="1:10" ht="12.75">
      <c r="A72" s="184"/>
      <c r="B72" s="185"/>
      <c r="C72" s="185"/>
      <c r="D72" s="186" t="s">
        <v>5</v>
      </c>
      <c r="E72" s="186" t="s">
        <v>6</v>
      </c>
      <c r="F72" s="186" t="s">
        <v>3</v>
      </c>
      <c r="G72" s="186" t="s">
        <v>4</v>
      </c>
      <c r="H72" s="187" t="s">
        <v>7</v>
      </c>
      <c r="I72" s="187" t="s">
        <v>7</v>
      </c>
      <c r="J72" s="188"/>
    </row>
    <row r="73" spans="1:10" ht="13.5" thickBot="1">
      <c r="A73" s="184"/>
      <c r="B73" s="190" t="s">
        <v>8</v>
      </c>
      <c r="C73" s="190" t="s">
        <v>9</v>
      </c>
      <c r="D73" s="191" t="s">
        <v>10</v>
      </c>
      <c r="E73" s="191" t="s">
        <v>11</v>
      </c>
      <c r="F73" s="191" t="s">
        <v>7</v>
      </c>
      <c r="G73" s="191" t="s">
        <v>7</v>
      </c>
      <c r="H73" s="192" t="s">
        <v>12</v>
      </c>
      <c r="I73" s="192" t="s">
        <v>12</v>
      </c>
      <c r="J73" s="188"/>
    </row>
    <row r="74" spans="1:10" ht="15.75" thickTop="1">
      <c r="A74" s="226"/>
      <c r="B74" s="265" t="s">
        <v>13</v>
      </c>
      <c r="C74" s="265" t="s">
        <v>67</v>
      </c>
      <c r="D74" s="270">
        <v>87</v>
      </c>
      <c r="E74" s="271">
        <v>50827413</v>
      </c>
      <c r="F74" s="197">
        <f aca="true" t="shared" si="2" ref="F74:F94">E74/D74</f>
        <v>584223.1379310344</v>
      </c>
      <c r="G74" s="197">
        <v>386162</v>
      </c>
      <c r="H74" s="277">
        <v>10</v>
      </c>
      <c r="I74" s="278">
        <v>16</v>
      </c>
      <c r="J74" s="232"/>
    </row>
    <row r="75" spans="1:10" ht="15">
      <c r="A75" s="184"/>
      <c r="B75" s="201" t="s">
        <v>15</v>
      </c>
      <c r="C75" s="201" t="s">
        <v>68</v>
      </c>
      <c r="D75" s="272">
        <v>171</v>
      </c>
      <c r="E75" s="273">
        <v>175750635</v>
      </c>
      <c r="F75" s="201">
        <f t="shared" si="2"/>
        <v>1027781.4912280702</v>
      </c>
      <c r="G75" s="201">
        <v>820000</v>
      </c>
      <c r="H75" s="279">
        <v>1</v>
      </c>
      <c r="I75" s="280">
        <v>1</v>
      </c>
      <c r="J75" s="188"/>
    </row>
    <row r="76" spans="1:10" ht="15">
      <c r="A76" s="184"/>
      <c r="B76" s="201" t="s">
        <v>17</v>
      </c>
      <c r="C76" s="201" t="s">
        <v>67</v>
      </c>
      <c r="D76" s="272">
        <v>93</v>
      </c>
      <c r="E76" s="273">
        <v>39669263</v>
      </c>
      <c r="F76" s="201">
        <f t="shared" si="2"/>
        <v>426551.2150537634</v>
      </c>
      <c r="G76" s="201">
        <v>371876</v>
      </c>
      <c r="H76" s="279">
        <v>15</v>
      </c>
      <c r="I76" s="280">
        <v>17</v>
      </c>
      <c r="J76" s="188"/>
    </row>
    <row r="77" spans="1:10" ht="15">
      <c r="A77" s="184"/>
      <c r="B77" s="201" t="s">
        <v>18</v>
      </c>
      <c r="C77" s="201" t="s">
        <v>67</v>
      </c>
      <c r="D77" s="272">
        <v>52</v>
      </c>
      <c r="E77" s="273">
        <v>20065127</v>
      </c>
      <c r="F77" s="201">
        <f t="shared" si="2"/>
        <v>385867.82692307694</v>
      </c>
      <c r="G77" s="201">
        <v>330745</v>
      </c>
      <c r="H77" s="279">
        <v>17</v>
      </c>
      <c r="I77" s="280">
        <v>18</v>
      </c>
      <c r="J77" s="188"/>
    </row>
    <row r="78" spans="1:10" ht="15">
      <c r="A78" s="184"/>
      <c r="B78" s="201" t="s">
        <v>19</v>
      </c>
      <c r="C78" s="201" t="s">
        <v>67</v>
      </c>
      <c r="D78" s="272">
        <v>189</v>
      </c>
      <c r="E78" s="273">
        <v>156162588</v>
      </c>
      <c r="F78" s="201">
        <f t="shared" si="2"/>
        <v>826257.0793650794</v>
      </c>
      <c r="G78" s="201">
        <v>699915</v>
      </c>
      <c r="H78" s="279">
        <v>3</v>
      </c>
      <c r="I78" s="280">
        <v>4</v>
      </c>
      <c r="J78" s="188"/>
    </row>
    <row r="79" spans="1:10" ht="15">
      <c r="A79" s="184"/>
      <c r="B79" s="201" t="s">
        <v>20</v>
      </c>
      <c r="C79" s="201" t="s">
        <v>67</v>
      </c>
      <c r="D79" s="272">
        <v>17</v>
      </c>
      <c r="E79" s="273">
        <v>3780170</v>
      </c>
      <c r="F79" s="201">
        <f t="shared" si="2"/>
        <v>222362.9411764706</v>
      </c>
      <c r="G79" s="201">
        <v>211000</v>
      </c>
      <c r="H79" s="279">
        <v>21</v>
      </c>
      <c r="I79" s="280">
        <v>21</v>
      </c>
      <c r="J79" s="188"/>
    </row>
    <row r="80" spans="1:10" ht="15">
      <c r="A80" s="184"/>
      <c r="B80" s="201" t="s">
        <v>21</v>
      </c>
      <c r="C80" s="201" t="s">
        <v>68</v>
      </c>
      <c r="D80" s="272">
        <v>67</v>
      </c>
      <c r="E80" s="273">
        <v>49099735</v>
      </c>
      <c r="F80" s="201">
        <f t="shared" si="2"/>
        <v>732831.8656716418</v>
      </c>
      <c r="G80" s="201">
        <v>599000</v>
      </c>
      <c r="H80" s="279">
        <v>7</v>
      </c>
      <c r="I80" s="280">
        <v>9</v>
      </c>
      <c r="J80" s="188"/>
    </row>
    <row r="81" spans="1:10" ht="15">
      <c r="A81" s="184"/>
      <c r="B81" s="201" t="s">
        <v>22</v>
      </c>
      <c r="C81" s="201" t="s">
        <v>67</v>
      </c>
      <c r="D81" s="272">
        <v>89</v>
      </c>
      <c r="E81" s="273">
        <v>29928032</v>
      </c>
      <c r="F81" s="201">
        <f t="shared" si="2"/>
        <v>336270.0224719101</v>
      </c>
      <c r="G81" s="201">
        <v>294880</v>
      </c>
      <c r="H81" s="279">
        <v>18</v>
      </c>
      <c r="I81" s="280">
        <v>19</v>
      </c>
      <c r="J81" s="188"/>
    </row>
    <row r="82" spans="1:10" ht="15">
      <c r="A82" s="184"/>
      <c r="B82" s="201" t="s">
        <v>23</v>
      </c>
      <c r="C82" s="201" t="s">
        <v>68</v>
      </c>
      <c r="D82" s="272">
        <v>207</v>
      </c>
      <c r="E82" s="273">
        <v>199669104</v>
      </c>
      <c r="F82" s="201">
        <f t="shared" si="2"/>
        <v>964585.0434782609</v>
      </c>
      <c r="G82" s="201">
        <v>815000</v>
      </c>
      <c r="H82" s="279">
        <v>2</v>
      </c>
      <c r="I82" s="280">
        <v>2</v>
      </c>
      <c r="J82" s="188"/>
    </row>
    <row r="83" spans="1:10" ht="15">
      <c r="A83" s="184"/>
      <c r="B83" s="201" t="s">
        <v>24</v>
      </c>
      <c r="C83" s="201" t="s">
        <v>69</v>
      </c>
      <c r="D83" s="272">
        <v>28</v>
      </c>
      <c r="E83" s="273">
        <v>15935559</v>
      </c>
      <c r="F83" s="201">
        <f t="shared" si="2"/>
        <v>569127.1071428572</v>
      </c>
      <c r="G83" s="201">
        <v>548108</v>
      </c>
      <c r="H83" s="279">
        <v>11</v>
      </c>
      <c r="I83" s="280">
        <v>10</v>
      </c>
      <c r="J83" s="188"/>
    </row>
    <row r="84" spans="1:10" ht="15">
      <c r="A84" s="184"/>
      <c r="B84" s="201" t="s">
        <v>26</v>
      </c>
      <c r="C84" s="201" t="s">
        <v>69</v>
      </c>
      <c r="D84" s="272">
        <v>54</v>
      </c>
      <c r="E84" s="273">
        <v>39092241</v>
      </c>
      <c r="F84" s="201">
        <f t="shared" si="2"/>
        <v>723930.3888888889</v>
      </c>
      <c r="G84" s="201">
        <v>656415</v>
      </c>
      <c r="H84" s="279">
        <v>8</v>
      </c>
      <c r="I84" s="280">
        <v>7</v>
      </c>
      <c r="J84" s="188"/>
    </row>
    <row r="85" spans="1:10" ht="15">
      <c r="A85" s="184"/>
      <c r="B85" s="201" t="s">
        <v>27</v>
      </c>
      <c r="C85" s="201" t="s">
        <v>69</v>
      </c>
      <c r="D85" s="272">
        <v>213</v>
      </c>
      <c r="E85" s="273">
        <v>118938314</v>
      </c>
      <c r="F85" s="201">
        <f t="shared" si="2"/>
        <v>558395.8403755869</v>
      </c>
      <c r="G85" s="201">
        <v>544271</v>
      </c>
      <c r="H85" s="279">
        <v>12</v>
      </c>
      <c r="I85" s="280">
        <v>11</v>
      </c>
      <c r="J85" s="188"/>
    </row>
    <row r="86" spans="1:10" ht="15">
      <c r="A86" s="184"/>
      <c r="B86" s="201" t="s">
        <v>28</v>
      </c>
      <c r="C86" s="201" t="s">
        <v>69</v>
      </c>
      <c r="D86" s="272">
        <v>207</v>
      </c>
      <c r="E86" s="273">
        <v>166339592</v>
      </c>
      <c r="F86" s="201">
        <f t="shared" si="2"/>
        <v>803572.9082125603</v>
      </c>
      <c r="G86" s="201">
        <v>689441</v>
      </c>
      <c r="H86" s="279">
        <v>5</v>
      </c>
      <c r="I86" s="280">
        <v>5</v>
      </c>
      <c r="J86" s="188"/>
    </row>
    <row r="87" spans="1:10" ht="15">
      <c r="A87" s="184"/>
      <c r="B87" s="201" t="s">
        <v>29</v>
      </c>
      <c r="C87" s="201" t="s">
        <v>68</v>
      </c>
      <c r="D87" s="272">
        <v>103</v>
      </c>
      <c r="E87" s="273">
        <v>84113532</v>
      </c>
      <c r="F87" s="201">
        <f t="shared" si="2"/>
        <v>816636.2330097087</v>
      </c>
      <c r="G87" s="201">
        <v>769000</v>
      </c>
      <c r="H87" s="279">
        <v>4</v>
      </c>
      <c r="I87" s="280">
        <v>3</v>
      </c>
      <c r="J87" s="188"/>
    </row>
    <row r="88" spans="1:10" ht="15">
      <c r="A88" s="184"/>
      <c r="B88" s="201" t="s">
        <v>30</v>
      </c>
      <c r="C88" s="201" t="s">
        <v>69</v>
      </c>
      <c r="D88" s="272">
        <v>428</v>
      </c>
      <c r="E88" s="273">
        <v>232844513</v>
      </c>
      <c r="F88" s="201">
        <f t="shared" si="2"/>
        <v>544029.2359813084</v>
      </c>
      <c r="G88" s="201">
        <v>439900</v>
      </c>
      <c r="H88" s="279">
        <v>13</v>
      </c>
      <c r="I88" s="280">
        <v>13</v>
      </c>
      <c r="J88" s="188"/>
    </row>
    <row r="89" spans="1:10" ht="15">
      <c r="A89" s="184"/>
      <c r="B89" s="201" t="s">
        <v>31</v>
      </c>
      <c r="C89" s="201" t="s">
        <v>68</v>
      </c>
      <c r="D89" s="272">
        <v>7</v>
      </c>
      <c r="E89" s="273">
        <v>2843502</v>
      </c>
      <c r="F89" s="201">
        <f t="shared" si="2"/>
        <v>406214.5714285714</v>
      </c>
      <c r="G89" s="201">
        <v>430000</v>
      </c>
      <c r="H89" s="279">
        <v>16</v>
      </c>
      <c r="I89" s="280">
        <v>14</v>
      </c>
      <c r="J89" s="188"/>
    </row>
    <row r="90" spans="1:10" ht="15">
      <c r="A90" s="184"/>
      <c r="B90" s="201" t="s">
        <v>32</v>
      </c>
      <c r="C90" s="201" t="s">
        <v>67</v>
      </c>
      <c r="D90" s="272">
        <v>13</v>
      </c>
      <c r="E90" s="273">
        <v>3847644</v>
      </c>
      <c r="F90" s="201">
        <f t="shared" si="2"/>
        <v>295972.6153846154</v>
      </c>
      <c r="G90" s="201">
        <v>290101</v>
      </c>
      <c r="H90" s="279">
        <v>20</v>
      </c>
      <c r="I90" s="280">
        <v>20</v>
      </c>
      <c r="J90" s="188"/>
    </row>
    <row r="91" spans="1:10" ht="15">
      <c r="A91" s="184"/>
      <c r="B91" s="201" t="s">
        <v>33</v>
      </c>
      <c r="C91" s="201" t="s">
        <v>69</v>
      </c>
      <c r="D91" s="272">
        <v>86</v>
      </c>
      <c r="E91" s="273">
        <v>57947102</v>
      </c>
      <c r="F91" s="201">
        <f t="shared" si="2"/>
        <v>673803.5116279069</v>
      </c>
      <c r="G91" s="201">
        <v>612500</v>
      </c>
      <c r="H91" s="279">
        <v>9</v>
      </c>
      <c r="I91" s="280">
        <v>8</v>
      </c>
      <c r="J91" s="188"/>
    </row>
    <row r="92" spans="1:10" ht="15">
      <c r="A92" s="184"/>
      <c r="B92" s="201" t="s">
        <v>34</v>
      </c>
      <c r="C92" s="201" t="s">
        <v>68</v>
      </c>
      <c r="D92" s="272">
        <v>23</v>
      </c>
      <c r="E92" s="273">
        <v>9862551</v>
      </c>
      <c r="F92" s="201">
        <f t="shared" si="2"/>
        <v>428806.5652173913</v>
      </c>
      <c r="G92" s="201">
        <v>445000</v>
      </c>
      <c r="H92" s="279">
        <v>14</v>
      </c>
      <c r="I92" s="280">
        <v>12</v>
      </c>
      <c r="J92" s="188"/>
    </row>
    <row r="93" spans="1:10" ht="15">
      <c r="A93" s="184"/>
      <c r="B93" s="201" t="s">
        <v>35</v>
      </c>
      <c r="C93" s="201" t="s">
        <v>68</v>
      </c>
      <c r="D93" s="272">
        <v>78</v>
      </c>
      <c r="E93" s="273">
        <v>59065860</v>
      </c>
      <c r="F93" s="201">
        <f t="shared" si="2"/>
        <v>757254.6153846154</v>
      </c>
      <c r="G93" s="201">
        <v>672500</v>
      </c>
      <c r="H93" s="279">
        <v>6</v>
      </c>
      <c r="I93" s="280">
        <v>6</v>
      </c>
      <c r="J93" s="188"/>
    </row>
    <row r="94" spans="1:10" ht="15">
      <c r="A94" s="184"/>
      <c r="B94" s="201" t="s">
        <v>36</v>
      </c>
      <c r="C94" s="201" t="s">
        <v>68</v>
      </c>
      <c r="D94" s="272">
        <v>28</v>
      </c>
      <c r="E94" s="273">
        <v>8768106</v>
      </c>
      <c r="F94" s="201">
        <f t="shared" si="2"/>
        <v>313146.64285714284</v>
      </c>
      <c r="G94" s="201">
        <v>387400</v>
      </c>
      <c r="H94" s="279">
        <v>19</v>
      </c>
      <c r="I94" s="280">
        <v>15</v>
      </c>
      <c r="J94" s="188"/>
    </row>
    <row r="95" spans="1:10" ht="15">
      <c r="A95" s="184"/>
      <c r="B95" s="201"/>
      <c r="C95" s="205"/>
      <c r="D95" s="202"/>
      <c r="E95" s="202"/>
      <c r="F95" s="202"/>
      <c r="G95" s="206"/>
      <c r="H95" s="201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2240</v>
      </c>
      <c r="E96" s="247">
        <f>SUM(E74:E94)</f>
        <v>1524550583</v>
      </c>
      <c r="F96" s="247">
        <f>E96/D96</f>
        <v>680602.9388392858</v>
      </c>
      <c r="G96" s="247">
        <v>551337</v>
      </c>
      <c r="H96" s="206"/>
      <c r="I96" s="206"/>
      <c r="J96" s="188"/>
    </row>
    <row r="97" spans="1:10" ht="13.5" thickBot="1">
      <c r="A97" s="213"/>
      <c r="B97" s="214"/>
      <c r="C97" s="214"/>
      <c r="D97" s="214"/>
      <c r="E97" s="214"/>
      <c r="F97" s="214"/>
      <c r="G97" s="214"/>
      <c r="H97" s="214"/>
      <c r="I97" s="214"/>
      <c r="J97" s="215"/>
    </row>
    <row r="98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101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3.5" thickTop="1">
      <c r="A105" s="179"/>
      <c r="B105" s="180"/>
      <c r="C105" s="180"/>
      <c r="D105" s="181"/>
      <c r="E105" s="181"/>
      <c r="F105" s="181"/>
      <c r="G105" s="181"/>
      <c r="H105" s="182" t="s">
        <v>3</v>
      </c>
      <c r="I105" s="182" t="s">
        <v>4</v>
      </c>
      <c r="J105" s="183"/>
    </row>
    <row r="106" spans="1:10" ht="12.75">
      <c r="A106" s="184"/>
      <c r="B106" s="185"/>
      <c r="C106" s="185"/>
      <c r="D106" s="186" t="s">
        <v>5</v>
      </c>
      <c r="E106" s="186" t="s">
        <v>6</v>
      </c>
      <c r="F106" s="186" t="s">
        <v>3</v>
      </c>
      <c r="G106" s="186" t="s">
        <v>4</v>
      </c>
      <c r="H106" s="187" t="s">
        <v>7</v>
      </c>
      <c r="I106" s="187" t="s">
        <v>7</v>
      </c>
      <c r="J106" s="188"/>
    </row>
    <row r="107" spans="1:10" ht="13.5" thickBot="1">
      <c r="A107" s="189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4">
        <v>79</v>
      </c>
      <c r="E108" s="267">
        <v>45203429</v>
      </c>
      <c r="F108" s="197">
        <f aca="true" t="shared" si="3" ref="F108:F128">E108/D108</f>
        <v>572195.3037974683</v>
      </c>
      <c r="G108" s="197">
        <v>350000</v>
      </c>
      <c r="H108" s="249">
        <v>13</v>
      </c>
      <c r="I108" s="250">
        <v>16</v>
      </c>
      <c r="J108" s="200"/>
    </row>
    <row r="109" spans="1:10" ht="15">
      <c r="A109" s="184"/>
      <c r="B109" s="201" t="s">
        <v>15</v>
      </c>
      <c r="C109" s="201" t="s">
        <v>68</v>
      </c>
      <c r="D109" s="269">
        <v>213</v>
      </c>
      <c r="E109" s="269">
        <v>213366580</v>
      </c>
      <c r="F109" s="201">
        <f t="shared" si="3"/>
        <v>1001721.0328638498</v>
      </c>
      <c r="G109" s="201">
        <v>860000</v>
      </c>
      <c r="H109" s="244">
        <v>1</v>
      </c>
      <c r="I109" s="245">
        <v>2</v>
      </c>
      <c r="J109" s="188"/>
    </row>
    <row r="110" spans="1:10" ht="15">
      <c r="A110" s="184"/>
      <c r="B110" s="201" t="s">
        <v>17</v>
      </c>
      <c r="C110" s="201" t="s">
        <v>67</v>
      </c>
      <c r="D110" s="269">
        <v>109</v>
      </c>
      <c r="E110" s="269">
        <v>41146880</v>
      </c>
      <c r="F110" s="201">
        <f t="shared" si="3"/>
        <v>377494.31192660553</v>
      </c>
      <c r="G110" s="201">
        <v>362229</v>
      </c>
      <c r="H110" s="244">
        <v>16</v>
      </c>
      <c r="I110" s="245">
        <v>15</v>
      </c>
      <c r="J110" s="188"/>
    </row>
    <row r="111" spans="1:10" ht="15">
      <c r="A111" s="184"/>
      <c r="B111" s="201" t="s">
        <v>18</v>
      </c>
      <c r="C111" s="201" t="s">
        <v>67</v>
      </c>
      <c r="D111" s="269">
        <v>43</v>
      </c>
      <c r="E111" s="269">
        <v>16317300</v>
      </c>
      <c r="F111" s="201">
        <f t="shared" si="3"/>
        <v>379472.0930232558</v>
      </c>
      <c r="G111" s="201">
        <v>330620</v>
      </c>
      <c r="H111" s="244">
        <v>15</v>
      </c>
      <c r="I111" s="245">
        <v>17</v>
      </c>
      <c r="J111" s="188"/>
    </row>
    <row r="112" spans="1:10" ht="15">
      <c r="A112" s="184"/>
      <c r="B112" s="201" t="s">
        <v>19</v>
      </c>
      <c r="C112" s="201" t="s">
        <v>67</v>
      </c>
      <c r="D112" s="269">
        <v>142</v>
      </c>
      <c r="E112" s="269">
        <v>96738467</v>
      </c>
      <c r="F112" s="201">
        <f t="shared" si="3"/>
        <v>681256.809859155</v>
      </c>
      <c r="G112" s="201">
        <v>556125</v>
      </c>
      <c r="H112" s="244">
        <v>9</v>
      </c>
      <c r="I112" s="245">
        <v>10</v>
      </c>
      <c r="J112" s="188"/>
    </row>
    <row r="113" spans="1:10" ht="15">
      <c r="A113" s="184"/>
      <c r="B113" s="201" t="s">
        <v>20</v>
      </c>
      <c r="C113" s="201" t="s">
        <v>67</v>
      </c>
      <c r="D113" s="269">
        <v>8</v>
      </c>
      <c r="E113" s="269">
        <v>1798440</v>
      </c>
      <c r="F113" s="201">
        <f t="shared" si="3"/>
        <v>224805</v>
      </c>
      <c r="G113" s="201">
        <v>221632.5</v>
      </c>
      <c r="H113" s="244">
        <v>21</v>
      </c>
      <c r="I113" s="245">
        <v>20</v>
      </c>
      <c r="J113" s="188"/>
    </row>
    <row r="114" spans="1:10" ht="15">
      <c r="A114" s="184"/>
      <c r="B114" s="201" t="s">
        <v>21</v>
      </c>
      <c r="C114" s="201" t="s">
        <v>68</v>
      </c>
      <c r="D114" s="269">
        <v>87</v>
      </c>
      <c r="E114" s="269">
        <v>62802359</v>
      </c>
      <c r="F114" s="201">
        <f t="shared" si="3"/>
        <v>721866.1954022988</v>
      </c>
      <c r="G114" s="201">
        <v>580000</v>
      </c>
      <c r="H114" s="244">
        <v>8</v>
      </c>
      <c r="I114" s="245">
        <v>7</v>
      </c>
      <c r="J114" s="188"/>
    </row>
    <row r="115" spans="1:10" ht="15">
      <c r="A115" s="184"/>
      <c r="B115" s="201" t="s">
        <v>22</v>
      </c>
      <c r="C115" s="201" t="s">
        <v>67</v>
      </c>
      <c r="D115" s="269">
        <v>106</v>
      </c>
      <c r="E115" s="269">
        <v>35207915</v>
      </c>
      <c r="F115" s="201">
        <f t="shared" si="3"/>
        <v>332150.141509434</v>
      </c>
      <c r="G115" s="201">
        <v>303695</v>
      </c>
      <c r="H115" s="244">
        <v>18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69">
        <v>180</v>
      </c>
      <c r="E116" s="269">
        <v>170439164</v>
      </c>
      <c r="F116" s="201">
        <f t="shared" si="3"/>
        <v>946884.2444444444</v>
      </c>
      <c r="G116" s="201">
        <v>882000</v>
      </c>
      <c r="H116" s="244">
        <v>2</v>
      </c>
      <c r="I116" s="245">
        <v>1</v>
      </c>
      <c r="J116" s="188"/>
    </row>
    <row r="117" spans="1:10" ht="15">
      <c r="A117" s="184"/>
      <c r="B117" s="201" t="s">
        <v>24</v>
      </c>
      <c r="C117" s="201" t="s">
        <v>69</v>
      </c>
      <c r="D117" s="269">
        <v>31</v>
      </c>
      <c r="E117" s="269">
        <v>18030415</v>
      </c>
      <c r="F117" s="201">
        <f t="shared" si="3"/>
        <v>581626.2903225806</v>
      </c>
      <c r="G117" s="201">
        <v>567620</v>
      </c>
      <c r="H117" s="244">
        <v>12</v>
      </c>
      <c r="I117" s="245">
        <v>8</v>
      </c>
      <c r="J117" s="188"/>
    </row>
    <row r="118" spans="1:10" ht="15">
      <c r="A118" s="184"/>
      <c r="B118" s="201" t="s">
        <v>26</v>
      </c>
      <c r="C118" s="201" t="s">
        <v>69</v>
      </c>
      <c r="D118" s="269">
        <v>59</v>
      </c>
      <c r="E118" s="269">
        <v>48336797</v>
      </c>
      <c r="F118" s="201">
        <f t="shared" si="3"/>
        <v>819267.7457627119</v>
      </c>
      <c r="G118" s="201">
        <v>733148</v>
      </c>
      <c r="H118" s="244">
        <v>4</v>
      </c>
      <c r="I118" s="245">
        <v>4</v>
      </c>
      <c r="J118" s="188"/>
    </row>
    <row r="119" spans="1:10" ht="15">
      <c r="A119" s="184"/>
      <c r="B119" s="201" t="s">
        <v>27</v>
      </c>
      <c r="C119" s="201" t="s">
        <v>69</v>
      </c>
      <c r="D119" s="269">
        <v>176</v>
      </c>
      <c r="E119" s="269">
        <v>103030179</v>
      </c>
      <c r="F119" s="201">
        <f t="shared" si="3"/>
        <v>585398.7443181818</v>
      </c>
      <c r="G119" s="201">
        <v>567495</v>
      </c>
      <c r="H119" s="244">
        <v>11</v>
      </c>
      <c r="I119" s="245">
        <v>9</v>
      </c>
      <c r="J119" s="188"/>
    </row>
    <row r="120" spans="1:10" ht="15">
      <c r="A120" s="184"/>
      <c r="B120" s="201" t="s">
        <v>28</v>
      </c>
      <c r="C120" s="201" t="s">
        <v>69</v>
      </c>
      <c r="D120" s="269">
        <v>209</v>
      </c>
      <c r="E120" s="269">
        <v>192827204</v>
      </c>
      <c r="F120" s="201">
        <f t="shared" si="3"/>
        <v>922618.2009569379</v>
      </c>
      <c r="G120" s="201">
        <v>773196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69">
        <v>108</v>
      </c>
      <c r="E121" s="269">
        <v>87231349</v>
      </c>
      <c r="F121" s="201">
        <f t="shared" si="3"/>
        <v>807697.675925926</v>
      </c>
      <c r="G121" s="201">
        <v>690000</v>
      </c>
      <c r="H121" s="244">
        <v>5</v>
      </c>
      <c r="I121" s="245">
        <v>6</v>
      </c>
      <c r="J121" s="188"/>
    </row>
    <row r="122" spans="1:10" ht="15">
      <c r="A122" s="184"/>
      <c r="B122" s="201" t="s">
        <v>30</v>
      </c>
      <c r="C122" s="201" t="s">
        <v>69</v>
      </c>
      <c r="D122" s="269">
        <v>432</v>
      </c>
      <c r="E122" s="269">
        <v>261949149</v>
      </c>
      <c r="F122" s="201">
        <f t="shared" si="3"/>
        <v>606363.7708333334</v>
      </c>
      <c r="G122" s="201">
        <v>471929</v>
      </c>
      <c r="H122" s="244">
        <v>10</v>
      </c>
      <c r="I122" s="245">
        <v>12</v>
      </c>
      <c r="J122" s="188"/>
    </row>
    <row r="123" spans="1:10" ht="15">
      <c r="A123" s="184"/>
      <c r="B123" s="201" t="s">
        <v>31</v>
      </c>
      <c r="C123" s="201" t="s">
        <v>68</v>
      </c>
      <c r="D123" s="269">
        <v>8</v>
      </c>
      <c r="E123" s="269">
        <v>2054500</v>
      </c>
      <c r="F123" s="201">
        <f t="shared" si="3"/>
        <v>256812.5</v>
      </c>
      <c r="G123" s="201">
        <v>184250</v>
      </c>
      <c r="H123" s="244">
        <v>20</v>
      </c>
      <c r="I123" s="245">
        <v>21</v>
      </c>
      <c r="J123" s="188"/>
    </row>
    <row r="124" spans="1:10" ht="15">
      <c r="A124" s="184"/>
      <c r="B124" s="201" t="s">
        <v>32</v>
      </c>
      <c r="C124" s="201" t="s">
        <v>67</v>
      </c>
      <c r="D124" s="269">
        <v>10</v>
      </c>
      <c r="E124" s="269">
        <v>3012679</v>
      </c>
      <c r="F124" s="201">
        <f t="shared" si="3"/>
        <v>301267.9</v>
      </c>
      <c r="G124" s="201">
        <v>327703.5</v>
      </c>
      <c r="H124" s="244">
        <v>19</v>
      </c>
      <c r="I124" s="245">
        <v>18</v>
      </c>
      <c r="J124" s="188"/>
    </row>
    <row r="125" spans="1:10" ht="15">
      <c r="A125" s="184"/>
      <c r="B125" s="201" t="s">
        <v>33</v>
      </c>
      <c r="C125" s="201" t="s">
        <v>69</v>
      </c>
      <c r="D125" s="269">
        <v>67</v>
      </c>
      <c r="E125" s="269">
        <v>51701905</v>
      </c>
      <c r="F125" s="201">
        <f t="shared" si="3"/>
        <v>771670.223880597</v>
      </c>
      <c r="G125" s="201">
        <v>691290</v>
      </c>
      <c r="H125" s="244">
        <v>6</v>
      </c>
      <c r="I125" s="245">
        <v>5</v>
      </c>
      <c r="J125" s="188"/>
    </row>
    <row r="126" spans="1:10" ht="15">
      <c r="A126" s="184"/>
      <c r="B126" s="201" t="s">
        <v>34</v>
      </c>
      <c r="C126" s="201" t="s">
        <v>68</v>
      </c>
      <c r="D126" s="269">
        <v>27</v>
      </c>
      <c r="E126" s="269">
        <v>12065852</v>
      </c>
      <c r="F126" s="201">
        <f t="shared" si="3"/>
        <v>446883.4074074074</v>
      </c>
      <c r="G126" s="201">
        <v>438000</v>
      </c>
      <c r="H126" s="244">
        <v>14</v>
      </c>
      <c r="I126" s="245">
        <v>13</v>
      </c>
      <c r="J126" s="188"/>
    </row>
    <row r="127" spans="1:10" ht="15">
      <c r="A127" s="184"/>
      <c r="B127" s="201" t="s">
        <v>35</v>
      </c>
      <c r="C127" s="201" t="s">
        <v>68</v>
      </c>
      <c r="D127" s="269">
        <v>80</v>
      </c>
      <c r="E127" s="269">
        <v>57900134</v>
      </c>
      <c r="F127" s="201">
        <f t="shared" si="3"/>
        <v>723751.675</v>
      </c>
      <c r="G127" s="201">
        <v>535500</v>
      </c>
      <c r="H127" s="244">
        <v>7</v>
      </c>
      <c r="I127" s="245">
        <v>11</v>
      </c>
      <c r="J127" s="188"/>
    </row>
    <row r="128" spans="1:10" ht="15">
      <c r="A128" s="184"/>
      <c r="B128" s="201" t="s">
        <v>36</v>
      </c>
      <c r="C128" s="201" t="s">
        <v>68</v>
      </c>
      <c r="D128" s="269">
        <v>41</v>
      </c>
      <c r="E128" s="269">
        <v>14942695</v>
      </c>
      <c r="F128" s="201">
        <f t="shared" si="3"/>
        <v>364455.9756097561</v>
      </c>
      <c r="G128" s="201">
        <v>374900</v>
      </c>
      <c r="H128" s="244">
        <v>17</v>
      </c>
      <c r="I128" s="245">
        <v>14</v>
      </c>
      <c r="J128" s="188"/>
    </row>
    <row r="129" spans="1:10" ht="15">
      <c r="A129" s="184"/>
      <c r="B129" s="201"/>
      <c r="C129" s="205"/>
      <c r="D129" s="269"/>
      <c r="E129" s="269"/>
      <c r="F129" s="269"/>
      <c r="G129" s="268"/>
      <c r="H129" s="201"/>
      <c r="I129" s="268"/>
      <c r="J129" s="188"/>
    </row>
    <row r="130" spans="1:10" ht="15">
      <c r="A130" s="184"/>
      <c r="B130" s="208" t="s">
        <v>37</v>
      </c>
      <c r="C130" s="209"/>
      <c r="D130" s="208">
        <f>SUM(D108:D128)</f>
        <v>2215</v>
      </c>
      <c r="E130" s="247">
        <f>SUM(E108:E128)</f>
        <v>1536103392</v>
      </c>
      <c r="F130" s="247">
        <f>E130/D130</f>
        <v>693500.4027088037</v>
      </c>
      <c r="G130" s="247">
        <v>555000</v>
      </c>
      <c r="H130" s="268"/>
      <c r="I130" s="268"/>
      <c r="J130" s="188"/>
    </row>
    <row r="131" spans="1:10" ht="13.5" thickBot="1">
      <c r="A131" s="213"/>
      <c r="B131" s="214"/>
      <c r="C131" s="214"/>
      <c r="D131" s="214"/>
      <c r="E131" s="214"/>
      <c r="F131" s="214"/>
      <c r="G131" s="214"/>
      <c r="H131" s="214"/>
      <c r="I131" s="214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102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3.5" thickTop="1">
      <c r="A139" s="179"/>
      <c r="B139" s="180"/>
      <c r="C139" s="180"/>
      <c r="D139" s="181"/>
      <c r="E139" s="181"/>
      <c r="F139" s="181"/>
      <c r="G139" s="181"/>
      <c r="H139" s="182" t="s">
        <v>3</v>
      </c>
      <c r="I139" s="182" t="s">
        <v>4</v>
      </c>
      <c r="J139" s="183"/>
    </row>
    <row r="140" spans="1:10" ht="12.75">
      <c r="A140" s="184"/>
      <c r="B140" s="185"/>
      <c r="C140" s="185"/>
      <c r="D140" s="186" t="s">
        <v>5</v>
      </c>
      <c r="E140" s="186" t="s">
        <v>6</v>
      </c>
      <c r="F140" s="186" t="s">
        <v>3</v>
      </c>
      <c r="G140" s="186" t="s">
        <v>4</v>
      </c>
      <c r="H140" s="187" t="s">
        <v>7</v>
      </c>
      <c r="I140" s="187" t="s">
        <v>7</v>
      </c>
      <c r="J140" s="188"/>
    </row>
    <row r="141" spans="1:10" ht="13.5" thickBot="1">
      <c r="A141" s="184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188"/>
    </row>
    <row r="142" spans="1:10" ht="15.75" thickTop="1">
      <c r="A142" s="226"/>
      <c r="B142" s="265" t="s">
        <v>13</v>
      </c>
      <c r="C142" s="265" t="s">
        <v>67</v>
      </c>
      <c r="D142" s="275">
        <v>82</v>
      </c>
      <c r="E142" s="271">
        <v>47800006</v>
      </c>
      <c r="F142" s="271">
        <f aca="true" t="shared" si="4" ref="F142:F162">E142/D142</f>
        <v>582926.9024390244</v>
      </c>
      <c r="G142" s="271">
        <v>350000</v>
      </c>
      <c r="H142" s="198">
        <v>11</v>
      </c>
      <c r="I142" s="199">
        <v>16</v>
      </c>
      <c r="J142" s="232"/>
    </row>
    <row r="143" spans="1:10" ht="15">
      <c r="A143" s="184"/>
      <c r="B143" s="201" t="s">
        <v>15</v>
      </c>
      <c r="C143" s="201" t="s">
        <v>68</v>
      </c>
      <c r="D143" s="273">
        <v>197</v>
      </c>
      <c r="E143" s="273">
        <v>187310528</v>
      </c>
      <c r="F143" s="273">
        <f t="shared" si="4"/>
        <v>950814.8629441625</v>
      </c>
      <c r="G143" s="273">
        <v>810000</v>
      </c>
      <c r="H143" s="203">
        <v>2</v>
      </c>
      <c r="I143" s="204">
        <v>2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111</v>
      </c>
      <c r="E144" s="273">
        <v>51449008</v>
      </c>
      <c r="F144" s="273">
        <f t="shared" si="4"/>
        <v>463504.57657657657</v>
      </c>
      <c r="G144" s="273">
        <v>345025</v>
      </c>
      <c r="H144" s="203">
        <v>14</v>
      </c>
      <c r="I144" s="204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70</v>
      </c>
      <c r="E145" s="273">
        <v>26708038</v>
      </c>
      <c r="F145" s="273">
        <f t="shared" si="4"/>
        <v>381543.4</v>
      </c>
      <c r="G145" s="273">
        <v>340205</v>
      </c>
      <c r="H145" s="203">
        <v>18</v>
      </c>
      <c r="I145" s="204">
        <v>18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119</v>
      </c>
      <c r="E146" s="273">
        <v>118295894</v>
      </c>
      <c r="F146" s="273">
        <f t="shared" si="4"/>
        <v>994083.1428571428</v>
      </c>
      <c r="G146" s="273">
        <v>700000</v>
      </c>
      <c r="H146" s="203">
        <v>1</v>
      </c>
      <c r="I146" s="204">
        <v>3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8</v>
      </c>
      <c r="E147" s="273">
        <v>2092448</v>
      </c>
      <c r="F147" s="273">
        <f t="shared" si="4"/>
        <v>261556</v>
      </c>
      <c r="G147" s="273">
        <v>229750</v>
      </c>
      <c r="H147" s="203">
        <v>21</v>
      </c>
      <c r="I147" s="204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140</v>
      </c>
      <c r="E148" s="273">
        <v>92750363</v>
      </c>
      <c r="F148" s="273">
        <f t="shared" si="4"/>
        <v>662502.5928571429</v>
      </c>
      <c r="G148" s="273">
        <v>590802.5</v>
      </c>
      <c r="H148" s="203">
        <v>7</v>
      </c>
      <c r="I148" s="204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95</v>
      </c>
      <c r="E149" s="273">
        <v>32556378</v>
      </c>
      <c r="F149" s="273">
        <f t="shared" si="4"/>
        <v>342698.7157894737</v>
      </c>
      <c r="G149" s="273">
        <v>323750</v>
      </c>
      <c r="H149" s="203">
        <v>19</v>
      </c>
      <c r="I149" s="204">
        <v>19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140</v>
      </c>
      <c r="E150" s="273">
        <v>127671478</v>
      </c>
      <c r="F150" s="273">
        <f t="shared" si="4"/>
        <v>911939.1285714286</v>
      </c>
      <c r="G150" s="273">
        <v>828750</v>
      </c>
      <c r="H150" s="203">
        <v>3</v>
      </c>
      <c r="I150" s="204">
        <v>1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36</v>
      </c>
      <c r="E151" s="273">
        <v>22202721</v>
      </c>
      <c r="F151" s="273">
        <f t="shared" si="4"/>
        <v>616742.25</v>
      </c>
      <c r="G151" s="273">
        <v>536196.5</v>
      </c>
      <c r="H151" s="203">
        <v>10</v>
      </c>
      <c r="I151" s="204">
        <v>11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48</v>
      </c>
      <c r="E152" s="273">
        <v>30834318</v>
      </c>
      <c r="F152" s="273">
        <f t="shared" si="4"/>
        <v>642381.625</v>
      </c>
      <c r="G152" s="273">
        <v>603687</v>
      </c>
      <c r="H152" s="203">
        <v>9</v>
      </c>
      <c r="I152" s="204">
        <v>7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219</v>
      </c>
      <c r="E153" s="273">
        <v>123332654</v>
      </c>
      <c r="F153" s="273">
        <f t="shared" si="4"/>
        <v>563162.803652968</v>
      </c>
      <c r="G153" s="273">
        <v>548446</v>
      </c>
      <c r="H153" s="203">
        <v>12</v>
      </c>
      <c r="I153" s="204">
        <v>10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172</v>
      </c>
      <c r="E154" s="273">
        <v>140317229</v>
      </c>
      <c r="F154" s="273">
        <f t="shared" si="4"/>
        <v>815797.8430232558</v>
      </c>
      <c r="G154" s="273">
        <v>698328</v>
      </c>
      <c r="H154" s="203">
        <v>5</v>
      </c>
      <c r="I154" s="204">
        <v>4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93</v>
      </c>
      <c r="E155" s="273">
        <v>77899125</v>
      </c>
      <c r="F155" s="273">
        <f t="shared" si="4"/>
        <v>837625</v>
      </c>
      <c r="G155" s="273">
        <v>680000</v>
      </c>
      <c r="H155" s="203">
        <v>4</v>
      </c>
      <c r="I155" s="204">
        <v>5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368</v>
      </c>
      <c r="E156" s="273">
        <v>185370545</v>
      </c>
      <c r="F156" s="273">
        <f t="shared" si="4"/>
        <v>503724.3070652174</v>
      </c>
      <c r="G156" s="273">
        <v>461872.5</v>
      </c>
      <c r="H156" s="203">
        <v>13</v>
      </c>
      <c r="I156" s="204">
        <v>12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24</v>
      </c>
      <c r="E157" s="273">
        <v>11061375</v>
      </c>
      <c r="F157" s="273">
        <f t="shared" si="4"/>
        <v>460890.625</v>
      </c>
      <c r="G157" s="273">
        <v>452400</v>
      </c>
      <c r="H157" s="203">
        <v>15</v>
      </c>
      <c r="I157" s="204">
        <v>13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11</v>
      </c>
      <c r="E158" s="273">
        <v>3083777</v>
      </c>
      <c r="F158" s="273">
        <f t="shared" si="4"/>
        <v>280343.36363636365</v>
      </c>
      <c r="G158" s="273">
        <v>297260</v>
      </c>
      <c r="H158" s="203">
        <v>20</v>
      </c>
      <c r="I158" s="204">
        <v>20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102</v>
      </c>
      <c r="E159" s="273">
        <v>68589602</v>
      </c>
      <c r="F159" s="273">
        <f t="shared" si="4"/>
        <v>672447.0784313725</v>
      </c>
      <c r="G159" s="273">
        <v>658969.5</v>
      </c>
      <c r="H159" s="203">
        <v>6</v>
      </c>
      <c r="I159" s="204">
        <v>6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24</v>
      </c>
      <c r="E160" s="273">
        <v>10384018</v>
      </c>
      <c r="F160" s="273">
        <f t="shared" si="4"/>
        <v>432667.4166666667</v>
      </c>
      <c r="G160" s="273">
        <v>419537.5</v>
      </c>
      <c r="H160" s="203">
        <v>16</v>
      </c>
      <c r="I160" s="204">
        <v>14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56</v>
      </c>
      <c r="E161" s="273">
        <v>36097710</v>
      </c>
      <c r="F161" s="273">
        <f t="shared" si="4"/>
        <v>644601.9642857143</v>
      </c>
      <c r="G161" s="273">
        <v>555000</v>
      </c>
      <c r="H161" s="203">
        <v>8</v>
      </c>
      <c r="I161" s="204">
        <v>9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21</v>
      </c>
      <c r="E162" s="273">
        <v>8267669</v>
      </c>
      <c r="F162" s="273">
        <f t="shared" si="4"/>
        <v>393698.5238095238</v>
      </c>
      <c r="G162" s="273">
        <v>384900</v>
      </c>
      <c r="H162" s="203">
        <v>17</v>
      </c>
      <c r="I162" s="204">
        <v>15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2136</v>
      </c>
      <c r="E164" s="247">
        <f>SUM(E142:E162)</f>
        <v>1404074884</v>
      </c>
      <c r="F164" s="212">
        <f>E164/D164</f>
        <v>657338.4288389513</v>
      </c>
      <c r="G164" s="247">
        <v>539993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H142" sqref="H142:I162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6" width="12.28125" style="0" customWidth="1"/>
    <col min="7" max="7" width="13.28125" style="0" customWidth="1"/>
    <col min="8" max="8" width="12.7109375" style="0" customWidth="1"/>
    <col min="9" max="9" width="12.57421875" style="0" customWidth="1"/>
    <col min="10" max="10" width="3.5742187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103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359</v>
      </c>
      <c r="E8" s="271">
        <v>215159783</v>
      </c>
      <c r="F8" s="271">
        <f>E8/D8</f>
        <v>599330.8718662952</v>
      </c>
      <c r="G8" s="197">
        <v>385900</v>
      </c>
      <c r="H8" s="282">
        <v>10</v>
      </c>
      <c r="I8" s="282">
        <v>15</v>
      </c>
      <c r="J8" s="200"/>
    </row>
    <row r="9" spans="1:10" ht="15">
      <c r="A9" s="184"/>
      <c r="B9" s="201" t="s">
        <v>15</v>
      </c>
      <c r="C9" s="201" t="s">
        <v>68</v>
      </c>
      <c r="D9" s="272">
        <v>704</v>
      </c>
      <c r="E9" s="273">
        <v>729881594</v>
      </c>
      <c r="F9" s="201">
        <f>E9/D9</f>
        <v>1036763.6278409091</v>
      </c>
      <c r="G9" s="201">
        <v>877500</v>
      </c>
      <c r="H9" s="283">
        <v>1</v>
      </c>
      <c r="I9" s="283">
        <v>1</v>
      </c>
      <c r="J9" s="188"/>
    </row>
    <row r="10" spans="1:10" ht="15">
      <c r="A10" s="184"/>
      <c r="B10" s="201" t="s">
        <v>17</v>
      </c>
      <c r="C10" s="201" t="s">
        <v>67</v>
      </c>
      <c r="D10" s="272">
        <v>352</v>
      </c>
      <c r="E10" s="273">
        <v>143745510</v>
      </c>
      <c r="F10" s="201">
        <f aca="true" t="shared" si="0" ref="F10:F28">E10/D10</f>
        <v>408367.92613636365</v>
      </c>
      <c r="G10" s="201">
        <v>359075</v>
      </c>
      <c r="H10" s="283">
        <v>16</v>
      </c>
      <c r="I10" s="283">
        <v>17</v>
      </c>
      <c r="J10" s="188"/>
    </row>
    <row r="11" spans="1:10" ht="15">
      <c r="A11" s="184"/>
      <c r="B11" s="201" t="s">
        <v>18</v>
      </c>
      <c r="C11" s="201" t="s">
        <v>67</v>
      </c>
      <c r="D11" s="272">
        <v>250</v>
      </c>
      <c r="E11" s="273">
        <v>95636267</v>
      </c>
      <c r="F11" s="201">
        <f t="shared" si="0"/>
        <v>382545.068</v>
      </c>
      <c r="G11" s="201">
        <v>323117.5</v>
      </c>
      <c r="H11" s="283">
        <v>18</v>
      </c>
      <c r="I11" s="283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616</v>
      </c>
      <c r="E12" s="273">
        <v>531103554</v>
      </c>
      <c r="F12" s="201">
        <f t="shared" si="0"/>
        <v>862181.0941558442</v>
      </c>
      <c r="G12" s="201">
        <v>653701</v>
      </c>
      <c r="H12" s="283">
        <v>4</v>
      </c>
      <c r="I12" s="283">
        <v>5</v>
      </c>
      <c r="J12" s="188"/>
    </row>
    <row r="13" spans="1:10" ht="15">
      <c r="A13" s="184"/>
      <c r="B13" s="201" t="s">
        <v>20</v>
      </c>
      <c r="C13" s="201" t="s">
        <v>67</v>
      </c>
      <c r="D13" s="272">
        <v>53</v>
      </c>
      <c r="E13" s="273">
        <v>14246327</v>
      </c>
      <c r="F13" s="201">
        <f t="shared" si="0"/>
        <v>268798.62264150946</v>
      </c>
      <c r="G13" s="201">
        <v>242500</v>
      </c>
      <c r="H13" s="283">
        <v>20</v>
      </c>
      <c r="I13" s="283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471</v>
      </c>
      <c r="E14" s="273">
        <v>304986269</v>
      </c>
      <c r="F14" s="201">
        <f t="shared" si="0"/>
        <v>647529.2335456476</v>
      </c>
      <c r="G14" s="201">
        <v>569900</v>
      </c>
      <c r="H14" s="283">
        <v>9</v>
      </c>
      <c r="I14" s="283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411</v>
      </c>
      <c r="E15" s="273">
        <v>128560531</v>
      </c>
      <c r="F15" s="201">
        <f t="shared" si="0"/>
        <v>312799.34549878346</v>
      </c>
      <c r="G15" s="201">
        <v>301734</v>
      </c>
      <c r="H15" s="283">
        <v>19</v>
      </c>
      <c r="I15" s="283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744</v>
      </c>
      <c r="E16" s="273">
        <v>686390064</v>
      </c>
      <c r="F16" s="201">
        <f t="shared" si="0"/>
        <v>922567.2903225806</v>
      </c>
      <c r="G16" s="201">
        <v>805000</v>
      </c>
      <c r="H16" s="283">
        <v>2</v>
      </c>
      <c r="I16" s="283">
        <v>2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123</v>
      </c>
      <c r="E17" s="273">
        <v>69248299</v>
      </c>
      <c r="F17" s="201">
        <f t="shared" si="0"/>
        <v>562994.3008130081</v>
      </c>
      <c r="G17" s="201">
        <v>554351</v>
      </c>
      <c r="H17" s="283">
        <v>13</v>
      </c>
      <c r="I17" s="283">
        <v>9</v>
      </c>
      <c r="J17" s="188"/>
    </row>
    <row r="18" spans="1:10" ht="15">
      <c r="A18" s="184"/>
      <c r="B18" s="201" t="s">
        <v>26</v>
      </c>
      <c r="C18" s="201" t="s">
        <v>69</v>
      </c>
      <c r="D18" s="272">
        <v>129</v>
      </c>
      <c r="E18" s="273">
        <v>89397544</v>
      </c>
      <c r="F18" s="201">
        <f t="shared" si="0"/>
        <v>693004.2170542636</v>
      </c>
      <c r="G18" s="201">
        <v>524990</v>
      </c>
      <c r="H18" s="283">
        <v>7</v>
      </c>
      <c r="I18" s="283">
        <v>11</v>
      </c>
      <c r="J18" s="188"/>
    </row>
    <row r="19" spans="1:10" ht="15">
      <c r="A19" s="184"/>
      <c r="B19" s="201" t="s">
        <v>27</v>
      </c>
      <c r="C19" s="201" t="s">
        <v>69</v>
      </c>
      <c r="D19" s="272">
        <v>695</v>
      </c>
      <c r="E19" s="273">
        <v>400709047</v>
      </c>
      <c r="F19" s="201">
        <f t="shared" si="0"/>
        <v>576559.7798561151</v>
      </c>
      <c r="G19" s="201">
        <v>543591</v>
      </c>
      <c r="H19" s="283">
        <v>12</v>
      </c>
      <c r="I19" s="283">
        <v>10</v>
      </c>
      <c r="J19" s="188"/>
    </row>
    <row r="20" spans="1:10" ht="15">
      <c r="A20" s="184"/>
      <c r="B20" s="201" t="s">
        <v>28</v>
      </c>
      <c r="C20" s="201" t="s">
        <v>69</v>
      </c>
      <c r="D20" s="272">
        <v>994</v>
      </c>
      <c r="E20" s="273">
        <v>893307651</v>
      </c>
      <c r="F20" s="201">
        <f t="shared" si="0"/>
        <v>898699.8501006037</v>
      </c>
      <c r="G20" s="201">
        <v>699500</v>
      </c>
      <c r="H20" s="283">
        <v>3</v>
      </c>
      <c r="I20" s="283">
        <v>3</v>
      </c>
      <c r="J20" s="188"/>
    </row>
    <row r="21" spans="1:10" ht="15">
      <c r="A21" s="184"/>
      <c r="B21" s="201" t="s">
        <v>29</v>
      </c>
      <c r="C21" s="201" t="s">
        <v>68</v>
      </c>
      <c r="D21" s="272">
        <v>464</v>
      </c>
      <c r="E21" s="273">
        <v>382545717</v>
      </c>
      <c r="F21" s="201">
        <f t="shared" si="0"/>
        <v>824451.9762931034</v>
      </c>
      <c r="G21" s="201">
        <v>687332.5</v>
      </c>
      <c r="H21" s="283">
        <v>5</v>
      </c>
      <c r="I21" s="283">
        <v>4</v>
      </c>
      <c r="J21" s="188"/>
    </row>
    <row r="22" spans="1:10" ht="15">
      <c r="A22" s="184"/>
      <c r="B22" s="201" t="s">
        <v>30</v>
      </c>
      <c r="C22" s="201" t="s">
        <v>69</v>
      </c>
      <c r="D22" s="272">
        <v>1640</v>
      </c>
      <c r="E22" s="273">
        <v>966315282</v>
      </c>
      <c r="F22" s="201">
        <f t="shared" si="0"/>
        <v>589216.6353658537</v>
      </c>
      <c r="G22" s="201">
        <v>458380</v>
      </c>
      <c r="H22" s="283">
        <v>11</v>
      </c>
      <c r="I22" s="283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58</v>
      </c>
      <c r="E23" s="273">
        <v>26978242</v>
      </c>
      <c r="F23" s="201">
        <f t="shared" si="0"/>
        <v>465142.1034482759</v>
      </c>
      <c r="G23" s="201">
        <v>454850</v>
      </c>
      <c r="H23" s="283">
        <v>14</v>
      </c>
      <c r="I23" s="283">
        <v>13</v>
      </c>
      <c r="J23" s="188"/>
    </row>
    <row r="24" spans="1:10" ht="15">
      <c r="A24" s="184"/>
      <c r="B24" s="201" t="s">
        <v>32</v>
      </c>
      <c r="C24" s="201" t="s">
        <v>67</v>
      </c>
      <c r="D24" s="272">
        <v>15</v>
      </c>
      <c r="E24" s="273">
        <v>3847271</v>
      </c>
      <c r="F24" s="201">
        <f t="shared" si="0"/>
        <v>256484.73333333334</v>
      </c>
      <c r="G24" s="201">
        <v>266250</v>
      </c>
      <c r="H24" s="283">
        <v>21</v>
      </c>
      <c r="I24" s="283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274</v>
      </c>
      <c r="E25" s="273">
        <v>189686408</v>
      </c>
      <c r="F25" s="201">
        <f t="shared" si="0"/>
        <v>692286.1605839416</v>
      </c>
      <c r="G25" s="201">
        <v>648883</v>
      </c>
      <c r="H25" s="283">
        <v>8</v>
      </c>
      <c r="I25" s="283">
        <v>6</v>
      </c>
      <c r="J25" s="188"/>
    </row>
    <row r="26" spans="1:10" ht="15">
      <c r="A26" s="184"/>
      <c r="B26" s="201" t="s">
        <v>34</v>
      </c>
      <c r="C26" s="201" t="s">
        <v>68</v>
      </c>
      <c r="D26" s="272">
        <v>131</v>
      </c>
      <c r="E26" s="273">
        <v>60555266</v>
      </c>
      <c r="F26" s="201">
        <f t="shared" si="0"/>
        <v>462253.9389312977</v>
      </c>
      <c r="G26" s="201">
        <v>436965</v>
      </c>
      <c r="H26" s="283">
        <v>15</v>
      </c>
      <c r="I26" s="283">
        <v>14</v>
      </c>
      <c r="J26" s="188"/>
    </row>
    <row r="27" spans="1:10" ht="15">
      <c r="A27" s="184"/>
      <c r="B27" s="201" t="s">
        <v>35</v>
      </c>
      <c r="C27" s="201" t="s">
        <v>68</v>
      </c>
      <c r="D27" s="272">
        <v>312</v>
      </c>
      <c r="E27" s="273">
        <v>225156493</v>
      </c>
      <c r="F27" s="201">
        <f t="shared" si="0"/>
        <v>721655.4262820513</v>
      </c>
      <c r="G27" s="201">
        <v>604937.5</v>
      </c>
      <c r="H27" s="283">
        <v>6</v>
      </c>
      <c r="I27" s="283">
        <v>7</v>
      </c>
      <c r="J27" s="188"/>
    </row>
    <row r="28" spans="1:10" ht="15">
      <c r="A28" s="184"/>
      <c r="B28" s="201" t="s">
        <v>36</v>
      </c>
      <c r="C28" s="201" t="s">
        <v>68</v>
      </c>
      <c r="D28" s="272">
        <v>112</v>
      </c>
      <c r="E28" s="273">
        <v>44052171</v>
      </c>
      <c r="F28" s="201">
        <f t="shared" si="0"/>
        <v>393322.95535714284</v>
      </c>
      <c r="G28" s="201">
        <v>383729.5</v>
      </c>
      <c r="H28" s="283">
        <v>17</v>
      </c>
      <c r="I28" s="283">
        <v>16</v>
      </c>
      <c r="J28" s="188"/>
    </row>
    <row r="29" spans="1:10" ht="15">
      <c r="A29" s="184"/>
      <c r="B29" s="201"/>
      <c r="C29" s="205"/>
      <c r="D29" s="273"/>
      <c r="E29" s="273"/>
      <c r="F29" s="273"/>
      <c r="G29" s="272"/>
      <c r="H29" s="201"/>
      <c r="I29" s="272"/>
      <c r="J29" s="188"/>
    </row>
    <row r="30" spans="1:10" ht="15">
      <c r="A30" s="184"/>
      <c r="B30" s="208" t="s">
        <v>37</v>
      </c>
      <c r="C30" s="209"/>
      <c r="D30" s="208">
        <f>SUM(D8:D28)</f>
        <v>8907</v>
      </c>
      <c r="E30" s="247">
        <f>SUM(E8:E28)</f>
        <v>6201509290</v>
      </c>
      <c r="F30" s="212">
        <f>E30/D30</f>
        <v>696251.1833389469</v>
      </c>
      <c r="G30" s="247">
        <v>560000</v>
      </c>
      <c r="H30" s="272"/>
      <c r="I30" s="272"/>
      <c r="J30" s="188"/>
    </row>
    <row r="31" spans="1:10" ht="13.5" thickBot="1">
      <c r="A31" s="213"/>
      <c r="B31" s="214"/>
      <c r="C31" s="214"/>
      <c r="D31" s="281"/>
      <c r="E31" s="281"/>
      <c r="F31" s="281"/>
      <c r="G31" s="281"/>
      <c r="H31" s="281"/>
      <c r="I31" s="281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104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</row>
    <row r="39" spans="1:10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</row>
    <row r="40" spans="1:10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</row>
    <row r="41" spans="1:10" ht="15.75" thickTop="1">
      <c r="A41" s="194"/>
      <c r="B41" s="265" t="s">
        <v>13</v>
      </c>
      <c r="C41" s="265" t="s">
        <v>67</v>
      </c>
      <c r="D41" s="270">
        <v>66</v>
      </c>
      <c r="E41" s="271">
        <v>33207999</v>
      </c>
      <c r="F41" s="271">
        <f>E41/D41</f>
        <v>503151.5</v>
      </c>
      <c r="G41" s="197">
        <v>317132.5</v>
      </c>
      <c r="H41" s="249">
        <v>13</v>
      </c>
      <c r="I41" s="250">
        <v>17</v>
      </c>
      <c r="J41" s="200"/>
    </row>
    <row r="42" spans="1:10" ht="15">
      <c r="A42" s="184"/>
      <c r="B42" s="201" t="s">
        <v>15</v>
      </c>
      <c r="C42" s="201" t="s">
        <v>68</v>
      </c>
      <c r="D42" s="272">
        <v>173</v>
      </c>
      <c r="E42" s="273">
        <v>158616378</v>
      </c>
      <c r="F42" s="201">
        <f>E42/D42</f>
        <v>916857.676300578</v>
      </c>
      <c r="G42" s="201">
        <v>790000</v>
      </c>
      <c r="H42" s="244">
        <v>1</v>
      </c>
      <c r="I42" s="245">
        <v>1</v>
      </c>
      <c r="J42" s="188"/>
    </row>
    <row r="43" spans="1:10" ht="15">
      <c r="A43" s="184"/>
      <c r="B43" s="201" t="s">
        <v>17</v>
      </c>
      <c r="C43" s="201" t="s">
        <v>67</v>
      </c>
      <c r="D43" s="272">
        <v>73</v>
      </c>
      <c r="E43" s="273">
        <v>27089832</v>
      </c>
      <c r="F43" s="201">
        <f aca="true" t="shared" si="1" ref="F43:F61">E43/D43</f>
        <v>371093.58904109587</v>
      </c>
      <c r="G43" s="201">
        <v>355500</v>
      </c>
      <c r="H43" s="244">
        <v>17</v>
      </c>
      <c r="I43" s="245">
        <v>16</v>
      </c>
      <c r="J43" s="188"/>
    </row>
    <row r="44" spans="1:10" ht="15">
      <c r="A44" s="184"/>
      <c r="B44" s="201" t="s">
        <v>18</v>
      </c>
      <c r="C44" s="201" t="s">
        <v>67</v>
      </c>
      <c r="D44" s="272">
        <v>50</v>
      </c>
      <c r="E44" s="273">
        <v>17736956</v>
      </c>
      <c r="F44" s="201">
        <f t="shared" si="1"/>
        <v>354739.12</v>
      </c>
      <c r="G44" s="201">
        <v>301000</v>
      </c>
      <c r="H44" s="244">
        <v>18</v>
      </c>
      <c r="I44" s="245">
        <v>18</v>
      </c>
      <c r="J44" s="188"/>
    </row>
    <row r="45" spans="1:10" ht="15">
      <c r="A45" s="184"/>
      <c r="B45" s="201" t="s">
        <v>19</v>
      </c>
      <c r="C45" s="201" t="s">
        <v>67</v>
      </c>
      <c r="D45" s="272">
        <v>107</v>
      </c>
      <c r="E45" s="273">
        <v>90737323</v>
      </c>
      <c r="F45" s="201">
        <f t="shared" si="1"/>
        <v>848012.3644859813</v>
      </c>
      <c r="G45" s="201">
        <v>693000</v>
      </c>
      <c r="H45" s="244">
        <v>3</v>
      </c>
      <c r="I45" s="245">
        <v>4</v>
      </c>
      <c r="J45" s="188"/>
    </row>
    <row r="46" spans="1:10" ht="15">
      <c r="A46" s="184"/>
      <c r="B46" s="201" t="s">
        <v>20</v>
      </c>
      <c r="C46" s="201" t="s">
        <v>67</v>
      </c>
      <c r="D46" s="272">
        <v>12</v>
      </c>
      <c r="E46" s="273">
        <v>2917936</v>
      </c>
      <c r="F46" s="201">
        <f t="shared" si="1"/>
        <v>243161.33333333334</v>
      </c>
      <c r="G46" s="201">
        <v>231750</v>
      </c>
      <c r="H46" s="244">
        <v>20</v>
      </c>
      <c r="I46" s="245">
        <v>20</v>
      </c>
      <c r="J46" s="188"/>
    </row>
    <row r="47" spans="1:10" ht="15">
      <c r="A47" s="184"/>
      <c r="B47" s="201" t="s">
        <v>21</v>
      </c>
      <c r="C47" s="201" t="s">
        <v>68</v>
      </c>
      <c r="D47" s="272">
        <v>103</v>
      </c>
      <c r="E47" s="273">
        <v>62175439</v>
      </c>
      <c r="F47" s="201">
        <f t="shared" si="1"/>
        <v>603645.0388349515</v>
      </c>
      <c r="G47" s="201">
        <v>532000</v>
      </c>
      <c r="H47" s="244">
        <v>9</v>
      </c>
      <c r="I47" s="245">
        <v>10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26421332</v>
      </c>
      <c r="F48" s="201">
        <f t="shared" si="1"/>
        <v>307224.79069767444</v>
      </c>
      <c r="G48" s="201">
        <v>293586</v>
      </c>
      <c r="H48" s="244">
        <v>19</v>
      </c>
      <c r="I48" s="245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270</v>
      </c>
      <c r="E49" s="273">
        <v>237766888</v>
      </c>
      <c r="F49" s="201">
        <f t="shared" si="1"/>
        <v>880618.1037037037</v>
      </c>
      <c r="G49" s="201">
        <v>773060</v>
      </c>
      <c r="H49" s="244">
        <v>2</v>
      </c>
      <c r="I49" s="245">
        <v>2</v>
      </c>
      <c r="J49" s="188"/>
    </row>
    <row r="50" spans="1:10" ht="15">
      <c r="A50" s="184"/>
      <c r="B50" s="201" t="s">
        <v>24</v>
      </c>
      <c r="C50" s="201" t="s">
        <v>69</v>
      </c>
      <c r="D50" s="272">
        <v>29</v>
      </c>
      <c r="E50" s="273">
        <v>16268038</v>
      </c>
      <c r="F50" s="201">
        <f t="shared" si="1"/>
        <v>560966.8275862068</v>
      </c>
      <c r="G50" s="201">
        <v>554351</v>
      </c>
      <c r="H50" s="244">
        <v>11</v>
      </c>
      <c r="I50" s="245">
        <v>8</v>
      </c>
      <c r="J50" s="188"/>
    </row>
    <row r="51" spans="1:10" ht="15">
      <c r="A51" s="184"/>
      <c r="B51" s="201" t="s">
        <v>26</v>
      </c>
      <c r="C51" s="201" t="s">
        <v>69</v>
      </c>
      <c r="D51" s="272">
        <v>27</v>
      </c>
      <c r="E51" s="273">
        <v>17100535</v>
      </c>
      <c r="F51" s="201">
        <f t="shared" si="1"/>
        <v>633353.1481481482</v>
      </c>
      <c r="G51" s="201">
        <v>517083</v>
      </c>
      <c r="H51" s="244">
        <v>8</v>
      </c>
      <c r="I51" s="245">
        <v>11</v>
      </c>
      <c r="J51" s="188"/>
    </row>
    <row r="52" spans="1:10" ht="15">
      <c r="A52" s="184"/>
      <c r="B52" s="201" t="s">
        <v>27</v>
      </c>
      <c r="C52" s="201" t="s">
        <v>69</v>
      </c>
      <c r="D52" s="272">
        <v>156</v>
      </c>
      <c r="E52" s="273">
        <v>92162171</v>
      </c>
      <c r="F52" s="201">
        <f t="shared" si="1"/>
        <v>590783.1474358974</v>
      </c>
      <c r="G52" s="201">
        <v>547805.5</v>
      </c>
      <c r="H52" s="244">
        <v>10</v>
      </c>
      <c r="I52" s="245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216</v>
      </c>
      <c r="E53" s="273">
        <v>182230208</v>
      </c>
      <c r="F53" s="201">
        <f t="shared" si="1"/>
        <v>843658.3703703703</v>
      </c>
      <c r="G53" s="201">
        <v>675000</v>
      </c>
      <c r="H53" s="244">
        <v>4</v>
      </c>
      <c r="I53" s="245">
        <v>5</v>
      </c>
      <c r="J53" s="188"/>
    </row>
    <row r="54" spans="1:10" ht="15">
      <c r="A54" s="184"/>
      <c r="B54" s="201" t="s">
        <v>29</v>
      </c>
      <c r="C54" s="201" t="s">
        <v>68</v>
      </c>
      <c r="D54" s="272">
        <v>112</v>
      </c>
      <c r="E54" s="273">
        <v>91606804</v>
      </c>
      <c r="F54" s="201">
        <f t="shared" si="1"/>
        <v>817917.8928571428</v>
      </c>
      <c r="G54" s="201">
        <v>764625</v>
      </c>
      <c r="H54" s="244">
        <v>5</v>
      </c>
      <c r="I54" s="245">
        <v>3</v>
      </c>
      <c r="J54" s="188"/>
    </row>
    <row r="55" spans="1:10" ht="15">
      <c r="A55" s="184"/>
      <c r="B55" s="201" t="s">
        <v>30</v>
      </c>
      <c r="C55" s="201" t="s">
        <v>69</v>
      </c>
      <c r="D55" s="272">
        <v>334</v>
      </c>
      <c r="E55" s="273">
        <v>176500284</v>
      </c>
      <c r="F55" s="201">
        <f t="shared" si="1"/>
        <v>528443.9640718562</v>
      </c>
      <c r="G55" s="201">
        <v>430506.5</v>
      </c>
      <c r="H55" s="244">
        <v>12</v>
      </c>
      <c r="I55" s="245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19</v>
      </c>
      <c r="E56" s="273">
        <v>7778210</v>
      </c>
      <c r="F56" s="201">
        <f t="shared" si="1"/>
        <v>409379.4736842105</v>
      </c>
      <c r="G56" s="201">
        <v>447500</v>
      </c>
      <c r="H56" s="244">
        <v>16</v>
      </c>
      <c r="I56" s="245">
        <v>13</v>
      </c>
      <c r="J56" s="188"/>
    </row>
    <row r="57" spans="1:10" ht="15">
      <c r="A57" s="184"/>
      <c r="B57" s="201" t="s">
        <v>32</v>
      </c>
      <c r="C57" s="201" t="s">
        <v>67</v>
      </c>
      <c r="D57" s="272">
        <v>7</v>
      </c>
      <c r="E57" s="273">
        <v>1369670</v>
      </c>
      <c r="F57" s="201">
        <f t="shared" si="1"/>
        <v>195667.14285714287</v>
      </c>
      <c r="G57" s="201">
        <v>203940</v>
      </c>
      <c r="H57" s="244">
        <v>21</v>
      </c>
      <c r="I57" s="245">
        <v>21</v>
      </c>
      <c r="J57" s="188"/>
    </row>
    <row r="58" spans="1:10" ht="15">
      <c r="A58" s="184"/>
      <c r="B58" s="201" t="s">
        <v>33</v>
      </c>
      <c r="C58" s="201" t="s">
        <v>69</v>
      </c>
      <c r="D58" s="272">
        <v>78</v>
      </c>
      <c r="E58" s="273">
        <v>50999642</v>
      </c>
      <c r="F58" s="201">
        <f t="shared" si="1"/>
        <v>653841.5641025641</v>
      </c>
      <c r="G58" s="201">
        <v>630602</v>
      </c>
      <c r="H58" s="244">
        <v>7</v>
      </c>
      <c r="I58" s="245">
        <v>6</v>
      </c>
      <c r="J58" s="188"/>
    </row>
    <row r="59" spans="1:10" ht="15">
      <c r="A59" s="184"/>
      <c r="B59" s="201" t="s">
        <v>34</v>
      </c>
      <c r="C59" s="201" t="s">
        <v>68</v>
      </c>
      <c r="D59" s="272">
        <v>26</v>
      </c>
      <c r="E59" s="273">
        <v>12233052</v>
      </c>
      <c r="F59" s="201">
        <f t="shared" si="1"/>
        <v>470502</v>
      </c>
      <c r="G59" s="201">
        <v>464985</v>
      </c>
      <c r="H59" s="244">
        <v>14</v>
      </c>
      <c r="I59" s="245">
        <v>12</v>
      </c>
      <c r="J59" s="188"/>
    </row>
    <row r="60" spans="1:10" ht="15">
      <c r="A60" s="184"/>
      <c r="B60" s="201" t="s">
        <v>35</v>
      </c>
      <c r="C60" s="201" t="s">
        <v>68</v>
      </c>
      <c r="D60" s="272">
        <v>72</v>
      </c>
      <c r="E60" s="273">
        <v>51681142</v>
      </c>
      <c r="F60" s="201">
        <f t="shared" si="1"/>
        <v>717793.6388888889</v>
      </c>
      <c r="G60" s="201">
        <v>577500</v>
      </c>
      <c r="H60" s="244">
        <v>6</v>
      </c>
      <c r="I60" s="245">
        <v>7</v>
      </c>
      <c r="J60" s="188"/>
    </row>
    <row r="61" spans="1:10" ht="15">
      <c r="A61" s="184"/>
      <c r="B61" s="201" t="s">
        <v>36</v>
      </c>
      <c r="C61" s="201" t="s">
        <v>68</v>
      </c>
      <c r="D61" s="272">
        <v>15</v>
      </c>
      <c r="E61" s="273">
        <v>6581328</v>
      </c>
      <c r="F61" s="201">
        <f t="shared" si="1"/>
        <v>438755.2</v>
      </c>
      <c r="G61" s="201">
        <v>409520</v>
      </c>
      <c r="H61" s="244">
        <v>15</v>
      </c>
      <c r="I61" s="245">
        <v>15</v>
      </c>
      <c r="J61" s="188"/>
    </row>
    <row r="62" spans="1:10" ht="15">
      <c r="A62" s="184"/>
      <c r="B62" s="201"/>
      <c r="C62" s="205"/>
      <c r="D62" s="273"/>
      <c r="E62" s="273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2031</v>
      </c>
      <c r="E63" s="247">
        <f>SUM(E41:E61)</f>
        <v>1363181167</v>
      </c>
      <c r="F63" s="212">
        <f>E63/D63</f>
        <v>671187.1821762678</v>
      </c>
      <c r="G63" s="247">
        <v>560000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spans="2:7" ht="15.75" thickTop="1">
      <c r="B65" s="285"/>
      <c r="C65" s="285"/>
      <c r="D65" s="285"/>
      <c r="E65" s="285"/>
      <c r="F65" s="285"/>
      <c r="G65" s="285"/>
    </row>
    <row r="66" spans="2:7" ht="15">
      <c r="B66" s="285"/>
      <c r="C66" s="285"/>
      <c r="D66" s="285"/>
      <c r="E66" s="285"/>
      <c r="F66" s="285"/>
      <c r="G66" s="285"/>
    </row>
    <row r="67" spans="2:7" ht="15.75" thickBot="1">
      <c r="B67" s="285"/>
      <c r="C67" s="285"/>
      <c r="D67" s="285"/>
      <c r="E67" s="285"/>
      <c r="F67" s="285"/>
      <c r="G67" s="285"/>
    </row>
    <row r="68" spans="1:10" ht="15.75" thickTop="1">
      <c r="A68" s="253"/>
      <c r="B68" s="286" t="s">
        <v>0</v>
      </c>
      <c r="C68" s="287"/>
      <c r="D68" s="287"/>
      <c r="E68" s="287"/>
      <c r="F68" s="287"/>
      <c r="G68" s="287"/>
      <c r="H68" s="255"/>
      <c r="I68" s="255"/>
      <c r="J68" s="256"/>
    </row>
    <row r="69" spans="1:10" ht="15">
      <c r="A69" s="257"/>
      <c r="B69" s="284" t="s">
        <v>105</v>
      </c>
      <c r="C69" s="288"/>
      <c r="D69" s="288"/>
      <c r="E69" s="288"/>
      <c r="F69" s="288"/>
      <c r="G69" s="288"/>
      <c r="H69" s="259"/>
      <c r="I69" s="259"/>
      <c r="J69" s="260"/>
    </row>
    <row r="70" spans="1:10" ht="15.75" thickBot="1">
      <c r="A70" s="261"/>
      <c r="B70" s="289" t="s">
        <v>1</v>
      </c>
      <c r="C70" s="290"/>
      <c r="D70" s="290"/>
      <c r="E70" s="290"/>
      <c r="F70" s="290"/>
      <c r="G70" s="290"/>
      <c r="H70" s="263"/>
      <c r="I70" s="263"/>
      <c r="J70" s="264"/>
    </row>
    <row r="71" spans="1:10" ht="15.75" thickTop="1">
      <c r="A71" s="179"/>
      <c r="B71" s="291"/>
      <c r="C71" s="291"/>
      <c r="D71" s="292"/>
      <c r="E71" s="292"/>
      <c r="F71" s="292"/>
      <c r="G71" s="292"/>
      <c r="H71" s="182" t="s">
        <v>3</v>
      </c>
      <c r="I71" s="182" t="s">
        <v>4</v>
      </c>
      <c r="J71" s="183"/>
    </row>
    <row r="72" spans="1:10" ht="15">
      <c r="A72" s="184"/>
      <c r="B72" s="293"/>
      <c r="C72" s="293"/>
      <c r="D72" s="294" t="s">
        <v>5</v>
      </c>
      <c r="E72" s="294" t="s">
        <v>6</v>
      </c>
      <c r="F72" s="294" t="s">
        <v>3</v>
      </c>
      <c r="G72" s="294" t="s">
        <v>4</v>
      </c>
      <c r="H72" s="187" t="s">
        <v>7</v>
      </c>
      <c r="I72" s="187" t="s">
        <v>7</v>
      </c>
      <c r="J72" s="188"/>
    </row>
    <row r="73" spans="1:10" ht="15.75" thickBot="1">
      <c r="A73" s="189"/>
      <c r="B73" s="295" t="s">
        <v>8</v>
      </c>
      <c r="C73" s="295" t="s">
        <v>9</v>
      </c>
      <c r="D73" s="296" t="s">
        <v>10</v>
      </c>
      <c r="E73" s="296" t="s">
        <v>11</v>
      </c>
      <c r="F73" s="296" t="s">
        <v>7</v>
      </c>
      <c r="G73" s="296" t="s">
        <v>7</v>
      </c>
      <c r="H73" s="192" t="s">
        <v>12</v>
      </c>
      <c r="I73" s="192" t="s">
        <v>12</v>
      </c>
      <c r="J73" s="193"/>
    </row>
    <row r="74" spans="1:10" ht="15.75" thickTop="1">
      <c r="A74" s="194"/>
      <c r="B74" s="265" t="s">
        <v>13</v>
      </c>
      <c r="C74" s="265" t="s">
        <v>67</v>
      </c>
      <c r="D74" s="275">
        <v>98</v>
      </c>
      <c r="E74" s="275">
        <v>52581787</v>
      </c>
      <c r="F74" s="271">
        <f>E74/D74</f>
        <v>536548.8469387755</v>
      </c>
      <c r="G74" s="197">
        <v>349500</v>
      </c>
      <c r="H74" s="249">
        <v>12</v>
      </c>
      <c r="I74" s="250">
        <v>18</v>
      </c>
      <c r="J74" s="200"/>
    </row>
    <row r="75" spans="1:10" ht="15">
      <c r="A75" s="184"/>
      <c r="B75" s="201" t="s">
        <v>15</v>
      </c>
      <c r="C75" s="201" t="s">
        <v>68</v>
      </c>
      <c r="D75" s="273">
        <v>130</v>
      </c>
      <c r="E75" s="273">
        <v>139902310</v>
      </c>
      <c r="F75" s="201">
        <f>E75/D75</f>
        <v>1076171.6153846155</v>
      </c>
      <c r="G75" s="201">
        <v>907500</v>
      </c>
      <c r="H75" s="244">
        <v>1</v>
      </c>
      <c r="I75" s="245">
        <v>1</v>
      </c>
      <c r="J75" s="188"/>
    </row>
    <row r="76" spans="1:10" ht="15">
      <c r="A76" s="184"/>
      <c r="B76" s="201" t="s">
        <v>17</v>
      </c>
      <c r="C76" s="201" t="s">
        <v>67</v>
      </c>
      <c r="D76" s="273">
        <v>67</v>
      </c>
      <c r="E76" s="273">
        <v>26749838</v>
      </c>
      <c r="F76" s="201">
        <f aca="true" t="shared" si="2" ref="F76:F94">E76/D76</f>
        <v>399251.3134328358</v>
      </c>
      <c r="G76" s="201">
        <v>363905</v>
      </c>
      <c r="H76" s="244">
        <v>16</v>
      </c>
      <c r="I76" s="245">
        <v>17</v>
      </c>
      <c r="J76" s="188"/>
    </row>
    <row r="77" spans="1:10" ht="15">
      <c r="A77" s="184"/>
      <c r="B77" s="201" t="s">
        <v>18</v>
      </c>
      <c r="C77" s="201" t="s">
        <v>67</v>
      </c>
      <c r="D77" s="273">
        <v>67</v>
      </c>
      <c r="E77" s="273">
        <v>26161873</v>
      </c>
      <c r="F77" s="201">
        <f t="shared" si="2"/>
        <v>390475.7164179105</v>
      </c>
      <c r="G77" s="201">
        <v>339770</v>
      </c>
      <c r="H77" s="244">
        <v>18</v>
      </c>
      <c r="I77" s="245">
        <v>19</v>
      </c>
      <c r="J77" s="188"/>
    </row>
    <row r="78" spans="1:10" ht="15">
      <c r="A78" s="184"/>
      <c r="B78" s="201" t="s">
        <v>19</v>
      </c>
      <c r="C78" s="201" t="s">
        <v>67</v>
      </c>
      <c r="D78" s="273">
        <v>187</v>
      </c>
      <c r="E78" s="273">
        <v>149351686</v>
      </c>
      <c r="F78" s="201">
        <f t="shared" si="2"/>
        <v>798672.1176470588</v>
      </c>
      <c r="G78" s="201">
        <v>648000</v>
      </c>
      <c r="H78" s="244">
        <v>5</v>
      </c>
      <c r="I78" s="245">
        <v>6</v>
      </c>
      <c r="J78" s="188"/>
    </row>
    <row r="79" spans="1:10" ht="15">
      <c r="A79" s="184"/>
      <c r="B79" s="201" t="s">
        <v>20</v>
      </c>
      <c r="C79" s="201" t="s">
        <v>67</v>
      </c>
      <c r="D79" s="273">
        <v>13</v>
      </c>
      <c r="E79" s="273">
        <v>4070031</v>
      </c>
      <c r="F79" s="201">
        <f t="shared" si="2"/>
        <v>313079.3076923077</v>
      </c>
      <c r="G79" s="201">
        <v>255000</v>
      </c>
      <c r="H79" s="244">
        <v>20</v>
      </c>
      <c r="I79" s="245">
        <v>21</v>
      </c>
      <c r="J79" s="188"/>
    </row>
    <row r="80" spans="1:10" ht="15">
      <c r="A80" s="184"/>
      <c r="B80" s="201" t="s">
        <v>21</v>
      </c>
      <c r="C80" s="201" t="s">
        <v>68</v>
      </c>
      <c r="D80" s="273">
        <v>114</v>
      </c>
      <c r="E80" s="273">
        <v>72213892</v>
      </c>
      <c r="F80" s="201">
        <f t="shared" si="2"/>
        <v>633455.1929824562</v>
      </c>
      <c r="G80" s="201">
        <v>543640</v>
      </c>
      <c r="H80" s="244">
        <v>9</v>
      </c>
      <c r="I80" s="245">
        <v>11</v>
      </c>
      <c r="J80" s="188"/>
    </row>
    <row r="81" spans="1:10" ht="15">
      <c r="A81" s="184"/>
      <c r="B81" s="201" t="s">
        <v>22</v>
      </c>
      <c r="C81" s="201" t="s">
        <v>67</v>
      </c>
      <c r="D81" s="273">
        <v>117</v>
      </c>
      <c r="E81" s="273">
        <v>35758374</v>
      </c>
      <c r="F81" s="201">
        <f t="shared" si="2"/>
        <v>305627.1282051282</v>
      </c>
      <c r="G81" s="201">
        <v>299769</v>
      </c>
      <c r="H81" s="244">
        <v>21</v>
      </c>
      <c r="I81" s="245">
        <v>20</v>
      </c>
      <c r="J81" s="188"/>
    </row>
    <row r="82" spans="1:10" ht="15">
      <c r="A82" s="184"/>
      <c r="B82" s="201" t="s">
        <v>23</v>
      </c>
      <c r="C82" s="201" t="s">
        <v>68</v>
      </c>
      <c r="D82" s="273">
        <v>149</v>
      </c>
      <c r="E82" s="273">
        <v>130515387</v>
      </c>
      <c r="F82" s="201">
        <f t="shared" si="2"/>
        <v>875942.1946308725</v>
      </c>
      <c r="G82" s="201">
        <v>810000</v>
      </c>
      <c r="H82" s="244">
        <v>3</v>
      </c>
      <c r="I82" s="245">
        <v>2</v>
      </c>
      <c r="J82" s="188"/>
    </row>
    <row r="83" spans="1:10" ht="15">
      <c r="A83" s="184"/>
      <c r="B83" s="201" t="s">
        <v>24</v>
      </c>
      <c r="C83" s="201" t="s">
        <v>69</v>
      </c>
      <c r="D83" s="273">
        <v>25</v>
      </c>
      <c r="E83" s="273">
        <v>12853452</v>
      </c>
      <c r="F83" s="201">
        <f t="shared" si="2"/>
        <v>514138.08</v>
      </c>
      <c r="G83" s="201">
        <v>553566</v>
      </c>
      <c r="H83" s="244">
        <v>14</v>
      </c>
      <c r="I83" s="245">
        <v>10</v>
      </c>
      <c r="J83" s="188"/>
    </row>
    <row r="84" spans="1:10" ht="15">
      <c r="A84" s="184"/>
      <c r="B84" s="201" t="s">
        <v>26</v>
      </c>
      <c r="C84" s="201" t="s">
        <v>69</v>
      </c>
      <c r="D84" s="273">
        <v>24</v>
      </c>
      <c r="E84" s="273">
        <v>18162820</v>
      </c>
      <c r="F84" s="201">
        <f t="shared" si="2"/>
        <v>756784.1666666666</v>
      </c>
      <c r="G84" s="201">
        <v>585159.5</v>
      </c>
      <c r="H84" s="244">
        <v>6</v>
      </c>
      <c r="I84" s="245">
        <v>8</v>
      </c>
      <c r="J84" s="188"/>
    </row>
    <row r="85" spans="1:10" ht="15">
      <c r="A85" s="184"/>
      <c r="B85" s="201" t="s">
        <v>27</v>
      </c>
      <c r="C85" s="201" t="s">
        <v>69</v>
      </c>
      <c r="D85" s="273">
        <v>150</v>
      </c>
      <c r="E85" s="273">
        <v>91380442</v>
      </c>
      <c r="F85" s="201">
        <f t="shared" si="2"/>
        <v>609202.9466666667</v>
      </c>
      <c r="G85" s="201">
        <v>586879.5</v>
      </c>
      <c r="H85" s="244">
        <v>10</v>
      </c>
      <c r="I85" s="245">
        <v>7</v>
      </c>
      <c r="J85" s="188"/>
    </row>
    <row r="86" spans="1:10" ht="15">
      <c r="A86" s="184"/>
      <c r="B86" s="201" t="s">
        <v>28</v>
      </c>
      <c r="C86" s="201" t="s">
        <v>69</v>
      </c>
      <c r="D86" s="273">
        <v>259</v>
      </c>
      <c r="E86" s="273">
        <v>233987663</v>
      </c>
      <c r="F86" s="201">
        <f t="shared" si="2"/>
        <v>903427.2702702703</v>
      </c>
      <c r="G86" s="297">
        <v>699000</v>
      </c>
      <c r="H86" s="244">
        <v>2</v>
      </c>
      <c r="I86" s="245">
        <v>4</v>
      </c>
      <c r="J86" s="188"/>
    </row>
    <row r="87" spans="1:10" ht="15">
      <c r="A87" s="184"/>
      <c r="B87" s="201" t="s">
        <v>29</v>
      </c>
      <c r="C87" s="201" t="s">
        <v>68</v>
      </c>
      <c r="D87" s="273">
        <v>85</v>
      </c>
      <c r="E87" s="273">
        <v>70174938</v>
      </c>
      <c r="F87" s="201">
        <f t="shared" si="2"/>
        <v>825587.5058823529</v>
      </c>
      <c r="G87" s="201">
        <v>712956</v>
      </c>
      <c r="H87" s="244">
        <v>4</v>
      </c>
      <c r="I87" s="245">
        <v>3</v>
      </c>
      <c r="J87" s="188"/>
    </row>
    <row r="88" spans="1:10" ht="15">
      <c r="A88" s="184"/>
      <c r="B88" s="201" t="s">
        <v>30</v>
      </c>
      <c r="C88" s="201" t="s">
        <v>69</v>
      </c>
      <c r="D88" s="273">
        <v>366</v>
      </c>
      <c r="E88" s="273">
        <v>210854256</v>
      </c>
      <c r="F88" s="201">
        <f t="shared" si="2"/>
        <v>576104.524590164</v>
      </c>
      <c r="G88" s="201">
        <v>452838.5</v>
      </c>
      <c r="H88" s="244">
        <v>11</v>
      </c>
      <c r="I88" s="245">
        <v>13</v>
      </c>
      <c r="J88" s="188"/>
    </row>
    <row r="89" spans="1:10" ht="15">
      <c r="A89" s="184"/>
      <c r="B89" s="201" t="s">
        <v>31</v>
      </c>
      <c r="C89" s="201" t="s">
        <v>68</v>
      </c>
      <c r="D89" s="273">
        <v>18</v>
      </c>
      <c r="E89" s="273">
        <v>9549332</v>
      </c>
      <c r="F89" s="201">
        <f t="shared" si="2"/>
        <v>530518.4444444445</v>
      </c>
      <c r="G89" s="201">
        <v>468650</v>
      </c>
      <c r="H89" s="244">
        <v>13</v>
      </c>
      <c r="I89" s="245">
        <v>12</v>
      </c>
      <c r="J89" s="188"/>
    </row>
    <row r="90" spans="1:10" ht="15">
      <c r="A90" s="184"/>
      <c r="B90" s="201" t="s">
        <v>32</v>
      </c>
      <c r="C90" s="201" t="s">
        <v>67</v>
      </c>
      <c r="D90" s="273">
        <v>1</v>
      </c>
      <c r="E90" s="273">
        <v>385000</v>
      </c>
      <c r="F90" s="201">
        <f t="shared" si="2"/>
        <v>385000</v>
      </c>
      <c r="G90" s="201">
        <v>385000</v>
      </c>
      <c r="H90" s="244">
        <v>19</v>
      </c>
      <c r="I90" s="245">
        <v>16</v>
      </c>
      <c r="J90" s="188"/>
    </row>
    <row r="91" spans="1:10" ht="15">
      <c r="A91" s="184"/>
      <c r="B91" s="201" t="s">
        <v>33</v>
      </c>
      <c r="C91" s="201" t="s">
        <v>69</v>
      </c>
      <c r="D91" s="273">
        <v>68</v>
      </c>
      <c r="E91" s="273">
        <v>50321624</v>
      </c>
      <c r="F91" s="201">
        <f t="shared" si="2"/>
        <v>740023.8823529412</v>
      </c>
      <c r="G91" s="201">
        <v>665463</v>
      </c>
      <c r="H91" s="244">
        <v>7</v>
      </c>
      <c r="I91" s="245">
        <v>5</v>
      </c>
      <c r="J91" s="188"/>
    </row>
    <row r="92" spans="1:10" ht="15">
      <c r="A92" s="184"/>
      <c r="B92" s="201" t="s">
        <v>34</v>
      </c>
      <c r="C92" s="201" t="s">
        <v>68</v>
      </c>
      <c r="D92" s="273">
        <v>18</v>
      </c>
      <c r="E92" s="273">
        <v>7569440</v>
      </c>
      <c r="F92" s="201">
        <f t="shared" si="2"/>
        <v>420524.44444444444</v>
      </c>
      <c r="G92" s="201">
        <v>400692.5</v>
      </c>
      <c r="H92" s="244">
        <v>15</v>
      </c>
      <c r="I92" s="245">
        <v>14</v>
      </c>
      <c r="J92" s="188"/>
    </row>
    <row r="93" spans="1:10" ht="15">
      <c r="A93" s="184"/>
      <c r="B93" s="201" t="s">
        <v>35</v>
      </c>
      <c r="C93" s="201" t="s">
        <v>68</v>
      </c>
      <c r="D93" s="273">
        <v>79</v>
      </c>
      <c r="E93" s="273">
        <v>55918162</v>
      </c>
      <c r="F93" s="201">
        <f t="shared" si="2"/>
        <v>707824.835443038</v>
      </c>
      <c r="G93" s="201">
        <v>579000</v>
      </c>
      <c r="H93" s="244">
        <v>8</v>
      </c>
      <c r="I93" s="245">
        <v>9</v>
      </c>
      <c r="J93" s="188"/>
    </row>
    <row r="94" spans="1:10" ht="15">
      <c r="A94" s="184"/>
      <c r="B94" s="201" t="s">
        <v>36</v>
      </c>
      <c r="C94" s="201" t="s">
        <v>68</v>
      </c>
      <c r="D94" s="273">
        <v>35</v>
      </c>
      <c r="E94" s="273">
        <v>13674568</v>
      </c>
      <c r="F94" s="201">
        <f t="shared" si="2"/>
        <v>390701.9428571428</v>
      </c>
      <c r="G94" s="201">
        <v>389900</v>
      </c>
      <c r="H94" s="244">
        <v>17</v>
      </c>
      <c r="I94" s="245">
        <v>15</v>
      </c>
      <c r="J94" s="188"/>
    </row>
    <row r="95" spans="1:10" ht="15">
      <c r="A95" s="184"/>
      <c r="B95" s="201"/>
      <c r="C95" s="205"/>
      <c r="D95" s="273"/>
      <c r="E95" s="273"/>
      <c r="F95" s="273"/>
      <c r="G95" s="272"/>
      <c r="H95" s="207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2070</v>
      </c>
      <c r="E96" s="247">
        <f>SUM(E74:E94)</f>
        <v>1412136875</v>
      </c>
      <c r="F96" s="212">
        <f>E96/D96</f>
        <v>682191.72705314</v>
      </c>
      <c r="G96" s="247">
        <v>550000</v>
      </c>
      <c r="H96" s="206"/>
      <c r="I96" s="206"/>
      <c r="J96" s="188"/>
    </row>
    <row r="97" spans="1:10" ht="15.75" thickBot="1">
      <c r="A97" s="213"/>
      <c r="B97" s="276"/>
      <c r="C97" s="276"/>
      <c r="D97" s="276"/>
      <c r="E97" s="276"/>
      <c r="F97" s="276"/>
      <c r="G97" s="276"/>
      <c r="H97" s="214"/>
      <c r="I97" s="214"/>
      <c r="J97" s="215"/>
    </row>
    <row r="98" spans="2:7" ht="15.75" thickTop="1">
      <c r="B98" s="285"/>
      <c r="C98" s="285"/>
      <c r="D98" s="285"/>
      <c r="E98" s="285"/>
      <c r="F98" s="285"/>
      <c r="G98" s="285"/>
    </row>
    <row r="99" spans="2:7" ht="15">
      <c r="B99" s="285"/>
      <c r="C99" s="285"/>
      <c r="D99" s="285"/>
      <c r="E99" s="285"/>
      <c r="F99" s="285"/>
      <c r="G99" s="285"/>
    </row>
    <row r="100" spans="2:7" ht="15">
      <c r="B100" s="285"/>
      <c r="C100" s="285"/>
      <c r="D100" s="285"/>
      <c r="E100" s="285"/>
      <c r="F100" s="285"/>
      <c r="G100" s="285"/>
    </row>
    <row r="101" spans="2:7" ht="15.75" thickBot="1">
      <c r="B101" s="285"/>
      <c r="C101" s="285"/>
      <c r="D101" s="285"/>
      <c r="E101" s="285"/>
      <c r="F101" s="285"/>
      <c r="G101" s="285"/>
    </row>
    <row r="102" spans="1:10" ht="15.75" thickTop="1">
      <c r="A102" s="253"/>
      <c r="B102" s="286" t="s">
        <v>0</v>
      </c>
      <c r="C102" s="287"/>
      <c r="D102" s="287"/>
      <c r="E102" s="287"/>
      <c r="F102" s="287"/>
      <c r="G102" s="287"/>
      <c r="H102" s="255"/>
      <c r="I102" s="255"/>
      <c r="J102" s="256"/>
    </row>
    <row r="103" spans="1:10" ht="15">
      <c r="A103" s="257"/>
      <c r="B103" s="284" t="s">
        <v>106</v>
      </c>
      <c r="C103" s="288"/>
      <c r="D103" s="288"/>
      <c r="E103" s="288"/>
      <c r="F103" s="288"/>
      <c r="G103" s="288"/>
      <c r="H103" s="259"/>
      <c r="I103" s="259"/>
      <c r="J103" s="260"/>
    </row>
    <row r="104" spans="1:10" ht="15.75" thickBot="1">
      <c r="A104" s="261"/>
      <c r="B104" s="289" t="s">
        <v>1</v>
      </c>
      <c r="C104" s="290"/>
      <c r="D104" s="290"/>
      <c r="E104" s="290"/>
      <c r="F104" s="290"/>
      <c r="G104" s="290"/>
      <c r="H104" s="263"/>
      <c r="I104" s="263"/>
      <c r="J104" s="264"/>
    </row>
    <row r="105" spans="1:10" ht="15.75" thickTop="1">
      <c r="A105" s="179"/>
      <c r="B105" s="291"/>
      <c r="C105" s="291"/>
      <c r="D105" s="292"/>
      <c r="E105" s="292"/>
      <c r="F105" s="292"/>
      <c r="G105" s="292"/>
      <c r="H105" s="182" t="s">
        <v>3</v>
      </c>
      <c r="I105" s="182" t="s">
        <v>4</v>
      </c>
      <c r="J105" s="183"/>
    </row>
    <row r="106" spans="1:10" ht="15">
      <c r="A106" s="184"/>
      <c r="B106" s="293"/>
      <c r="C106" s="293"/>
      <c r="D106" s="294" t="s">
        <v>5</v>
      </c>
      <c r="E106" s="294" t="s">
        <v>6</v>
      </c>
      <c r="F106" s="294" t="s">
        <v>3</v>
      </c>
      <c r="G106" s="294" t="s">
        <v>4</v>
      </c>
      <c r="H106" s="187" t="s">
        <v>7</v>
      </c>
      <c r="I106" s="187" t="s">
        <v>7</v>
      </c>
      <c r="J106" s="188"/>
    </row>
    <row r="107" spans="1:10" ht="15.75" thickBot="1">
      <c r="A107" s="189"/>
      <c r="B107" s="295" t="s">
        <v>8</v>
      </c>
      <c r="C107" s="295" t="s">
        <v>9</v>
      </c>
      <c r="D107" s="296" t="s">
        <v>10</v>
      </c>
      <c r="E107" s="296" t="s">
        <v>11</v>
      </c>
      <c r="F107" s="296" t="s">
        <v>7</v>
      </c>
      <c r="G107" s="296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5">
        <v>119</v>
      </c>
      <c r="E108" s="275">
        <v>73648015</v>
      </c>
      <c r="F108" s="271">
        <f>E108/D108</f>
        <v>618890.8823529412</v>
      </c>
      <c r="G108" s="197">
        <v>400000</v>
      </c>
      <c r="H108" s="249">
        <v>9</v>
      </c>
      <c r="I108" s="250">
        <v>15</v>
      </c>
      <c r="J108" s="200"/>
    </row>
    <row r="109" spans="1:10" ht="15">
      <c r="A109" s="184"/>
      <c r="B109" s="201" t="s">
        <v>15</v>
      </c>
      <c r="C109" s="201" t="s">
        <v>68</v>
      </c>
      <c r="D109" s="273">
        <v>208</v>
      </c>
      <c r="E109" s="273">
        <v>231319063</v>
      </c>
      <c r="F109" s="201">
        <f>E109/D109</f>
        <v>1112110.8798076923</v>
      </c>
      <c r="G109" s="201">
        <v>950000</v>
      </c>
      <c r="H109" s="244">
        <v>1</v>
      </c>
      <c r="I109" s="245">
        <v>1</v>
      </c>
      <c r="J109" s="188"/>
    </row>
    <row r="110" spans="1:10" ht="15">
      <c r="A110" s="184"/>
      <c r="B110" s="201" t="s">
        <v>17</v>
      </c>
      <c r="C110" s="201" t="s">
        <v>67</v>
      </c>
      <c r="D110" s="273">
        <v>107</v>
      </c>
      <c r="E110" s="273">
        <v>44372213</v>
      </c>
      <c r="F110" s="201">
        <f aca="true" t="shared" si="3" ref="F110:F128">E110/D110</f>
        <v>414693.5794392523</v>
      </c>
      <c r="G110" s="201">
        <v>349490</v>
      </c>
      <c r="H110" s="244">
        <v>16</v>
      </c>
      <c r="I110" s="245">
        <v>17</v>
      </c>
      <c r="J110" s="188"/>
    </row>
    <row r="111" spans="1:10" ht="15">
      <c r="A111" s="184"/>
      <c r="B111" s="201" t="s">
        <v>18</v>
      </c>
      <c r="C111" s="201" t="s">
        <v>67</v>
      </c>
      <c r="D111" s="273">
        <v>75</v>
      </c>
      <c r="E111" s="273">
        <v>28701960</v>
      </c>
      <c r="F111" s="201">
        <f t="shared" si="3"/>
        <v>382692.8</v>
      </c>
      <c r="G111" s="201">
        <v>317250</v>
      </c>
      <c r="H111" s="244">
        <v>17</v>
      </c>
      <c r="I111" s="245">
        <v>18</v>
      </c>
      <c r="J111" s="188"/>
    </row>
    <row r="112" spans="1:10" ht="15">
      <c r="A112" s="184"/>
      <c r="B112" s="201" t="s">
        <v>19</v>
      </c>
      <c r="C112" s="201" t="s">
        <v>67</v>
      </c>
      <c r="D112" s="273">
        <v>197</v>
      </c>
      <c r="E112" s="273">
        <v>169117804</v>
      </c>
      <c r="F112" s="201">
        <f t="shared" si="3"/>
        <v>858466.0101522843</v>
      </c>
      <c r="G112" s="201">
        <v>650000</v>
      </c>
      <c r="H112" s="244">
        <v>5</v>
      </c>
      <c r="I112" s="245">
        <v>5</v>
      </c>
      <c r="J112" s="188"/>
    </row>
    <row r="113" spans="1:10" ht="15">
      <c r="A113" s="184"/>
      <c r="B113" s="201" t="s">
        <v>20</v>
      </c>
      <c r="C113" s="201" t="s">
        <v>67</v>
      </c>
      <c r="D113" s="273">
        <v>14</v>
      </c>
      <c r="E113" s="273">
        <v>3829385</v>
      </c>
      <c r="F113" s="201">
        <f t="shared" si="3"/>
        <v>273527.5</v>
      </c>
      <c r="G113" s="201">
        <v>266500</v>
      </c>
      <c r="H113" s="244">
        <v>20</v>
      </c>
      <c r="I113" s="245">
        <v>21</v>
      </c>
      <c r="J113" s="188"/>
    </row>
    <row r="114" spans="1:10" ht="15">
      <c r="A114" s="184"/>
      <c r="B114" s="201" t="s">
        <v>21</v>
      </c>
      <c r="C114" s="201" t="s">
        <v>68</v>
      </c>
      <c r="D114" s="273">
        <v>147</v>
      </c>
      <c r="E114" s="273">
        <v>88744586</v>
      </c>
      <c r="F114" s="201">
        <f t="shared" si="3"/>
        <v>603704.6666666666</v>
      </c>
      <c r="G114" s="201">
        <v>575000</v>
      </c>
      <c r="H114" s="244">
        <v>12</v>
      </c>
      <c r="I114" s="245">
        <v>9</v>
      </c>
      <c r="J114" s="188"/>
    </row>
    <row r="115" spans="1:10" ht="15">
      <c r="A115" s="184"/>
      <c r="B115" s="201" t="s">
        <v>22</v>
      </c>
      <c r="C115" s="201" t="s">
        <v>67</v>
      </c>
      <c r="D115" s="273">
        <v>112</v>
      </c>
      <c r="E115" s="273">
        <v>35944542</v>
      </c>
      <c r="F115" s="201">
        <f t="shared" si="3"/>
        <v>320933.41071428574</v>
      </c>
      <c r="G115" s="201">
        <v>310788</v>
      </c>
      <c r="H115" s="244">
        <v>19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73">
        <v>213</v>
      </c>
      <c r="E116" s="273">
        <v>211501212</v>
      </c>
      <c r="F116" s="201">
        <f t="shared" si="3"/>
        <v>992963.4366197183</v>
      </c>
      <c r="G116" s="201">
        <v>849000</v>
      </c>
      <c r="H116" s="244">
        <v>2</v>
      </c>
      <c r="I116" s="245">
        <v>2</v>
      </c>
      <c r="J116" s="188"/>
    </row>
    <row r="117" spans="1:10" ht="15">
      <c r="A117" s="184"/>
      <c r="B117" s="201" t="s">
        <v>24</v>
      </c>
      <c r="C117" s="201" t="s">
        <v>69</v>
      </c>
      <c r="D117" s="273">
        <v>36</v>
      </c>
      <c r="E117" s="273">
        <v>21870170</v>
      </c>
      <c r="F117" s="201">
        <f t="shared" si="3"/>
        <v>607504.7222222222</v>
      </c>
      <c r="G117" s="201">
        <v>582233.5</v>
      </c>
      <c r="H117" s="244">
        <v>11</v>
      </c>
      <c r="I117" s="245">
        <v>7</v>
      </c>
      <c r="J117" s="188"/>
    </row>
    <row r="118" spans="1:10" ht="15">
      <c r="A118" s="184"/>
      <c r="B118" s="201" t="s">
        <v>26</v>
      </c>
      <c r="C118" s="201" t="s">
        <v>69</v>
      </c>
      <c r="D118" s="273">
        <v>36</v>
      </c>
      <c r="E118" s="273">
        <v>27329404</v>
      </c>
      <c r="F118" s="201">
        <f t="shared" si="3"/>
        <v>759150.1111111111</v>
      </c>
      <c r="G118" s="201">
        <v>522445</v>
      </c>
      <c r="H118" s="244">
        <v>6</v>
      </c>
      <c r="I118" s="245">
        <v>11</v>
      </c>
      <c r="J118" s="188"/>
    </row>
    <row r="119" spans="1:10" ht="15">
      <c r="A119" s="184"/>
      <c r="B119" s="201" t="s">
        <v>27</v>
      </c>
      <c r="C119" s="201" t="s">
        <v>69</v>
      </c>
      <c r="D119" s="273">
        <v>191</v>
      </c>
      <c r="E119" s="273">
        <v>108462183</v>
      </c>
      <c r="F119" s="201">
        <f t="shared" si="3"/>
        <v>567864.832460733</v>
      </c>
      <c r="G119" s="201">
        <v>535737</v>
      </c>
      <c r="H119" s="244">
        <v>13</v>
      </c>
      <c r="I119" s="245">
        <v>10</v>
      </c>
      <c r="J119" s="188"/>
    </row>
    <row r="120" spans="1:10" ht="15">
      <c r="A120" s="184"/>
      <c r="B120" s="201" t="s">
        <v>28</v>
      </c>
      <c r="C120" s="201" t="s">
        <v>69</v>
      </c>
      <c r="D120" s="273">
        <v>254</v>
      </c>
      <c r="E120" s="273">
        <v>237075388</v>
      </c>
      <c r="F120" s="201">
        <f t="shared" si="3"/>
        <v>933367.6692913385</v>
      </c>
      <c r="G120" s="201">
        <v>709446.5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73">
        <v>136</v>
      </c>
      <c r="E121" s="273">
        <v>119704013</v>
      </c>
      <c r="F121" s="201">
        <f t="shared" si="3"/>
        <v>880176.5661764706</v>
      </c>
      <c r="G121" s="201">
        <v>695955</v>
      </c>
      <c r="H121" s="244">
        <v>4</v>
      </c>
      <c r="I121" s="245">
        <v>4</v>
      </c>
      <c r="J121" s="188"/>
    </row>
    <row r="122" spans="1:10" ht="15">
      <c r="A122" s="184"/>
      <c r="B122" s="201" t="s">
        <v>30</v>
      </c>
      <c r="C122" s="201" t="s">
        <v>69</v>
      </c>
      <c r="D122" s="273">
        <v>536</v>
      </c>
      <c r="E122" s="273">
        <v>327729503</v>
      </c>
      <c r="F122" s="201">
        <f t="shared" si="3"/>
        <v>611435.6399253731</v>
      </c>
      <c r="G122" s="201">
        <v>468357.5</v>
      </c>
      <c r="H122" s="244">
        <v>10</v>
      </c>
      <c r="I122" s="245">
        <v>13</v>
      </c>
      <c r="J122" s="188"/>
    </row>
    <row r="123" spans="1:10" ht="15">
      <c r="A123" s="184"/>
      <c r="B123" s="201" t="s">
        <v>31</v>
      </c>
      <c r="C123" s="201" t="s">
        <v>68</v>
      </c>
      <c r="D123" s="273">
        <v>9</v>
      </c>
      <c r="E123" s="273">
        <v>4372400</v>
      </c>
      <c r="F123" s="201">
        <f t="shared" si="3"/>
        <v>485822.22222222225</v>
      </c>
      <c r="G123" s="201">
        <v>449900</v>
      </c>
      <c r="H123" s="244">
        <v>15</v>
      </c>
      <c r="I123" s="245">
        <v>14</v>
      </c>
      <c r="J123" s="188"/>
    </row>
    <row r="124" spans="1:10" ht="15">
      <c r="A124" s="184"/>
      <c r="B124" s="201" t="s">
        <v>32</v>
      </c>
      <c r="C124" s="201" t="s">
        <v>67</v>
      </c>
      <c r="D124" s="273">
        <v>5</v>
      </c>
      <c r="E124" s="273">
        <v>1357740</v>
      </c>
      <c r="F124" s="201">
        <f t="shared" si="3"/>
        <v>271548</v>
      </c>
      <c r="G124" s="201">
        <v>282225</v>
      </c>
      <c r="H124" s="244">
        <v>21</v>
      </c>
      <c r="I124" s="245">
        <v>20</v>
      </c>
      <c r="J124" s="188"/>
    </row>
    <row r="125" spans="1:10" ht="15">
      <c r="A125" s="184"/>
      <c r="B125" s="201" t="s">
        <v>33</v>
      </c>
      <c r="C125" s="201" t="s">
        <v>69</v>
      </c>
      <c r="D125" s="273">
        <v>78</v>
      </c>
      <c r="E125" s="273">
        <v>49666205</v>
      </c>
      <c r="F125" s="201">
        <f t="shared" si="3"/>
        <v>636746.217948718</v>
      </c>
      <c r="G125" s="201">
        <v>581200</v>
      </c>
      <c r="H125" s="244">
        <v>8</v>
      </c>
      <c r="I125" s="245">
        <v>8</v>
      </c>
      <c r="J125" s="188"/>
    </row>
    <row r="126" spans="1:10" ht="15">
      <c r="A126" s="184"/>
      <c r="B126" s="201" t="s">
        <v>34</v>
      </c>
      <c r="C126" s="201" t="s">
        <v>68</v>
      </c>
      <c r="D126" s="273">
        <v>35</v>
      </c>
      <c r="E126" s="273">
        <v>18722482</v>
      </c>
      <c r="F126" s="201">
        <f t="shared" si="3"/>
        <v>534928.0571428571</v>
      </c>
      <c r="G126" s="201">
        <v>475000</v>
      </c>
      <c r="H126" s="244">
        <v>14</v>
      </c>
      <c r="I126" s="245">
        <v>12</v>
      </c>
      <c r="J126" s="188"/>
    </row>
    <row r="127" spans="1:10" ht="15">
      <c r="A127" s="184"/>
      <c r="B127" s="201" t="s">
        <v>35</v>
      </c>
      <c r="C127" s="201" t="s">
        <v>68</v>
      </c>
      <c r="D127" s="273">
        <v>87</v>
      </c>
      <c r="E127" s="273">
        <v>59960843</v>
      </c>
      <c r="F127" s="201">
        <f t="shared" si="3"/>
        <v>689205.091954023</v>
      </c>
      <c r="G127" s="201">
        <v>585000</v>
      </c>
      <c r="H127" s="244">
        <v>7</v>
      </c>
      <c r="I127" s="245">
        <v>6</v>
      </c>
      <c r="J127" s="188"/>
    </row>
    <row r="128" spans="1:10" ht="15">
      <c r="A128" s="184"/>
      <c r="B128" s="201" t="s">
        <v>36</v>
      </c>
      <c r="C128" s="201" t="s">
        <v>68</v>
      </c>
      <c r="D128" s="273">
        <v>37</v>
      </c>
      <c r="E128" s="273">
        <v>13569193</v>
      </c>
      <c r="F128" s="201">
        <f t="shared" si="3"/>
        <v>366734.9459459459</v>
      </c>
      <c r="G128" s="201">
        <v>369790</v>
      </c>
      <c r="H128" s="244">
        <v>18</v>
      </c>
      <c r="I128" s="245">
        <v>16</v>
      </c>
      <c r="J128" s="188"/>
    </row>
    <row r="129" spans="1:10" ht="15">
      <c r="A129" s="184"/>
      <c r="B129" s="201"/>
      <c r="C129" s="205"/>
      <c r="D129" s="273"/>
      <c r="E129" s="273"/>
      <c r="F129" s="273"/>
      <c r="G129" s="272"/>
      <c r="H129" s="207"/>
      <c r="I129" s="206"/>
      <c r="J129" s="188"/>
    </row>
    <row r="130" spans="1:10" ht="15">
      <c r="A130" s="184"/>
      <c r="B130" s="208" t="s">
        <v>37</v>
      </c>
      <c r="C130" s="209"/>
      <c r="D130" s="208">
        <f>SUM(D108:D128)</f>
        <v>2632</v>
      </c>
      <c r="E130" s="247">
        <f>SUM(E108:E128)</f>
        <v>1876998304</v>
      </c>
      <c r="F130" s="212">
        <f>E130/D130</f>
        <v>713145.2522796353</v>
      </c>
      <c r="G130" s="247">
        <v>569000</v>
      </c>
      <c r="H130" s="206"/>
      <c r="I130" s="206"/>
      <c r="J130" s="188"/>
    </row>
    <row r="131" spans="1:10" ht="15.75" thickBot="1">
      <c r="A131" s="213"/>
      <c r="B131" s="276"/>
      <c r="C131" s="276"/>
      <c r="D131" s="276"/>
      <c r="E131" s="276"/>
      <c r="F131" s="276"/>
      <c r="G131" s="276"/>
      <c r="H131" s="214"/>
      <c r="I131" s="214"/>
      <c r="J131" s="215"/>
    </row>
    <row r="132" spans="2:7" ht="15.75" thickTop="1">
      <c r="B132" s="285"/>
      <c r="C132" s="285"/>
      <c r="D132" s="285"/>
      <c r="E132" s="285"/>
      <c r="F132" s="285"/>
      <c r="G132" s="285"/>
    </row>
    <row r="133" spans="2:7" ht="15">
      <c r="B133" s="285"/>
      <c r="C133" s="285"/>
      <c r="D133" s="285"/>
      <c r="E133" s="285"/>
      <c r="F133" s="285"/>
      <c r="G133" s="285"/>
    </row>
    <row r="134" spans="2:7" ht="15">
      <c r="B134" s="285"/>
      <c r="C134" s="285"/>
      <c r="D134" s="285"/>
      <c r="E134" s="285"/>
      <c r="F134" s="285"/>
      <c r="G134" s="285"/>
    </row>
    <row r="135" spans="2:7" ht="15.75" thickBot="1">
      <c r="B135" s="285"/>
      <c r="C135" s="285"/>
      <c r="D135" s="285"/>
      <c r="E135" s="285"/>
      <c r="F135" s="285"/>
      <c r="G135" s="285"/>
    </row>
    <row r="136" spans="1:10" ht="15.75" thickTop="1">
      <c r="A136" s="253"/>
      <c r="B136" s="286" t="s">
        <v>0</v>
      </c>
      <c r="C136" s="287"/>
      <c r="D136" s="287"/>
      <c r="E136" s="287"/>
      <c r="F136" s="287"/>
      <c r="G136" s="287"/>
      <c r="H136" s="255"/>
      <c r="I136" s="255"/>
      <c r="J136" s="256"/>
    </row>
    <row r="137" spans="1:10" ht="15">
      <c r="A137" s="257"/>
      <c r="B137" s="284" t="s">
        <v>107</v>
      </c>
      <c r="C137" s="288"/>
      <c r="D137" s="288"/>
      <c r="E137" s="288"/>
      <c r="F137" s="288"/>
      <c r="G137" s="288"/>
      <c r="H137" s="259"/>
      <c r="I137" s="259"/>
      <c r="J137" s="260"/>
    </row>
    <row r="138" spans="1:10" ht="15.75" thickBot="1">
      <c r="A138" s="261"/>
      <c r="B138" s="289" t="s">
        <v>1</v>
      </c>
      <c r="C138" s="290"/>
      <c r="D138" s="290"/>
      <c r="E138" s="290"/>
      <c r="F138" s="290"/>
      <c r="G138" s="290"/>
      <c r="H138" s="263"/>
      <c r="I138" s="263"/>
      <c r="J138" s="264"/>
    </row>
    <row r="139" spans="1:10" ht="15.75" thickTop="1">
      <c r="A139" s="179"/>
      <c r="B139" s="291"/>
      <c r="C139" s="291"/>
      <c r="D139" s="292"/>
      <c r="E139" s="292"/>
      <c r="F139" s="292"/>
      <c r="G139" s="292"/>
      <c r="H139" s="182" t="s">
        <v>3</v>
      </c>
      <c r="I139" s="182" t="s">
        <v>4</v>
      </c>
      <c r="J139" s="183"/>
    </row>
    <row r="140" spans="1:10" ht="15">
      <c r="A140" s="184"/>
      <c r="B140" s="293"/>
      <c r="C140" s="293"/>
      <c r="D140" s="294" t="s">
        <v>5</v>
      </c>
      <c r="E140" s="294" t="s">
        <v>6</v>
      </c>
      <c r="F140" s="294" t="s">
        <v>3</v>
      </c>
      <c r="G140" s="294" t="s">
        <v>4</v>
      </c>
      <c r="H140" s="187" t="s">
        <v>7</v>
      </c>
      <c r="I140" s="187" t="s">
        <v>7</v>
      </c>
      <c r="J140" s="188"/>
    </row>
    <row r="141" spans="1:10" ht="15.75" thickBot="1">
      <c r="A141" s="189"/>
      <c r="B141" s="295" t="s">
        <v>8</v>
      </c>
      <c r="C141" s="295" t="s">
        <v>9</v>
      </c>
      <c r="D141" s="296" t="s">
        <v>10</v>
      </c>
      <c r="E141" s="296" t="s">
        <v>11</v>
      </c>
      <c r="F141" s="296" t="s">
        <v>7</v>
      </c>
      <c r="G141" s="296" t="s">
        <v>7</v>
      </c>
      <c r="H141" s="192" t="s">
        <v>12</v>
      </c>
      <c r="I141" s="192" t="s">
        <v>12</v>
      </c>
      <c r="J141" s="193"/>
    </row>
    <row r="142" spans="1:10" ht="15.75" thickTop="1">
      <c r="A142" s="194"/>
      <c r="B142" s="265" t="s">
        <v>13</v>
      </c>
      <c r="C142" s="265" t="s">
        <v>67</v>
      </c>
      <c r="D142" s="275">
        <v>76</v>
      </c>
      <c r="E142" s="271">
        <v>55721982</v>
      </c>
      <c r="F142" s="271">
        <f>E142/D142</f>
        <v>733183.9736842106</v>
      </c>
      <c r="G142" s="197">
        <v>516743.5</v>
      </c>
      <c r="H142" s="249">
        <v>9</v>
      </c>
      <c r="I142" s="250">
        <v>12</v>
      </c>
      <c r="J142" s="200"/>
    </row>
    <row r="143" spans="1:10" ht="15">
      <c r="A143" s="184"/>
      <c r="B143" s="201" t="s">
        <v>15</v>
      </c>
      <c r="C143" s="201" t="s">
        <v>68</v>
      </c>
      <c r="D143" s="273">
        <v>193</v>
      </c>
      <c r="E143" s="273">
        <v>200043843</v>
      </c>
      <c r="F143" s="201">
        <f>E143/D143</f>
        <v>1036496.5958549223</v>
      </c>
      <c r="G143" s="201">
        <v>860000</v>
      </c>
      <c r="H143" s="244">
        <v>1</v>
      </c>
      <c r="I143" s="245">
        <v>1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105</v>
      </c>
      <c r="E144" s="273">
        <v>45533627</v>
      </c>
      <c r="F144" s="201">
        <f aca="true" t="shared" si="4" ref="F144:F162">E144/D144</f>
        <v>433653.5904761905</v>
      </c>
      <c r="G144" s="201">
        <v>367490</v>
      </c>
      <c r="H144" s="244">
        <v>15</v>
      </c>
      <c r="I144" s="245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58</v>
      </c>
      <c r="E145" s="273">
        <v>23035478</v>
      </c>
      <c r="F145" s="201">
        <f t="shared" si="4"/>
        <v>397163.4137931034</v>
      </c>
      <c r="G145" s="201">
        <v>320954</v>
      </c>
      <c r="H145" s="244">
        <v>18</v>
      </c>
      <c r="I145" s="245">
        <v>19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125</v>
      </c>
      <c r="E146" s="273">
        <v>121896741</v>
      </c>
      <c r="F146" s="201">
        <f t="shared" si="4"/>
        <v>975173.928</v>
      </c>
      <c r="G146" s="201">
        <v>734917</v>
      </c>
      <c r="H146" s="244">
        <v>2</v>
      </c>
      <c r="I146" s="245">
        <v>4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14</v>
      </c>
      <c r="E147" s="273">
        <v>3428975</v>
      </c>
      <c r="F147" s="201">
        <f t="shared" si="4"/>
        <v>244926.7857142857</v>
      </c>
      <c r="G147" s="297">
        <v>229245</v>
      </c>
      <c r="H147" s="244">
        <v>21</v>
      </c>
      <c r="I147" s="245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107</v>
      </c>
      <c r="E148" s="273">
        <v>81852352</v>
      </c>
      <c r="F148" s="201">
        <f t="shared" si="4"/>
        <v>764975.2523364486</v>
      </c>
      <c r="G148" s="201">
        <v>618056</v>
      </c>
      <c r="H148" s="244">
        <v>8</v>
      </c>
      <c r="I148" s="245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96</v>
      </c>
      <c r="E149" s="273">
        <v>30436283</v>
      </c>
      <c r="F149" s="201">
        <f t="shared" si="4"/>
        <v>317044.6145833333</v>
      </c>
      <c r="G149" s="201">
        <v>317901.5</v>
      </c>
      <c r="H149" s="244">
        <v>20</v>
      </c>
      <c r="I149" s="245">
        <v>20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112</v>
      </c>
      <c r="E150" s="273">
        <v>106606577</v>
      </c>
      <c r="F150" s="201">
        <f t="shared" si="4"/>
        <v>951844.4375</v>
      </c>
      <c r="G150" s="201">
        <v>837000</v>
      </c>
      <c r="H150" s="244">
        <v>3</v>
      </c>
      <c r="I150" s="245">
        <v>2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33</v>
      </c>
      <c r="E151" s="273">
        <v>18256639</v>
      </c>
      <c r="F151" s="201">
        <f t="shared" si="4"/>
        <v>553231.4848484849</v>
      </c>
      <c r="G151" s="201">
        <v>525495</v>
      </c>
      <c r="H151" s="244">
        <v>12</v>
      </c>
      <c r="I151" s="245">
        <v>10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42</v>
      </c>
      <c r="E152" s="273">
        <v>26804785</v>
      </c>
      <c r="F152" s="201">
        <f t="shared" si="4"/>
        <v>638209.1666666666</v>
      </c>
      <c r="G152" s="201">
        <v>522700</v>
      </c>
      <c r="H152" s="244">
        <v>10</v>
      </c>
      <c r="I152" s="245">
        <v>11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198</v>
      </c>
      <c r="E153" s="273">
        <v>108704251</v>
      </c>
      <c r="F153" s="201">
        <f t="shared" si="4"/>
        <v>549011.3686868687</v>
      </c>
      <c r="G153" s="201">
        <v>525971</v>
      </c>
      <c r="H153" s="244">
        <v>13</v>
      </c>
      <c r="I153" s="245">
        <v>9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265</v>
      </c>
      <c r="E154" s="273">
        <v>240014392</v>
      </c>
      <c r="F154" s="201">
        <f t="shared" si="4"/>
        <v>905714.6867924528</v>
      </c>
      <c r="G154" s="201">
        <v>720000</v>
      </c>
      <c r="H154" s="244">
        <v>4</v>
      </c>
      <c r="I154" s="245">
        <v>5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131</v>
      </c>
      <c r="E155" s="273">
        <v>101059962</v>
      </c>
      <c r="F155" s="201">
        <f t="shared" si="4"/>
        <v>771450.0916030534</v>
      </c>
      <c r="G155" s="201">
        <v>669002</v>
      </c>
      <c r="H155" s="244">
        <v>7</v>
      </c>
      <c r="I155" s="245">
        <v>7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404</v>
      </c>
      <c r="E156" s="273">
        <v>251231239</v>
      </c>
      <c r="F156" s="201">
        <f t="shared" si="4"/>
        <v>621859.5024752475</v>
      </c>
      <c r="G156" s="201">
        <v>458885</v>
      </c>
      <c r="H156" s="244">
        <v>11</v>
      </c>
      <c r="I156" s="245">
        <v>13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12</v>
      </c>
      <c r="E157" s="273">
        <v>5278300</v>
      </c>
      <c r="F157" s="201">
        <f t="shared" si="4"/>
        <v>439858.3333333333</v>
      </c>
      <c r="G157" s="201">
        <v>446950</v>
      </c>
      <c r="H157" s="244">
        <v>14</v>
      </c>
      <c r="I157" s="245">
        <v>14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2</v>
      </c>
      <c r="E158" s="273">
        <v>734861</v>
      </c>
      <c r="F158" s="201">
        <f t="shared" si="4"/>
        <v>367430.5</v>
      </c>
      <c r="G158" s="201">
        <v>367430.5</v>
      </c>
      <c r="H158" s="244">
        <v>19</v>
      </c>
      <c r="I158" s="245">
        <v>18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50</v>
      </c>
      <c r="E159" s="273">
        <v>38698937</v>
      </c>
      <c r="F159" s="201">
        <f t="shared" si="4"/>
        <v>773978.74</v>
      </c>
      <c r="G159" s="201">
        <v>749161.5</v>
      </c>
      <c r="H159" s="244">
        <v>6</v>
      </c>
      <c r="I159" s="245">
        <v>3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52</v>
      </c>
      <c r="E160" s="273">
        <v>22030292</v>
      </c>
      <c r="F160" s="201">
        <f t="shared" si="4"/>
        <v>423659.46153846156</v>
      </c>
      <c r="G160" s="201">
        <v>406262.5</v>
      </c>
      <c r="H160" s="244">
        <v>16</v>
      </c>
      <c r="I160" s="245">
        <v>15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74</v>
      </c>
      <c r="E161" s="273">
        <v>57596346</v>
      </c>
      <c r="F161" s="201">
        <f t="shared" si="4"/>
        <v>778329</v>
      </c>
      <c r="G161" s="201">
        <v>672500</v>
      </c>
      <c r="H161" s="244">
        <v>5</v>
      </c>
      <c r="I161" s="245">
        <v>6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25</v>
      </c>
      <c r="E162" s="273">
        <v>10227082</v>
      </c>
      <c r="F162" s="201">
        <f t="shared" si="4"/>
        <v>409083.28</v>
      </c>
      <c r="G162" s="201">
        <v>401290</v>
      </c>
      <c r="H162" s="244">
        <v>17</v>
      </c>
      <c r="I162" s="245">
        <v>16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2174</v>
      </c>
      <c r="E164" s="247">
        <f>SUM(E142:E162)</f>
        <v>1549192944</v>
      </c>
      <c r="F164" s="212">
        <f>E164/D164</f>
        <v>712600.2502299908</v>
      </c>
      <c r="G164" s="247">
        <v>565000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32" max="9" man="1"/>
    <brk id="65" max="255" man="1"/>
    <brk id="98" max="255" man="1"/>
    <brk id="13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J16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14.28125" style="0" customWidth="1"/>
    <col min="4" max="4" width="14.7109375" style="0" customWidth="1"/>
    <col min="5" max="5" width="16.140625" style="0" customWidth="1"/>
    <col min="6" max="6" width="13.7109375" style="0" customWidth="1"/>
    <col min="7" max="7" width="12.00390625" style="0" customWidth="1"/>
    <col min="8" max="8" width="14.421875" style="0" customWidth="1"/>
    <col min="9" max="9" width="14.57421875" style="0" customWidth="1"/>
    <col min="10" max="10" width="3.5742187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108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98">
        <v>311</v>
      </c>
      <c r="E8" s="299">
        <v>204582712</v>
      </c>
      <c r="F8" s="271">
        <v>657822.2250803858</v>
      </c>
      <c r="G8" s="300">
        <v>444990</v>
      </c>
      <c r="H8" s="282">
        <v>10</v>
      </c>
      <c r="I8" s="282">
        <v>15</v>
      </c>
      <c r="J8" s="200"/>
    </row>
    <row r="9" spans="1:10" ht="15">
      <c r="A9" s="184"/>
      <c r="B9" s="201" t="s">
        <v>15</v>
      </c>
      <c r="C9" s="201" t="s">
        <v>68</v>
      </c>
      <c r="D9" s="273">
        <v>587</v>
      </c>
      <c r="E9" s="273">
        <v>650372692</v>
      </c>
      <c r="F9" s="201">
        <v>1107960.2930153322</v>
      </c>
      <c r="G9" s="301">
        <v>960000</v>
      </c>
      <c r="H9" s="283">
        <v>1</v>
      </c>
      <c r="I9" s="283">
        <v>1</v>
      </c>
      <c r="J9" s="188"/>
    </row>
    <row r="10" spans="1:10" ht="15">
      <c r="A10" s="184"/>
      <c r="B10" s="201" t="s">
        <v>17</v>
      </c>
      <c r="C10" s="201" t="s">
        <v>67</v>
      </c>
      <c r="D10" s="273">
        <v>507</v>
      </c>
      <c r="E10" s="273">
        <v>240837023</v>
      </c>
      <c r="F10" s="201">
        <v>475023.71400394477</v>
      </c>
      <c r="G10" s="301">
        <v>400000</v>
      </c>
      <c r="H10" s="283">
        <v>15</v>
      </c>
      <c r="I10" s="283">
        <v>17</v>
      </c>
      <c r="J10" s="188"/>
    </row>
    <row r="11" spans="1:10" ht="15">
      <c r="A11" s="184"/>
      <c r="B11" s="201" t="s">
        <v>18</v>
      </c>
      <c r="C11" s="201" t="s">
        <v>67</v>
      </c>
      <c r="D11" s="273">
        <v>209</v>
      </c>
      <c r="E11" s="273">
        <v>83534041</v>
      </c>
      <c r="F11" s="201">
        <v>399684.4066985646</v>
      </c>
      <c r="G11" s="301">
        <v>353415</v>
      </c>
      <c r="H11" s="283">
        <v>19</v>
      </c>
      <c r="I11" s="283">
        <v>19</v>
      </c>
      <c r="J11" s="188"/>
    </row>
    <row r="12" spans="1:10" ht="15">
      <c r="A12" s="184"/>
      <c r="B12" s="201" t="s">
        <v>19</v>
      </c>
      <c r="C12" s="201" t="s">
        <v>67</v>
      </c>
      <c r="D12" s="273">
        <v>503</v>
      </c>
      <c r="E12" s="273">
        <v>442704628</v>
      </c>
      <c r="F12" s="201">
        <v>880128.4850894632</v>
      </c>
      <c r="G12" s="301">
        <v>730978</v>
      </c>
      <c r="H12" s="283">
        <v>5</v>
      </c>
      <c r="I12" s="283">
        <v>5</v>
      </c>
      <c r="J12" s="188"/>
    </row>
    <row r="13" spans="1:10" ht="15">
      <c r="A13" s="184"/>
      <c r="B13" s="201" t="s">
        <v>20</v>
      </c>
      <c r="C13" s="201" t="s">
        <v>67</v>
      </c>
      <c r="D13" s="273">
        <v>122</v>
      </c>
      <c r="E13" s="273">
        <v>48198983</v>
      </c>
      <c r="F13" s="201">
        <v>395073.631147541</v>
      </c>
      <c r="G13" s="301">
        <v>273035</v>
      </c>
      <c r="H13" s="283">
        <v>20</v>
      </c>
      <c r="I13" s="283">
        <v>21</v>
      </c>
      <c r="J13" s="188"/>
    </row>
    <row r="14" spans="1:10" ht="15">
      <c r="A14" s="184"/>
      <c r="B14" s="201" t="s">
        <v>21</v>
      </c>
      <c r="C14" s="201" t="s">
        <v>68</v>
      </c>
      <c r="D14" s="273">
        <v>320</v>
      </c>
      <c r="E14" s="273">
        <v>251715326</v>
      </c>
      <c r="F14" s="201">
        <v>786610.39375</v>
      </c>
      <c r="G14" s="301">
        <v>650000</v>
      </c>
      <c r="H14" s="283">
        <v>7</v>
      </c>
      <c r="I14" s="283">
        <v>7</v>
      </c>
      <c r="J14" s="188"/>
    </row>
    <row r="15" spans="1:10" ht="15">
      <c r="A15" s="184"/>
      <c r="B15" s="201" t="s">
        <v>22</v>
      </c>
      <c r="C15" s="201" t="s">
        <v>67</v>
      </c>
      <c r="D15" s="273">
        <v>414</v>
      </c>
      <c r="E15" s="273">
        <v>145560268</v>
      </c>
      <c r="F15" s="201">
        <v>351594.8502415459</v>
      </c>
      <c r="G15" s="301">
        <v>330038.5</v>
      </c>
      <c r="H15" s="283">
        <v>21</v>
      </c>
      <c r="I15" s="283">
        <v>20</v>
      </c>
      <c r="J15" s="188"/>
    </row>
    <row r="16" spans="1:10" ht="15">
      <c r="A16" s="184"/>
      <c r="B16" s="201" t="s">
        <v>23</v>
      </c>
      <c r="C16" s="201" t="s">
        <v>68</v>
      </c>
      <c r="D16" s="273">
        <v>577</v>
      </c>
      <c r="E16" s="273">
        <v>553277600</v>
      </c>
      <c r="F16" s="201">
        <v>958886.6551126516</v>
      </c>
      <c r="G16" s="301">
        <v>850000</v>
      </c>
      <c r="H16" s="283">
        <v>2</v>
      </c>
      <c r="I16" s="283">
        <v>2</v>
      </c>
      <c r="J16" s="188"/>
    </row>
    <row r="17" spans="1:10" ht="15">
      <c r="A17" s="184"/>
      <c r="B17" s="201" t="s">
        <v>24</v>
      </c>
      <c r="C17" s="201" t="s">
        <v>69</v>
      </c>
      <c r="D17" s="273">
        <v>120</v>
      </c>
      <c r="E17" s="273">
        <v>67005938</v>
      </c>
      <c r="F17" s="201">
        <v>558382.8166666667</v>
      </c>
      <c r="G17" s="301">
        <v>540063.5</v>
      </c>
      <c r="H17" s="283">
        <v>13</v>
      </c>
      <c r="I17" s="283">
        <v>10</v>
      </c>
      <c r="J17" s="188"/>
    </row>
    <row r="18" spans="1:10" ht="15">
      <c r="A18" s="184"/>
      <c r="B18" s="201" t="s">
        <v>26</v>
      </c>
      <c r="C18" s="201" t="s">
        <v>69</v>
      </c>
      <c r="D18" s="273">
        <v>134</v>
      </c>
      <c r="E18" s="273">
        <v>95553454</v>
      </c>
      <c r="F18" s="201">
        <v>713085.4776119404</v>
      </c>
      <c r="G18" s="301">
        <v>527297</v>
      </c>
      <c r="H18" s="283">
        <v>8</v>
      </c>
      <c r="I18" s="283">
        <v>11</v>
      </c>
      <c r="J18" s="188"/>
    </row>
    <row r="19" spans="1:10" ht="15">
      <c r="A19" s="184"/>
      <c r="B19" s="201" t="s">
        <v>27</v>
      </c>
      <c r="C19" s="201" t="s">
        <v>69</v>
      </c>
      <c r="D19" s="273">
        <v>598</v>
      </c>
      <c r="E19" s="273">
        <v>352081474</v>
      </c>
      <c r="F19" s="201">
        <v>588765.0066889632</v>
      </c>
      <c r="G19" s="301">
        <v>550221</v>
      </c>
      <c r="H19" s="283">
        <v>12</v>
      </c>
      <c r="I19" s="283">
        <v>9</v>
      </c>
      <c r="J19" s="188"/>
    </row>
    <row r="20" spans="1:10" ht="15">
      <c r="A20" s="184"/>
      <c r="B20" s="201" t="s">
        <v>28</v>
      </c>
      <c r="C20" s="201" t="s">
        <v>69</v>
      </c>
      <c r="D20" s="273">
        <v>927</v>
      </c>
      <c r="E20" s="273">
        <v>868249893</v>
      </c>
      <c r="F20" s="201">
        <v>936623.4012944984</v>
      </c>
      <c r="G20" s="301">
        <v>773209</v>
      </c>
      <c r="H20" s="283">
        <v>3</v>
      </c>
      <c r="I20" s="283">
        <v>4</v>
      </c>
      <c r="J20" s="188"/>
    </row>
    <row r="21" spans="1:10" ht="15">
      <c r="A21" s="184"/>
      <c r="B21" s="201" t="s">
        <v>29</v>
      </c>
      <c r="C21" s="201" t="s">
        <v>68</v>
      </c>
      <c r="D21" s="273">
        <v>330</v>
      </c>
      <c r="E21" s="273">
        <v>300330400</v>
      </c>
      <c r="F21" s="201">
        <v>910092.1212121212</v>
      </c>
      <c r="G21" s="301">
        <v>790006.5</v>
      </c>
      <c r="H21" s="283">
        <v>4</v>
      </c>
      <c r="I21" s="283">
        <v>3</v>
      </c>
      <c r="J21" s="188"/>
    </row>
    <row r="22" spans="1:10" ht="15">
      <c r="A22" s="184"/>
      <c r="B22" s="201" t="s">
        <v>30</v>
      </c>
      <c r="C22" s="201" t="s">
        <v>69</v>
      </c>
      <c r="D22" s="273">
        <v>1576</v>
      </c>
      <c r="E22" s="273">
        <v>950169582</v>
      </c>
      <c r="F22" s="201">
        <v>602899.480964467</v>
      </c>
      <c r="G22" s="301">
        <v>494882.5</v>
      </c>
      <c r="H22" s="283">
        <v>11</v>
      </c>
      <c r="I22" s="283">
        <v>12</v>
      </c>
      <c r="J22" s="188"/>
    </row>
    <row r="23" spans="1:10" ht="15">
      <c r="A23" s="184"/>
      <c r="B23" s="201" t="s">
        <v>31</v>
      </c>
      <c r="C23" s="201" t="s">
        <v>68</v>
      </c>
      <c r="D23" s="273">
        <v>52</v>
      </c>
      <c r="E23" s="273">
        <v>27862313</v>
      </c>
      <c r="F23" s="201">
        <v>535813.7115384615</v>
      </c>
      <c r="G23" s="301">
        <v>472500</v>
      </c>
      <c r="H23" s="283">
        <v>14</v>
      </c>
      <c r="I23" s="283">
        <v>13</v>
      </c>
      <c r="J23" s="188"/>
    </row>
    <row r="24" spans="1:10" ht="15">
      <c r="A24" s="184"/>
      <c r="B24" s="201" t="s">
        <v>32</v>
      </c>
      <c r="C24" s="201" t="s">
        <v>67</v>
      </c>
      <c r="D24" s="273">
        <v>25</v>
      </c>
      <c r="E24" s="273">
        <v>11840436</v>
      </c>
      <c r="F24" s="201">
        <v>473617.44</v>
      </c>
      <c r="G24" s="301">
        <v>450085</v>
      </c>
      <c r="H24" s="283">
        <v>16</v>
      </c>
      <c r="I24" s="283">
        <v>14</v>
      </c>
      <c r="J24" s="188"/>
    </row>
    <row r="25" spans="1:10" ht="15">
      <c r="A25" s="184"/>
      <c r="B25" s="201" t="s">
        <v>33</v>
      </c>
      <c r="C25" s="201" t="s">
        <v>69</v>
      </c>
      <c r="D25" s="273">
        <v>307</v>
      </c>
      <c r="E25" s="273">
        <v>210677192</v>
      </c>
      <c r="F25" s="201">
        <v>686244.9250814333</v>
      </c>
      <c r="G25" s="301">
        <v>588462</v>
      </c>
      <c r="H25" s="283">
        <v>9</v>
      </c>
      <c r="I25" s="283">
        <v>8</v>
      </c>
      <c r="J25" s="188"/>
    </row>
    <row r="26" spans="1:10" ht="15">
      <c r="A26" s="184"/>
      <c r="B26" s="201" t="s">
        <v>34</v>
      </c>
      <c r="C26" s="201" t="s">
        <v>68</v>
      </c>
      <c r="D26" s="273">
        <v>102</v>
      </c>
      <c r="E26" s="273">
        <v>45309472</v>
      </c>
      <c r="F26" s="201">
        <v>444210.50980392157</v>
      </c>
      <c r="G26" s="301">
        <v>438810</v>
      </c>
      <c r="H26" s="283">
        <v>17</v>
      </c>
      <c r="I26" s="283">
        <v>16</v>
      </c>
      <c r="J26" s="188"/>
    </row>
    <row r="27" spans="1:10" ht="15">
      <c r="A27" s="184"/>
      <c r="B27" s="201" t="s">
        <v>35</v>
      </c>
      <c r="C27" s="201" t="s">
        <v>68</v>
      </c>
      <c r="D27" s="273">
        <v>198</v>
      </c>
      <c r="E27" s="273">
        <v>160511294</v>
      </c>
      <c r="F27" s="201">
        <v>810663.101010101</v>
      </c>
      <c r="G27" s="301">
        <v>693000</v>
      </c>
      <c r="H27" s="283">
        <v>6</v>
      </c>
      <c r="I27" s="283">
        <v>6</v>
      </c>
      <c r="J27" s="188"/>
    </row>
    <row r="28" spans="1:10" ht="15">
      <c r="A28" s="184"/>
      <c r="B28" s="201" t="s">
        <v>36</v>
      </c>
      <c r="C28" s="201" t="s">
        <v>68</v>
      </c>
      <c r="D28" s="273">
        <v>73</v>
      </c>
      <c r="E28" s="273">
        <v>29899488</v>
      </c>
      <c r="F28" s="201">
        <v>409582.0273972603</v>
      </c>
      <c r="G28" s="301">
        <v>390819</v>
      </c>
      <c r="H28" s="283">
        <v>18</v>
      </c>
      <c r="I28" s="283">
        <v>18</v>
      </c>
      <c r="J28" s="188"/>
    </row>
    <row r="29" spans="1:10" ht="15">
      <c r="A29" s="184"/>
      <c r="B29" s="201"/>
      <c r="C29" s="205"/>
      <c r="D29" s="273"/>
      <c r="E29" s="273"/>
      <c r="F29" s="273"/>
      <c r="G29" s="272"/>
      <c r="H29" s="201"/>
      <c r="I29" s="272"/>
      <c r="J29" s="188"/>
    </row>
    <row r="30" spans="1:10" ht="15">
      <c r="A30" s="184"/>
      <c r="B30" s="208" t="s">
        <v>37</v>
      </c>
      <c r="C30" s="209"/>
      <c r="D30" s="208">
        <v>7992</v>
      </c>
      <c r="E30" s="247">
        <v>5740274209</v>
      </c>
      <c r="F30" s="212">
        <v>718252.5286536537</v>
      </c>
      <c r="G30" s="247">
        <v>569900</v>
      </c>
      <c r="H30" s="272"/>
      <c r="I30" s="272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109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</row>
    <row r="39" spans="1:10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</row>
    <row r="40" spans="1:10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</row>
    <row r="41" spans="1:10" ht="15.75" thickTop="1">
      <c r="A41" s="194"/>
      <c r="B41" s="265" t="s">
        <v>13</v>
      </c>
      <c r="C41" s="265" t="s">
        <v>67</v>
      </c>
      <c r="D41" s="305">
        <v>64</v>
      </c>
      <c r="E41" s="300">
        <v>41401530</v>
      </c>
      <c r="F41" s="306">
        <f>E41/D41</f>
        <v>646898.90625</v>
      </c>
      <c r="G41" s="302">
        <v>339450</v>
      </c>
      <c r="H41" s="249">
        <v>10</v>
      </c>
      <c r="I41" s="250">
        <v>18</v>
      </c>
      <c r="J41" s="200"/>
    </row>
    <row r="42" spans="1:10" ht="15">
      <c r="A42" s="184"/>
      <c r="B42" s="201" t="s">
        <v>15</v>
      </c>
      <c r="C42" s="201" t="s">
        <v>68</v>
      </c>
      <c r="D42" s="301">
        <v>152</v>
      </c>
      <c r="E42" s="301">
        <v>172314638</v>
      </c>
      <c r="F42" s="303">
        <f>E42/D42</f>
        <v>1133648.9342105263</v>
      </c>
      <c r="G42" s="303">
        <v>957500</v>
      </c>
      <c r="H42" s="244">
        <v>1</v>
      </c>
      <c r="I42" s="245">
        <v>1</v>
      </c>
      <c r="J42" s="188"/>
    </row>
    <row r="43" spans="1:10" ht="15">
      <c r="A43" s="184"/>
      <c r="B43" s="201" t="s">
        <v>17</v>
      </c>
      <c r="C43" s="201" t="s">
        <v>67</v>
      </c>
      <c r="D43" s="301">
        <v>91</v>
      </c>
      <c r="E43" s="301">
        <v>45453280</v>
      </c>
      <c r="F43" s="303">
        <f aca="true" t="shared" si="0" ref="F43:F61">E43/D43</f>
        <v>499486.5934065934</v>
      </c>
      <c r="G43" s="303">
        <v>379310</v>
      </c>
      <c r="H43" s="244">
        <v>15</v>
      </c>
      <c r="I43" s="245">
        <v>16</v>
      </c>
      <c r="J43" s="188"/>
    </row>
    <row r="44" spans="1:10" ht="15">
      <c r="A44" s="184"/>
      <c r="B44" s="201" t="s">
        <v>18</v>
      </c>
      <c r="C44" s="201" t="s">
        <v>67</v>
      </c>
      <c r="D44" s="301">
        <v>53</v>
      </c>
      <c r="E44" s="301">
        <v>21581888</v>
      </c>
      <c r="F44" s="303">
        <f t="shared" si="0"/>
        <v>407205.43396226416</v>
      </c>
      <c r="G44" s="303">
        <v>360000</v>
      </c>
      <c r="H44" s="244">
        <v>17</v>
      </c>
      <c r="I44" s="245">
        <v>17</v>
      </c>
      <c r="J44" s="188"/>
    </row>
    <row r="45" spans="1:10" ht="15">
      <c r="A45" s="184"/>
      <c r="B45" s="201" t="s">
        <v>19</v>
      </c>
      <c r="C45" s="201" t="s">
        <v>67</v>
      </c>
      <c r="D45" s="301">
        <v>105</v>
      </c>
      <c r="E45" s="301">
        <v>95549308</v>
      </c>
      <c r="F45" s="303">
        <f t="shared" si="0"/>
        <v>909993.4095238096</v>
      </c>
      <c r="G45" s="303">
        <v>764280</v>
      </c>
      <c r="H45" s="244">
        <v>3</v>
      </c>
      <c r="I45" s="245">
        <v>5</v>
      </c>
      <c r="J45" s="188"/>
    </row>
    <row r="46" spans="1:10" ht="15">
      <c r="A46" s="184"/>
      <c r="B46" s="201" t="s">
        <v>20</v>
      </c>
      <c r="C46" s="201" t="s">
        <v>67</v>
      </c>
      <c r="D46" s="301">
        <v>27</v>
      </c>
      <c r="E46" s="301">
        <v>6881536</v>
      </c>
      <c r="F46" s="303">
        <f t="shared" si="0"/>
        <v>254871.7037037037</v>
      </c>
      <c r="G46" s="303">
        <v>237490</v>
      </c>
      <c r="H46" s="244">
        <v>21</v>
      </c>
      <c r="I46" s="245">
        <v>21</v>
      </c>
      <c r="J46" s="188"/>
    </row>
    <row r="47" spans="1:10" ht="15">
      <c r="A47" s="184"/>
      <c r="B47" s="201" t="s">
        <v>21</v>
      </c>
      <c r="C47" s="201" t="s">
        <v>68</v>
      </c>
      <c r="D47" s="301">
        <v>96</v>
      </c>
      <c r="E47" s="301">
        <v>73396079</v>
      </c>
      <c r="F47" s="303">
        <f t="shared" si="0"/>
        <v>764542.4895833334</v>
      </c>
      <c r="G47" s="303">
        <v>621582.5</v>
      </c>
      <c r="H47" s="244">
        <v>8</v>
      </c>
      <c r="I47" s="245">
        <v>8</v>
      </c>
      <c r="J47" s="188"/>
    </row>
    <row r="48" spans="1:10" ht="15">
      <c r="A48" s="184"/>
      <c r="B48" s="201" t="s">
        <v>22</v>
      </c>
      <c r="C48" s="201" t="s">
        <v>67</v>
      </c>
      <c r="D48" s="301">
        <v>74</v>
      </c>
      <c r="E48" s="301">
        <v>24434867</v>
      </c>
      <c r="F48" s="303">
        <f t="shared" si="0"/>
        <v>330200.9054054054</v>
      </c>
      <c r="G48" s="303">
        <v>315777.5</v>
      </c>
      <c r="H48" s="244">
        <v>20</v>
      </c>
      <c r="I48" s="245">
        <v>20</v>
      </c>
      <c r="J48" s="188"/>
    </row>
    <row r="49" spans="1:10" ht="15">
      <c r="A49" s="184"/>
      <c r="B49" s="201" t="s">
        <v>23</v>
      </c>
      <c r="C49" s="201" t="s">
        <v>68</v>
      </c>
      <c r="D49" s="301">
        <v>161</v>
      </c>
      <c r="E49" s="301">
        <v>145914954</v>
      </c>
      <c r="F49" s="303">
        <f t="shared" si="0"/>
        <v>906304.0621118012</v>
      </c>
      <c r="G49" s="303">
        <v>799000</v>
      </c>
      <c r="H49" s="244">
        <v>4</v>
      </c>
      <c r="I49" s="245">
        <v>3</v>
      </c>
      <c r="J49" s="188"/>
    </row>
    <row r="50" spans="1:10" ht="15">
      <c r="A50" s="184"/>
      <c r="B50" s="201" t="s">
        <v>24</v>
      </c>
      <c r="C50" s="201" t="s">
        <v>69</v>
      </c>
      <c r="D50" s="301">
        <v>30</v>
      </c>
      <c r="E50" s="301">
        <v>16473162</v>
      </c>
      <c r="F50" s="303">
        <f t="shared" si="0"/>
        <v>549105.4</v>
      </c>
      <c r="G50" s="303">
        <v>541506</v>
      </c>
      <c r="H50" s="244">
        <v>12</v>
      </c>
      <c r="I50" s="245">
        <v>10</v>
      </c>
      <c r="J50" s="188"/>
    </row>
    <row r="51" spans="1:10" ht="15">
      <c r="A51" s="184"/>
      <c r="B51" s="201" t="s">
        <v>26</v>
      </c>
      <c r="C51" s="201" t="s">
        <v>69</v>
      </c>
      <c r="D51" s="301">
        <v>41</v>
      </c>
      <c r="E51" s="301">
        <v>30130503</v>
      </c>
      <c r="F51" s="303">
        <f t="shared" si="0"/>
        <v>734890.3170731707</v>
      </c>
      <c r="G51" s="303">
        <v>512600</v>
      </c>
      <c r="H51" s="244">
        <v>9</v>
      </c>
      <c r="I51" s="245">
        <v>11</v>
      </c>
      <c r="J51" s="188"/>
    </row>
    <row r="52" spans="1:10" ht="15">
      <c r="A52" s="184"/>
      <c r="B52" s="201" t="s">
        <v>27</v>
      </c>
      <c r="C52" s="201" t="s">
        <v>69</v>
      </c>
      <c r="D52" s="301">
        <v>171</v>
      </c>
      <c r="E52" s="301">
        <v>93249887</v>
      </c>
      <c r="F52" s="303">
        <f t="shared" si="0"/>
        <v>545320.9766081871</v>
      </c>
      <c r="G52" s="303">
        <v>499000</v>
      </c>
      <c r="H52" s="244">
        <v>13</v>
      </c>
      <c r="I52" s="245">
        <v>12</v>
      </c>
      <c r="J52" s="188"/>
    </row>
    <row r="53" spans="1:10" ht="15">
      <c r="A53" s="184"/>
      <c r="B53" s="201" t="s">
        <v>28</v>
      </c>
      <c r="C53" s="201" t="s">
        <v>69</v>
      </c>
      <c r="D53" s="301">
        <v>188</v>
      </c>
      <c r="E53" s="301">
        <v>167785292</v>
      </c>
      <c r="F53" s="303">
        <f t="shared" si="0"/>
        <v>892474.9574468085</v>
      </c>
      <c r="G53" s="303">
        <v>784900</v>
      </c>
      <c r="H53" s="244">
        <v>5</v>
      </c>
      <c r="I53" s="245">
        <v>4</v>
      </c>
      <c r="J53" s="188"/>
    </row>
    <row r="54" spans="1:10" ht="15">
      <c r="A54" s="184"/>
      <c r="B54" s="201" t="s">
        <v>29</v>
      </c>
      <c r="C54" s="201" t="s">
        <v>68</v>
      </c>
      <c r="D54" s="301">
        <v>66</v>
      </c>
      <c r="E54" s="301">
        <v>60908335</v>
      </c>
      <c r="F54" s="303">
        <f t="shared" si="0"/>
        <v>922853.5606060605</v>
      </c>
      <c r="G54" s="303">
        <v>763045</v>
      </c>
      <c r="H54" s="244">
        <v>2</v>
      </c>
      <c r="I54" s="245">
        <v>6</v>
      </c>
      <c r="J54" s="188"/>
    </row>
    <row r="55" spans="1:10" ht="15">
      <c r="A55" s="184"/>
      <c r="B55" s="201" t="s">
        <v>30</v>
      </c>
      <c r="C55" s="201" t="s">
        <v>69</v>
      </c>
      <c r="D55" s="301">
        <v>376</v>
      </c>
      <c r="E55" s="301">
        <v>212932407</v>
      </c>
      <c r="F55" s="303">
        <f t="shared" si="0"/>
        <v>566309.5930851063</v>
      </c>
      <c r="G55" s="303">
        <v>468975</v>
      </c>
      <c r="H55" s="244">
        <v>11</v>
      </c>
      <c r="I55" s="245">
        <v>13</v>
      </c>
      <c r="J55" s="188"/>
    </row>
    <row r="56" spans="1:10" ht="15">
      <c r="A56" s="184"/>
      <c r="B56" s="201" t="s">
        <v>31</v>
      </c>
      <c r="C56" s="201" t="s">
        <v>68</v>
      </c>
      <c r="D56" s="301">
        <v>20</v>
      </c>
      <c r="E56" s="301">
        <v>10770851</v>
      </c>
      <c r="F56" s="303">
        <f t="shared" si="0"/>
        <v>538542.55</v>
      </c>
      <c r="G56" s="303">
        <v>547500</v>
      </c>
      <c r="H56" s="244">
        <v>14</v>
      </c>
      <c r="I56" s="245">
        <v>9</v>
      </c>
      <c r="J56" s="188"/>
    </row>
    <row r="57" spans="1:10" ht="15">
      <c r="A57" s="184"/>
      <c r="B57" s="201" t="s">
        <v>32</v>
      </c>
      <c r="C57" s="201" t="s">
        <v>67</v>
      </c>
      <c r="D57" s="301">
        <v>4</v>
      </c>
      <c r="E57" s="301">
        <v>1549900</v>
      </c>
      <c r="F57" s="303">
        <f t="shared" si="0"/>
        <v>387475</v>
      </c>
      <c r="G57" s="303">
        <v>332500</v>
      </c>
      <c r="H57" s="244">
        <v>19</v>
      </c>
      <c r="I57" s="245">
        <v>19</v>
      </c>
      <c r="J57" s="188"/>
    </row>
    <row r="58" spans="1:10" ht="15">
      <c r="A58" s="184"/>
      <c r="B58" s="201" t="s">
        <v>33</v>
      </c>
      <c r="C58" s="201" t="s">
        <v>69</v>
      </c>
      <c r="D58" s="301">
        <v>62</v>
      </c>
      <c r="E58" s="301">
        <v>49998211</v>
      </c>
      <c r="F58" s="303">
        <f t="shared" si="0"/>
        <v>806422.7580645161</v>
      </c>
      <c r="G58" s="303">
        <v>802000</v>
      </c>
      <c r="H58" s="244">
        <v>7</v>
      </c>
      <c r="I58" s="245">
        <v>2</v>
      </c>
      <c r="J58" s="188"/>
    </row>
    <row r="59" spans="1:10" ht="15">
      <c r="A59" s="184"/>
      <c r="B59" s="201" t="s">
        <v>34</v>
      </c>
      <c r="C59" s="201" t="s">
        <v>68</v>
      </c>
      <c r="D59" s="301">
        <v>22</v>
      </c>
      <c r="E59" s="301">
        <v>9238450</v>
      </c>
      <c r="F59" s="303">
        <f t="shared" si="0"/>
        <v>419929.54545454547</v>
      </c>
      <c r="G59" s="303">
        <v>429745</v>
      </c>
      <c r="H59" s="244">
        <v>16</v>
      </c>
      <c r="I59" s="245">
        <v>14</v>
      </c>
      <c r="J59" s="188"/>
    </row>
    <row r="60" spans="1:10" ht="15">
      <c r="A60" s="184"/>
      <c r="B60" s="201" t="s">
        <v>35</v>
      </c>
      <c r="C60" s="201" t="s">
        <v>68</v>
      </c>
      <c r="D60" s="301">
        <v>57</v>
      </c>
      <c r="E60" s="301">
        <v>46599506</v>
      </c>
      <c r="F60" s="303">
        <f t="shared" si="0"/>
        <v>817535.1929824562</v>
      </c>
      <c r="G60" s="303">
        <v>630000</v>
      </c>
      <c r="H60" s="244">
        <v>6</v>
      </c>
      <c r="I60" s="245">
        <v>7</v>
      </c>
      <c r="J60" s="188"/>
    </row>
    <row r="61" spans="1:10" ht="15">
      <c r="A61" s="184"/>
      <c r="B61" s="201" t="s">
        <v>36</v>
      </c>
      <c r="C61" s="201" t="s">
        <v>68</v>
      </c>
      <c r="D61" s="301">
        <v>15</v>
      </c>
      <c r="E61" s="301">
        <v>5932942</v>
      </c>
      <c r="F61" s="303">
        <f t="shared" si="0"/>
        <v>395529.4666666667</v>
      </c>
      <c r="G61" s="303">
        <v>379900</v>
      </c>
      <c r="H61" s="244">
        <v>18</v>
      </c>
      <c r="I61" s="245">
        <v>15</v>
      </c>
      <c r="J61" s="188"/>
    </row>
    <row r="62" spans="1:10" ht="15">
      <c r="A62" s="184"/>
      <c r="B62" s="201"/>
      <c r="C62" s="205"/>
      <c r="D62" s="301"/>
      <c r="E62" s="301"/>
      <c r="F62" s="301"/>
      <c r="G62" s="307"/>
      <c r="H62" s="201"/>
      <c r="I62" s="272"/>
      <c r="J62" s="188"/>
    </row>
    <row r="63" spans="1:10" ht="15">
      <c r="A63" s="184"/>
      <c r="B63" s="208" t="s">
        <v>37</v>
      </c>
      <c r="C63" s="209"/>
      <c r="D63" s="308">
        <f>SUM(D41:D61)</f>
        <v>1875</v>
      </c>
      <c r="E63" s="309">
        <f>SUM(E41:E61)</f>
        <v>1332497526</v>
      </c>
      <c r="F63" s="304">
        <f>E63/D63</f>
        <v>710665.3472</v>
      </c>
      <c r="G63" s="309">
        <v>569990</v>
      </c>
      <c r="H63" s="272"/>
      <c r="I63" s="272"/>
      <c r="J63" s="188"/>
    </row>
    <row r="64" spans="1:10" ht="13.5" thickBo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</row>
    <row r="65" ht="13.5" thickTop="1"/>
    <row r="68" ht="13.5" thickBot="1"/>
    <row r="69" spans="1:10" ht="16.5" thickTop="1">
      <c r="A69" s="253"/>
      <c r="B69" s="254" t="s">
        <v>0</v>
      </c>
      <c r="C69" s="255"/>
      <c r="D69" s="255"/>
      <c r="E69" s="255"/>
      <c r="F69" s="255"/>
      <c r="G69" s="255"/>
      <c r="H69" s="255"/>
      <c r="I69" s="255"/>
      <c r="J69" s="256"/>
    </row>
    <row r="70" spans="1:10" ht="15">
      <c r="A70" s="257"/>
      <c r="B70" s="258" t="s">
        <v>110</v>
      </c>
      <c r="C70" s="259"/>
      <c r="D70" s="259"/>
      <c r="E70" s="259"/>
      <c r="F70" s="259"/>
      <c r="G70" s="259"/>
      <c r="H70" s="259"/>
      <c r="I70" s="259"/>
      <c r="J70" s="260"/>
    </row>
    <row r="71" spans="1:10" ht="13.5" thickBot="1">
      <c r="A71" s="261"/>
      <c r="B71" s="262" t="s">
        <v>1</v>
      </c>
      <c r="C71" s="263"/>
      <c r="D71" s="263"/>
      <c r="E71" s="263"/>
      <c r="F71" s="263"/>
      <c r="G71" s="263"/>
      <c r="H71" s="263"/>
      <c r="I71" s="263"/>
      <c r="J71" s="264"/>
    </row>
    <row r="72" spans="1:10" ht="14.25" thickBot="1" thickTop="1">
      <c r="A72" s="216"/>
      <c r="B72" s="217"/>
      <c r="C72" s="217"/>
      <c r="D72" s="218"/>
      <c r="E72" s="218"/>
      <c r="F72" s="218"/>
      <c r="G72" s="218"/>
      <c r="H72" s="219" t="s">
        <v>3</v>
      </c>
      <c r="I72" s="219" t="s">
        <v>4</v>
      </c>
      <c r="J72" s="220"/>
    </row>
    <row r="73" spans="1:10" ht="13.5" thickBot="1">
      <c r="A73" s="221"/>
      <c r="B73" s="222"/>
      <c r="C73" s="222"/>
      <c r="D73" s="223" t="s">
        <v>5</v>
      </c>
      <c r="E73" s="223" t="s">
        <v>6</v>
      </c>
      <c r="F73" s="223" t="s">
        <v>3</v>
      </c>
      <c r="G73" s="223" t="s">
        <v>4</v>
      </c>
      <c r="H73" s="224" t="s">
        <v>7</v>
      </c>
      <c r="I73" s="224" t="s">
        <v>7</v>
      </c>
      <c r="J73" s="225"/>
    </row>
    <row r="74" spans="1:10" ht="13.5" thickBot="1">
      <c r="A74" s="221"/>
      <c r="B74" s="190" t="s">
        <v>8</v>
      </c>
      <c r="C74" s="190" t="s">
        <v>9</v>
      </c>
      <c r="D74" s="191" t="s">
        <v>10</v>
      </c>
      <c r="E74" s="191" t="s">
        <v>11</v>
      </c>
      <c r="F74" s="191" t="s">
        <v>7</v>
      </c>
      <c r="G74" s="191" t="s">
        <v>7</v>
      </c>
      <c r="H74" s="192" t="s">
        <v>12</v>
      </c>
      <c r="I74" s="192" t="s">
        <v>12</v>
      </c>
      <c r="J74" s="225"/>
    </row>
    <row r="75" spans="1:10" ht="15.75" thickTop="1">
      <c r="A75" s="226"/>
      <c r="B75" s="265" t="s">
        <v>13</v>
      </c>
      <c r="C75" s="265" t="s">
        <v>67</v>
      </c>
      <c r="D75" s="275">
        <v>73</v>
      </c>
      <c r="E75" s="271">
        <v>39405664</v>
      </c>
      <c r="F75" s="299">
        <f aca="true" t="shared" si="1" ref="F75:F95">E75/D75</f>
        <v>539803.6164383561</v>
      </c>
      <c r="G75" s="271">
        <v>411500</v>
      </c>
      <c r="H75" s="250">
        <v>16</v>
      </c>
      <c r="I75" s="250">
        <v>16</v>
      </c>
      <c r="J75" s="232"/>
    </row>
    <row r="76" spans="1:10" ht="15">
      <c r="A76" s="184"/>
      <c r="B76" s="201" t="s">
        <v>15</v>
      </c>
      <c r="C76" s="201" t="s">
        <v>68</v>
      </c>
      <c r="D76" s="273">
        <v>134</v>
      </c>
      <c r="E76" s="273">
        <v>150273188</v>
      </c>
      <c r="F76" s="273">
        <f t="shared" si="1"/>
        <v>1121441.7014925373</v>
      </c>
      <c r="G76" s="273">
        <v>982500</v>
      </c>
      <c r="H76" s="245">
        <v>1</v>
      </c>
      <c r="I76" s="245">
        <v>1</v>
      </c>
      <c r="J76" s="188"/>
    </row>
    <row r="77" spans="1:10" ht="15">
      <c r="A77" s="184"/>
      <c r="B77" s="201" t="s">
        <v>17</v>
      </c>
      <c r="C77" s="201" t="s">
        <v>67</v>
      </c>
      <c r="D77" s="273">
        <v>121</v>
      </c>
      <c r="E77" s="273">
        <v>49513750</v>
      </c>
      <c r="F77" s="273">
        <f t="shared" si="1"/>
        <v>409204.54545454547</v>
      </c>
      <c r="G77" s="273">
        <v>386990</v>
      </c>
      <c r="H77" s="245">
        <v>18</v>
      </c>
      <c r="I77" s="245">
        <v>17</v>
      </c>
      <c r="J77" s="188"/>
    </row>
    <row r="78" spans="1:10" ht="15">
      <c r="A78" s="184"/>
      <c r="B78" s="201" t="s">
        <v>18</v>
      </c>
      <c r="C78" s="201" t="s">
        <v>67</v>
      </c>
      <c r="D78" s="273">
        <v>55</v>
      </c>
      <c r="E78" s="273">
        <v>20374201</v>
      </c>
      <c r="F78" s="273">
        <f t="shared" si="1"/>
        <v>370440.0181818182</v>
      </c>
      <c r="G78" s="273">
        <v>330490</v>
      </c>
      <c r="H78" s="245">
        <v>20</v>
      </c>
      <c r="I78" s="245">
        <v>19</v>
      </c>
      <c r="J78" s="188"/>
    </row>
    <row r="79" spans="1:10" ht="15">
      <c r="A79" s="184"/>
      <c r="B79" s="201" t="s">
        <v>19</v>
      </c>
      <c r="C79" s="201" t="s">
        <v>67</v>
      </c>
      <c r="D79" s="273">
        <v>155</v>
      </c>
      <c r="E79" s="273">
        <v>132366099</v>
      </c>
      <c r="F79" s="273">
        <f t="shared" si="1"/>
        <v>853974.8322580645</v>
      </c>
      <c r="G79" s="273">
        <v>699000</v>
      </c>
      <c r="H79" s="245">
        <v>5</v>
      </c>
      <c r="I79" s="245">
        <v>7</v>
      </c>
      <c r="J79" s="188"/>
    </row>
    <row r="80" spans="1:10" ht="15">
      <c r="A80" s="184"/>
      <c r="B80" s="201" t="s">
        <v>20</v>
      </c>
      <c r="C80" s="201" t="s">
        <v>67</v>
      </c>
      <c r="D80" s="273">
        <v>25</v>
      </c>
      <c r="E80" s="273">
        <v>21110690</v>
      </c>
      <c r="F80" s="273">
        <f t="shared" si="1"/>
        <v>844427.6</v>
      </c>
      <c r="G80" s="273">
        <v>290935</v>
      </c>
      <c r="H80" s="245">
        <v>6</v>
      </c>
      <c r="I80" s="245">
        <v>21</v>
      </c>
      <c r="J80" s="188"/>
    </row>
    <row r="81" spans="1:10" ht="15">
      <c r="A81" s="184"/>
      <c r="B81" s="201" t="s">
        <v>21</v>
      </c>
      <c r="C81" s="201" t="s">
        <v>68</v>
      </c>
      <c r="D81" s="273">
        <v>85</v>
      </c>
      <c r="E81" s="273">
        <v>66444454</v>
      </c>
      <c r="F81" s="273">
        <f t="shared" si="1"/>
        <v>781699.4588235294</v>
      </c>
      <c r="G81" s="273">
        <v>636439</v>
      </c>
      <c r="H81" s="245">
        <v>8</v>
      </c>
      <c r="I81" s="245">
        <v>9</v>
      </c>
      <c r="J81" s="188"/>
    </row>
    <row r="82" spans="1:10" ht="15">
      <c r="A82" s="184"/>
      <c r="B82" s="201" t="s">
        <v>22</v>
      </c>
      <c r="C82" s="201" t="s">
        <v>67</v>
      </c>
      <c r="D82" s="273">
        <v>146</v>
      </c>
      <c r="E82" s="273">
        <v>49698999</v>
      </c>
      <c r="F82" s="273">
        <f t="shared" si="1"/>
        <v>340404.102739726</v>
      </c>
      <c r="G82" s="273">
        <v>327272.5</v>
      </c>
      <c r="H82" s="245">
        <v>21</v>
      </c>
      <c r="I82" s="245">
        <v>20</v>
      </c>
      <c r="J82" s="188"/>
    </row>
    <row r="83" spans="1:10" ht="15">
      <c r="A83" s="184"/>
      <c r="B83" s="201" t="s">
        <v>23</v>
      </c>
      <c r="C83" s="201" t="s">
        <v>68</v>
      </c>
      <c r="D83" s="273">
        <v>178</v>
      </c>
      <c r="E83" s="273">
        <v>166617450</v>
      </c>
      <c r="F83" s="273">
        <f t="shared" si="1"/>
        <v>936053.0898876404</v>
      </c>
      <c r="G83" s="273">
        <v>832500</v>
      </c>
      <c r="H83" s="245">
        <v>3</v>
      </c>
      <c r="I83" s="245">
        <v>3</v>
      </c>
      <c r="J83" s="188"/>
    </row>
    <row r="84" spans="1:10" ht="15">
      <c r="A84" s="184"/>
      <c r="B84" s="201" t="s">
        <v>24</v>
      </c>
      <c r="C84" s="201" t="s">
        <v>69</v>
      </c>
      <c r="D84" s="273">
        <v>26</v>
      </c>
      <c r="E84" s="273">
        <v>16344833</v>
      </c>
      <c r="F84" s="273">
        <f t="shared" si="1"/>
        <v>628647.4230769231</v>
      </c>
      <c r="G84" s="273">
        <v>553803</v>
      </c>
      <c r="H84" s="245">
        <v>12</v>
      </c>
      <c r="I84" s="245">
        <v>10</v>
      </c>
      <c r="J84" s="188"/>
    </row>
    <row r="85" spans="1:10" ht="15">
      <c r="A85" s="184"/>
      <c r="B85" s="201" t="s">
        <v>26</v>
      </c>
      <c r="C85" s="201" t="s">
        <v>69</v>
      </c>
      <c r="D85" s="273">
        <v>34</v>
      </c>
      <c r="E85" s="273">
        <v>23342182</v>
      </c>
      <c r="F85" s="273">
        <f t="shared" si="1"/>
        <v>686534.7647058824</v>
      </c>
      <c r="G85" s="273">
        <v>522762.5</v>
      </c>
      <c r="H85" s="245">
        <v>11</v>
      </c>
      <c r="I85" s="245">
        <v>13</v>
      </c>
      <c r="J85" s="188"/>
    </row>
    <row r="86" spans="1:10" ht="15">
      <c r="A86" s="184"/>
      <c r="B86" s="201" t="s">
        <v>27</v>
      </c>
      <c r="C86" s="201" t="s">
        <v>69</v>
      </c>
      <c r="D86" s="273">
        <v>144</v>
      </c>
      <c r="E86" s="273">
        <v>88220101</v>
      </c>
      <c r="F86" s="273">
        <f t="shared" si="1"/>
        <v>612639.5902777778</v>
      </c>
      <c r="G86" s="273">
        <v>553512.5</v>
      </c>
      <c r="H86" s="245">
        <v>14</v>
      </c>
      <c r="I86" s="245">
        <v>11</v>
      </c>
      <c r="J86" s="188"/>
    </row>
    <row r="87" spans="1:10" ht="15">
      <c r="A87" s="184"/>
      <c r="B87" s="201" t="s">
        <v>28</v>
      </c>
      <c r="C87" s="201" t="s">
        <v>69</v>
      </c>
      <c r="D87" s="273">
        <v>303</v>
      </c>
      <c r="E87" s="273">
        <v>308019913</v>
      </c>
      <c r="F87" s="273">
        <f t="shared" si="1"/>
        <v>1016567.3696369637</v>
      </c>
      <c r="G87" s="273">
        <v>834639</v>
      </c>
      <c r="H87" s="245">
        <v>2</v>
      </c>
      <c r="I87" s="245">
        <v>2</v>
      </c>
      <c r="J87" s="188"/>
    </row>
    <row r="88" spans="1:10" ht="15">
      <c r="A88" s="184"/>
      <c r="B88" s="201" t="s">
        <v>29</v>
      </c>
      <c r="C88" s="201" t="s">
        <v>68</v>
      </c>
      <c r="D88" s="273">
        <v>79</v>
      </c>
      <c r="E88" s="273">
        <v>70663197</v>
      </c>
      <c r="F88" s="273">
        <f t="shared" si="1"/>
        <v>894470.8481012658</v>
      </c>
      <c r="G88" s="273">
        <v>775000</v>
      </c>
      <c r="H88" s="245">
        <v>4</v>
      </c>
      <c r="I88" s="245">
        <v>6</v>
      </c>
      <c r="J88" s="188"/>
    </row>
    <row r="89" spans="1:10" ht="15">
      <c r="A89" s="184"/>
      <c r="B89" s="201" t="s">
        <v>30</v>
      </c>
      <c r="C89" s="201" t="s">
        <v>69</v>
      </c>
      <c r="D89" s="273">
        <v>496</v>
      </c>
      <c r="E89" s="273">
        <v>284354365</v>
      </c>
      <c r="F89" s="273">
        <f t="shared" si="1"/>
        <v>573295.0907258064</v>
      </c>
      <c r="G89" s="273">
        <v>478225.5</v>
      </c>
      <c r="H89" s="245">
        <v>15</v>
      </c>
      <c r="I89" s="245">
        <v>14</v>
      </c>
      <c r="J89" s="188"/>
    </row>
    <row r="90" spans="1:10" ht="15">
      <c r="A90" s="184"/>
      <c r="B90" s="201" t="s">
        <v>31</v>
      </c>
      <c r="C90" s="201" t="s">
        <v>68</v>
      </c>
      <c r="D90" s="273">
        <v>7</v>
      </c>
      <c r="E90" s="273">
        <v>5227575</v>
      </c>
      <c r="F90" s="273">
        <f t="shared" si="1"/>
        <v>746796.4285714285</v>
      </c>
      <c r="G90" s="273">
        <v>796300</v>
      </c>
      <c r="H90" s="245">
        <v>9</v>
      </c>
      <c r="I90" s="245">
        <v>5</v>
      </c>
      <c r="J90" s="188"/>
    </row>
    <row r="91" spans="1:10" ht="15">
      <c r="A91" s="184"/>
      <c r="B91" s="201" t="s">
        <v>32</v>
      </c>
      <c r="C91" s="201" t="s">
        <v>67</v>
      </c>
      <c r="D91" s="273">
        <v>5</v>
      </c>
      <c r="E91" s="273">
        <v>3102910</v>
      </c>
      <c r="F91" s="273">
        <f t="shared" si="1"/>
        <v>620582</v>
      </c>
      <c r="G91" s="273">
        <v>535410</v>
      </c>
      <c r="H91" s="245">
        <v>13</v>
      </c>
      <c r="I91" s="245">
        <v>12</v>
      </c>
      <c r="J91" s="188"/>
    </row>
    <row r="92" spans="1:10" ht="15">
      <c r="A92" s="184"/>
      <c r="B92" s="201" t="s">
        <v>33</v>
      </c>
      <c r="C92" s="201" t="s">
        <v>69</v>
      </c>
      <c r="D92" s="273">
        <v>66</v>
      </c>
      <c r="E92" s="273">
        <v>45679276</v>
      </c>
      <c r="F92" s="273">
        <f t="shared" si="1"/>
        <v>692110.2424242424</v>
      </c>
      <c r="G92" s="273">
        <v>638122</v>
      </c>
      <c r="H92" s="245">
        <v>10</v>
      </c>
      <c r="I92" s="245">
        <v>8</v>
      </c>
      <c r="J92" s="188"/>
    </row>
    <row r="93" spans="1:10" ht="15">
      <c r="A93" s="184"/>
      <c r="B93" s="201" t="s">
        <v>34</v>
      </c>
      <c r="C93" s="201" t="s">
        <v>68</v>
      </c>
      <c r="D93" s="273">
        <v>35</v>
      </c>
      <c r="E93" s="273">
        <v>15230667</v>
      </c>
      <c r="F93" s="273">
        <f t="shared" si="1"/>
        <v>435161.9142857143</v>
      </c>
      <c r="G93" s="273">
        <v>427020</v>
      </c>
      <c r="H93" s="245">
        <v>17</v>
      </c>
      <c r="I93" s="245">
        <v>15</v>
      </c>
      <c r="J93" s="188"/>
    </row>
    <row r="94" spans="1:10" ht="15">
      <c r="A94" s="184"/>
      <c r="B94" s="201" t="s">
        <v>35</v>
      </c>
      <c r="C94" s="201" t="s">
        <v>68</v>
      </c>
      <c r="D94" s="273">
        <v>52</v>
      </c>
      <c r="E94" s="273">
        <v>43041205</v>
      </c>
      <c r="F94" s="273">
        <f t="shared" si="1"/>
        <v>827715.4807692308</v>
      </c>
      <c r="G94" s="273">
        <v>802500</v>
      </c>
      <c r="H94" s="245">
        <v>7</v>
      </c>
      <c r="I94" s="245">
        <v>4</v>
      </c>
      <c r="J94" s="188"/>
    </row>
    <row r="95" spans="1:10" ht="15">
      <c r="A95" s="184"/>
      <c r="B95" s="201" t="s">
        <v>36</v>
      </c>
      <c r="C95" s="201" t="s">
        <v>68</v>
      </c>
      <c r="D95" s="273">
        <v>16</v>
      </c>
      <c r="E95" s="273">
        <v>6503428</v>
      </c>
      <c r="F95" s="273">
        <f t="shared" si="1"/>
        <v>406464.25</v>
      </c>
      <c r="G95" s="273">
        <v>382775</v>
      </c>
      <c r="H95" s="245">
        <v>19</v>
      </c>
      <c r="I95" s="245">
        <v>18</v>
      </c>
      <c r="J95" s="188"/>
    </row>
    <row r="96" spans="1:10" ht="15">
      <c r="A96" s="184"/>
      <c r="B96" s="201"/>
      <c r="C96" s="205"/>
      <c r="D96" s="272"/>
      <c r="E96" s="272"/>
      <c r="F96" s="272"/>
      <c r="G96" s="272"/>
      <c r="H96" s="272"/>
      <c r="I96" s="272"/>
      <c r="J96" s="188"/>
    </row>
    <row r="97" spans="1:10" ht="15">
      <c r="A97" s="184"/>
      <c r="B97" s="208" t="s">
        <v>37</v>
      </c>
      <c r="C97" s="209"/>
      <c r="D97" s="208">
        <f>SUM(D75:D95)</f>
        <v>2235</v>
      </c>
      <c r="E97" s="247">
        <f>SUM(E75:E95)</f>
        <v>1605534147</v>
      </c>
      <c r="F97" s="212">
        <f>E97/D97</f>
        <v>718359.7973154363</v>
      </c>
      <c r="G97" s="247">
        <v>569900</v>
      </c>
      <c r="H97" s="272"/>
      <c r="I97" s="272"/>
      <c r="J97" s="188"/>
    </row>
    <row r="98" spans="1:10" ht="13.5" thickBot="1">
      <c r="A98" s="213"/>
      <c r="B98" s="214"/>
      <c r="C98" s="214"/>
      <c r="D98" s="214"/>
      <c r="E98" s="214"/>
      <c r="F98" s="214"/>
      <c r="G98" s="214"/>
      <c r="H98" s="214"/>
      <c r="I98" s="214"/>
      <c r="J98" s="215"/>
    </row>
    <row r="99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111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4.25" thickBot="1" thickTop="1">
      <c r="A105" s="216"/>
      <c r="B105" s="217"/>
      <c r="C105" s="217"/>
      <c r="D105" s="218"/>
      <c r="E105" s="218"/>
      <c r="F105" s="218"/>
      <c r="G105" s="218"/>
      <c r="H105" s="219" t="s">
        <v>3</v>
      </c>
      <c r="I105" s="219" t="s">
        <v>4</v>
      </c>
      <c r="J105" s="220"/>
    </row>
    <row r="106" spans="1:10" ht="13.5" thickBot="1">
      <c r="A106" s="221"/>
      <c r="B106" s="222"/>
      <c r="C106" s="222"/>
      <c r="D106" s="223" t="s">
        <v>5</v>
      </c>
      <c r="E106" s="223" t="s">
        <v>6</v>
      </c>
      <c r="F106" s="223" t="s">
        <v>3</v>
      </c>
      <c r="G106" s="223" t="s">
        <v>4</v>
      </c>
      <c r="H106" s="224" t="s">
        <v>7</v>
      </c>
      <c r="I106" s="224" t="s">
        <v>7</v>
      </c>
      <c r="J106" s="225"/>
    </row>
    <row r="107" spans="1:10" ht="13.5" thickBot="1">
      <c r="A107" s="221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225"/>
    </row>
    <row r="108" spans="1:10" ht="15.75" thickTop="1">
      <c r="A108" s="226"/>
      <c r="B108" s="312" t="s">
        <v>13</v>
      </c>
      <c r="C108" s="312" t="s">
        <v>67</v>
      </c>
      <c r="D108" s="313">
        <v>84</v>
      </c>
      <c r="E108" s="313">
        <v>60404911</v>
      </c>
      <c r="F108" s="314">
        <v>719106.0833333334</v>
      </c>
      <c r="G108" s="315">
        <v>500000</v>
      </c>
      <c r="H108" s="324">
        <v>9</v>
      </c>
      <c r="I108" s="324">
        <v>12</v>
      </c>
      <c r="J108" s="232"/>
    </row>
    <row r="109" spans="1:10" ht="15">
      <c r="A109" s="184"/>
      <c r="B109" s="317" t="s">
        <v>15</v>
      </c>
      <c r="C109" s="317" t="s">
        <v>68</v>
      </c>
      <c r="D109" s="318">
        <v>153</v>
      </c>
      <c r="E109" s="318">
        <v>174058568</v>
      </c>
      <c r="F109" s="318">
        <v>1137637.6993464052</v>
      </c>
      <c r="G109" s="318">
        <v>960000</v>
      </c>
      <c r="H109" s="325">
        <v>1</v>
      </c>
      <c r="I109" s="325">
        <v>1</v>
      </c>
      <c r="J109" s="188"/>
    </row>
    <row r="110" spans="1:10" ht="15">
      <c r="A110" s="184"/>
      <c r="B110" s="317" t="s">
        <v>17</v>
      </c>
      <c r="C110" s="317" t="s">
        <v>67</v>
      </c>
      <c r="D110" s="318">
        <v>130</v>
      </c>
      <c r="E110" s="318">
        <v>68075730</v>
      </c>
      <c r="F110" s="318">
        <v>523659.46153846156</v>
      </c>
      <c r="G110" s="318">
        <v>401165</v>
      </c>
      <c r="H110" s="325">
        <v>15</v>
      </c>
      <c r="I110" s="325">
        <v>16</v>
      </c>
      <c r="J110" s="188"/>
    </row>
    <row r="111" spans="1:10" ht="15">
      <c r="A111" s="184"/>
      <c r="B111" s="317" t="s">
        <v>18</v>
      </c>
      <c r="C111" s="317" t="s">
        <v>67</v>
      </c>
      <c r="D111" s="318">
        <v>49</v>
      </c>
      <c r="E111" s="318">
        <v>18132638</v>
      </c>
      <c r="F111" s="318">
        <v>370053.8367346939</v>
      </c>
      <c r="G111" s="318">
        <v>345010</v>
      </c>
      <c r="H111" s="325">
        <v>19</v>
      </c>
      <c r="I111" s="325">
        <v>19</v>
      </c>
      <c r="J111" s="188"/>
    </row>
    <row r="112" spans="1:10" ht="15">
      <c r="A112" s="184"/>
      <c r="B112" s="317" t="s">
        <v>19</v>
      </c>
      <c r="C112" s="317" t="s">
        <v>67</v>
      </c>
      <c r="D112" s="318">
        <v>131</v>
      </c>
      <c r="E112" s="318">
        <v>111297309</v>
      </c>
      <c r="F112" s="318">
        <v>849597.7786259542</v>
      </c>
      <c r="G112" s="318">
        <v>673750</v>
      </c>
      <c r="H112" s="325">
        <v>5</v>
      </c>
      <c r="I112" s="325">
        <v>6</v>
      </c>
      <c r="J112" s="188"/>
    </row>
    <row r="113" spans="1:10" ht="15">
      <c r="A113" s="184"/>
      <c r="B113" s="317" t="s">
        <v>20</v>
      </c>
      <c r="C113" s="317" t="s">
        <v>67</v>
      </c>
      <c r="D113" s="318">
        <v>32</v>
      </c>
      <c r="E113" s="318">
        <v>9277317</v>
      </c>
      <c r="F113" s="318">
        <v>289916.15625</v>
      </c>
      <c r="G113" s="318">
        <v>282493.5</v>
      </c>
      <c r="H113" s="325">
        <v>21</v>
      </c>
      <c r="I113" s="325">
        <v>21</v>
      </c>
      <c r="J113" s="188"/>
    </row>
    <row r="114" spans="1:10" ht="15">
      <c r="A114" s="184"/>
      <c r="B114" s="317" t="s">
        <v>21</v>
      </c>
      <c r="C114" s="317" t="s">
        <v>68</v>
      </c>
      <c r="D114" s="318">
        <v>75</v>
      </c>
      <c r="E114" s="318">
        <v>54935715</v>
      </c>
      <c r="F114" s="318">
        <v>732476.2</v>
      </c>
      <c r="G114" s="318">
        <v>650000</v>
      </c>
      <c r="H114" s="325">
        <v>8</v>
      </c>
      <c r="I114" s="325">
        <v>7</v>
      </c>
      <c r="J114" s="188"/>
    </row>
    <row r="115" spans="1:10" ht="15">
      <c r="A115" s="184"/>
      <c r="B115" s="317" t="s">
        <v>22</v>
      </c>
      <c r="C115" s="317" t="s">
        <v>67</v>
      </c>
      <c r="D115" s="318">
        <v>114</v>
      </c>
      <c r="E115" s="318">
        <v>40780503</v>
      </c>
      <c r="F115" s="318">
        <v>357723.7105263158</v>
      </c>
      <c r="G115" s="318">
        <v>334842</v>
      </c>
      <c r="H115" s="325">
        <v>20</v>
      </c>
      <c r="I115" s="325">
        <v>20</v>
      </c>
      <c r="J115" s="188"/>
    </row>
    <row r="116" spans="1:10" ht="15">
      <c r="A116" s="184"/>
      <c r="B116" s="317" t="s">
        <v>23</v>
      </c>
      <c r="C116" s="317" t="s">
        <v>68</v>
      </c>
      <c r="D116" s="318">
        <v>140</v>
      </c>
      <c r="E116" s="318">
        <v>133808970</v>
      </c>
      <c r="F116" s="318">
        <v>955778.3571428572</v>
      </c>
      <c r="G116" s="318">
        <v>890500</v>
      </c>
      <c r="H116" s="325">
        <v>2</v>
      </c>
      <c r="I116" s="325">
        <v>2</v>
      </c>
      <c r="J116" s="188"/>
    </row>
    <row r="117" spans="1:10" ht="15">
      <c r="A117" s="184"/>
      <c r="B117" s="317" t="s">
        <v>24</v>
      </c>
      <c r="C117" s="317" t="s">
        <v>69</v>
      </c>
      <c r="D117" s="318">
        <v>22</v>
      </c>
      <c r="E117" s="318">
        <v>13981186</v>
      </c>
      <c r="F117" s="318">
        <v>635508.4545454546</v>
      </c>
      <c r="G117" s="318">
        <v>612345.5</v>
      </c>
      <c r="H117" s="325">
        <v>10</v>
      </c>
      <c r="I117" s="325">
        <v>8</v>
      </c>
      <c r="J117" s="188"/>
    </row>
    <row r="118" spans="1:10" ht="15">
      <c r="A118" s="184"/>
      <c r="B118" s="317" t="s">
        <v>26</v>
      </c>
      <c r="C118" s="317" t="s">
        <v>69</v>
      </c>
      <c r="D118" s="318">
        <v>32</v>
      </c>
      <c r="E118" s="318">
        <v>25282737</v>
      </c>
      <c r="F118" s="318">
        <v>790085.53125</v>
      </c>
      <c r="G118" s="318">
        <v>585627.5</v>
      </c>
      <c r="H118" s="325">
        <v>7</v>
      </c>
      <c r="I118" s="325">
        <v>9</v>
      </c>
      <c r="J118" s="188"/>
    </row>
    <row r="119" spans="1:10" ht="15">
      <c r="A119" s="184"/>
      <c r="B119" s="317" t="s">
        <v>27</v>
      </c>
      <c r="C119" s="317" t="s">
        <v>69</v>
      </c>
      <c r="D119" s="318">
        <v>165</v>
      </c>
      <c r="E119" s="318">
        <v>98105906</v>
      </c>
      <c r="F119" s="318">
        <v>594581.2484848485</v>
      </c>
      <c r="G119" s="318">
        <v>561960</v>
      </c>
      <c r="H119" s="325">
        <v>13</v>
      </c>
      <c r="I119" s="325">
        <v>10</v>
      </c>
      <c r="J119" s="188"/>
    </row>
    <row r="120" spans="1:10" ht="15">
      <c r="A120" s="184"/>
      <c r="B120" s="317" t="s">
        <v>28</v>
      </c>
      <c r="C120" s="317" t="s">
        <v>69</v>
      </c>
      <c r="D120" s="318">
        <v>215</v>
      </c>
      <c r="E120" s="318">
        <v>195161411</v>
      </c>
      <c r="F120" s="318">
        <v>907727.4930232558</v>
      </c>
      <c r="G120" s="318">
        <v>703169</v>
      </c>
      <c r="H120" s="325">
        <v>3</v>
      </c>
      <c r="I120" s="325">
        <v>5</v>
      </c>
      <c r="J120" s="188"/>
    </row>
    <row r="121" spans="1:10" ht="15">
      <c r="A121" s="184"/>
      <c r="B121" s="317" t="s">
        <v>29</v>
      </c>
      <c r="C121" s="317" t="s">
        <v>68</v>
      </c>
      <c r="D121" s="318">
        <v>78</v>
      </c>
      <c r="E121" s="318">
        <v>66941298</v>
      </c>
      <c r="F121" s="318">
        <v>858221.7692307692</v>
      </c>
      <c r="G121" s="318">
        <v>801476</v>
      </c>
      <c r="H121" s="325">
        <v>4</v>
      </c>
      <c r="I121" s="325">
        <v>3</v>
      </c>
      <c r="J121" s="188"/>
    </row>
    <row r="122" spans="1:10" ht="15">
      <c r="A122" s="184"/>
      <c r="B122" s="317" t="s">
        <v>30</v>
      </c>
      <c r="C122" s="317" t="s">
        <v>69</v>
      </c>
      <c r="D122" s="318">
        <v>382</v>
      </c>
      <c r="E122" s="318">
        <v>234970874</v>
      </c>
      <c r="F122" s="318">
        <v>615107</v>
      </c>
      <c r="G122" s="318">
        <v>500000</v>
      </c>
      <c r="H122" s="325">
        <v>12</v>
      </c>
      <c r="I122" s="325">
        <v>13</v>
      </c>
      <c r="J122" s="188"/>
    </row>
    <row r="123" spans="1:10" ht="15">
      <c r="A123" s="184"/>
      <c r="B123" s="317" t="s">
        <v>31</v>
      </c>
      <c r="C123" s="317" t="s">
        <v>68</v>
      </c>
      <c r="D123" s="318">
        <v>14</v>
      </c>
      <c r="E123" s="318">
        <v>7616687</v>
      </c>
      <c r="F123" s="318">
        <v>544049.0714285715</v>
      </c>
      <c r="G123" s="318">
        <v>347500</v>
      </c>
      <c r="H123" s="325">
        <v>14</v>
      </c>
      <c r="I123" s="325">
        <v>18</v>
      </c>
      <c r="J123" s="188"/>
    </row>
    <row r="124" spans="1:10" ht="15">
      <c r="A124" s="184"/>
      <c r="B124" s="317" t="s">
        <v>32</v>
      </c>
      <c r="C124" s="317" t="s">
        <v>67</v>
      </c>
      <c r="D124" s="318">
        <v>6</v>
      </c>
      <c r="E124" s="318">
        <v>2546041</v>
      </c>
      <c r="F124" s="318">
        <v>424340.1666666667</v>
      </c>
      <c r="G124" s="318">
        <v>423194</v>
      </c>
      <c r="H124" s="325">
        <v>17</v>
      </c>
      <c r="I124" s="325">
        <v>15</v>
      </c>
      <c r="J124" s="188"/>
    </row>
    <row r="125" spans="1:10" ht="15">
      <c r="A125" s="184"/>
      <c r="B125" s="317" t="s">
        <v>33</v>
      </c>
      <c r="C125" s="317" t="s">
        <v>69</v>
      </c>
      <c r="D125" s="318">
        <v>71</v>
      </c>
      <c r="E125" s="318">
        <v>43951990</v>
      </c>
      <c r="F125" s="318">
        <v>619042.1126760563</v>
      </c>
      <c r="G125" s="318">
        <v>524410</v>
      </c>
      <c r="H125" s="325">
        <v>11</v>
      </c>
      <c r="I125" s="325">
        <v>11</v>
      </c>
      <c r="J125" s="188"/>
    </row>
    <row r="126" spans="1:10" ht="15">
      <c r="A126" s="184"/>
      <c r="B126" s="317" t="s">
        <v>34</v>
      </c>
      <c r="C126" s="317" t="s">
        <v>68</v>
      </c>
      <c r="D126" s="318">
        <v>20</v>
      </c>
      <c r="E126" s="318">
        <v>9653985</v>
      </c>
      <c r="F126" s="318">
        <v>482699.25</v>
      </c>
      <c r="G126" s="318">
        <v>455769</v>
      </c>
      <c r="H126" s="325">
        <v>16</v>
      </c>
      <c r="I126" s="325">
        <v>14</v>
      </c>
      <c r="J126" s="188"/>
    </row>
    <row r="127" spans="1:10" ht="15">
      <c r="A127" s="184"/>
      <c r="B127" s="317" t="s">
        <v>35</v>
      </c>
      <c r="C127" s="317" t="s">
        <v>68</v>
      </c>
      <c r="D127" s="318">
        <v>38</v>
      </c>
      <c r="E127" s="318">
        <v>31447749</v>
      </c>
      <c r="F127" s="318">
        <v>827572.3421052631</v>
      </c>
      <c r="G127" s="318">
        <v>729500</v>
      </c>
      <c r="H127" s="325">
        <v>6</v>
      </c>
      <c r="I127" s="325">
        <v>4</v>
      </c>
      <c r="J127" s="188"/>
    </row>
    <row r="128" spans="1:10" ht="15">
      <c r="A128" s="184"/>
      <c r="B128" s="317" t="s">
        <v>36</v>
      </c>
      <c r="C128" s="317" t="s">
        <v>68</v>
      </c>
      <c r="D128" s="318">
        <v>25</v>
      </c>
      <c r="E128" s="318">
        <v>9706993</v>
      </c>
      <c r="F128" s="318">
        <v>388279.72</v>
      </c>
      <c r="G128" s="318">
        <v>389990</v>
      </c>
      <c r="H128" s="325">
        <v>18</v>
      </c>
      <c r="I128" s="325">
        <v>17</v>
      </c>
      <c r="J128" s="188"/>
    </row>
    <row r="129" spans="1:10" ht="15">
      <c r="A129" s="184"/>
      <c r="B129" s="317"/>
      <c r="C129" s="310"/>
      <c r="D129" s="319"/>
      <c r="E129" s="319"/>
      <c r="F129" s="319"/>
      <c r="G129" s="319"/>
      <c r="H129" s="319"/>
      <c r="I129" s="319"/>
      <c r="J129" s="188"/>
    </row>
    <row r="130" spans="1:10" ht="15">
      <c r="A130" s="184"/>
      <c r="B130" s="320" t="s">
        <v>37</v>
      </c>
      <c r="C130" s="311"/>
      <c r="D130" s="320">
        <v>1976</v>
      </c>
      <c r="E130" s="321">
        <v>1410138518</v>
      </c>
      <c r="F130" s="322">
        <v>713632.8532388664</v>
      </c>
      <c r="G130" s="321">
        <v>555831</v>
      </c>
      <c r="H130" s="319"/>
      <c r="I130" s="319"/>
      <c r="J130" s="188"/>
    </row>
    <row r="131" spans="1:10" ht="15.75" thickBot="1">
      <c r="A131" s="213"/>
      <c r="B131" s="323"/>
      <c r="C131" s="323"/>
      <c r="D131" s="323"/>
      <c r="E131" s="323"/>
      <c r="F131" s="323"/>
      <c r="G131" s="323"/>
      <c r="H131" s="323"/>
      <c r="I131" s="323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112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4.25" thickBot="1" thickTop="1">
      <c r="A139" s="216"/>
      <c r="B139" s="217"/>
      <c r="C139" s="217"/>
      <c r="D139" s="218"/>
      <c r="E139" s="218"/>
      <c r="F139" s="218"/>
      <c r="G139" s="218"/>
      <c r="H139" s="219" t="s">
        <v>3</v>
      </c>
      <c r="I139" s="219" t="s">
        <v>4</v>
      </c>
      <c r="J139" s="220"/>
    </row>
    <row r="140" spans="1:10" ht="13.5" thickBot="1">
      <c r="A140" s="221"/>
      <c r="B140" s="222"/>
      <c r="C140" s="222"/>
      <c r="D140" s="223" t="s">
        <v>5</v>
      </c>
      <c r="E140" s="223" t="s">
        <v>6</v>
      </c>
      <c r="F140" s="223" t="s">
        <v>3</v>
      </c>
      <c r="G140" s="223" t="s">
        <v>4</v>
      </c>
      <c r="H140" s="224" t="s">
        <v>7</v>
      </c>
      <c r="I140" s="224" t="s">
        <v>7</v>
      </c>
      <c r="J140" s="225"/>
    </row>
    <row r="141" spans="1:10" ht="13.5" thickBot="1">
      <c r="A141" s="221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225"/>
    </row>
    <row r="142" spans="1:10" ht="15.75" thickTop="1">
      <c r="A142" s="226"/>
      <c r="B142" s="312" t="s">
        <v>13</v>
      </c>
      <c r="C142" s="312" t="s">
        <v>67</v>
      </c>
      <c r="D142" s="316">
        <v>90</v>
      </c>
      <c r="E142" s="313">
        <v>63370607</v>
      </c>
      <c r="F142" s="314">
        <v>704117.8555555556</v>
      </c>
      <c r="G142" s="315">
        <v>506062.5</v>
      </c>
      <c r="H142" s="326">
        <v>8</v>
      </c>
      <c r="I142" s="326">
        <v>12</v>
      </c>
      <c r="J142" s="232"/>
    </row>
    <row r="143" spans="1:10" ht="15">
      <c r="A143" s="184"/>
      <c r="B143" s="317" t="s">
        <v>15</v>
      </c>
      <c r="C143" s="317" t="s">
        <v>68</v>
      </c>
      <c r="D143" s="319">
        <v>148</v>
      </c>
      <c r="E143" s="318">
        <v>153726298</v>
      </c>
      <c r="F143" s="318">
        <v>1038691.2027027027</v>
      </c>
      <c r="G143" s="318">
        <v>940911</v>
      </c>
      <c r="H143" s="327">
        <v>2</v>
      </c>
      <c r="I143" s="327">
        <v>1</v>
      </c>
      <c r="J143" s="188"/>
    </row>
    <row r="144" spans="1:10" ht="15">
      <c r="A144" s="184"/>
      <c r="B144" s="317" t="s">
        <v>17</v>
      </c>
      <c r="C144" s="317" t="s">
        <v>67</v>
      </c>
      <c r="D144" s="319">
        <v>165</v>
      </c>
      <c r="E144" s="318">
        <v>77794263</v>
      </c>
      <c r="F144" s="318">
        <v>471480.38181818184</v>
      </c>
      <c r="G144" s="318">
        <v>429855</v>
      </c>
      <c r="H144" s="327">
        <v>14</v>
      </c>
      <c r="I144" s="327">
        <v>16</v>
      </c>
      <c r="J144" s="188"/>
    </row>
    <row r="145" spans="1:10" ht="15">
      <c r="A145" s="184"/>
      <c r="B145" s="317" t="s">
        <v>18</v>
      </c>
      <c r="C145" s="317" t="s">
        <v>67</v>
      </c>
      <c r="D145" s="319">
        <v>52</v>
      </c>
      <c r="E145" s="318">
        <v>23445314</v>
      </c>
      <c r="F145" s="318">
        <v>450871.42307692306</v>
      </c>
      <c r="G145" s="318">
        <v>378630</v>
      </c>
      <c r="H145" s="327">
        <v>17</v>
      </c>
      <c r="I145" s="327">
        <v>18</v>
      </c>
      <c r="J145" s="188"/>
    </row>
    <row r="146" spans="1:10" ht="15">
      <c r="A146" s="184"/>
      <c r="B146" s="317" t="s">
        <v>19</v>
      </c>
      <c r="C146" s="317" t="s">
        <v>67</v>
      </c>
      <c r="D146" s="319">
        <v>112</v>
      </c>
      <c r="E146" s="318">
        <v>103491912</v>
      </c>
      <c r="F146" s="318">
        <v>924034.9285714285</v>
      </c>
      <c r="G146" s="318">
        <v>817500</v>
      </c>
      <c r="H146" s="327">
        <v>4</v>
      </c>
      <c r="I146" s="327">
        <v>3</v>
      </c>
      <c r="J146" s="188"/>
    </row>
    <row r="147" spans="1:10" ht="15">
      <c r="A147" s="184"/>
      <c r="B147" s="317" t="s">
        <v>20</v>
      </c>
      <c r="C147" s="317" t="s">
        <v>67</v>
      </c>
      <c r="D147" s="319">
        <v>38</v>
      </c>
      <c r="E147" s="318">
        <v>10929440</v>
      </c>
      <c r="F147" s="318">
        <v>287616.84210526315</v>
      </c>
      <c r="G147" s="318">
        <v>268685</v>
      </c>
      <c r="H147" s="327">
        <v>21</v>
      </c>
      <c r="I147" s="327">
        <v>21</v>
      </c>
      <c r="J147" s="188"/>
    </row>
    <row r="148" spans="1:10" ht="15">
      <c r="A148" s="184"/>
      <c r="B148" s="317" t="s">
        <v>21</v>
      </c>
      <c r="C148" s="317" t="s">
        <v>68</v>
      </c>
      <c r="D148" s="319">
        <v>64</v>
      </c>
      <c r="E148" s="318">
        <v>56939078</v>
      </c>
      <c r="F148" s="318">
        <v>889673.09375</v>
      </c>
      <c r="G148" s="318">
        <v>700000</v>
      </c>
      <c r="H148" s="327">
        <v>6</v>
      </c>
      <c r="I148" s="327">
        <v>6</v>
      </c>
      <c r="J148" s="188"/>
    </row>
    <row r="149" spans="1:10" ht="15">
      <c r="A149" s="184"/>
      <c r="B149" s="317" t="s">
        <v>22</v>
      </c>
      <c r="C149" s="317" t="s">
        <v>67</v>
      </c>
      <c r="D149" s="319">
        <v>80</v>
      </c>
      <c r="E149" s="318">
        <v>30645899</v>
      </c>
      <c r="F149" s="318">
        <v>383073.7375</v>
      </c>
      <c r="G149" s="318">
        <v>339450</v>
      </c>
      <c r="H149" s="327">
        <v>20</v>
      </c>
      <c r="I149" s="327">
        <v>19</v>
      </c>
      <c r="J149" s="188"/>
    </row>
    <row r="150" spans="1:10" ht="15">
      <c r="A150" s="184"/>
      <c r="B150" s="317" t="s">
        <v>23</v>
      </c>
      <c r="C150" s="317" t="s">
        <v>68</v>
      </c>
      <c r="D150" s="319">
        <v>98</v>
      </c>
      <c r="E150" s="318">
        <v>106936226</v>
      </c>
      <c r="F150" s="318">
        <v>1091185.9795918367</v>
      </c>
      <c r="G150" s="318">
        <v>877500</v>
      </c>
      <c r="H150" s="327">
        <v>1</v>
      </c>
      <c r="I150" s="327">
        <v>2</v>
      </c>
      <c r="J150" s="188"/>
    </row>
    <row r="151" spans="1:10" ht="15">
      <c r="A151" s="184"/>
      <c r="B151" s="317" t="s">
        <v>24</v>
      </c>
      <c r="C151" s="317" t="s">
        <v>69</v>
      </c>
      <c r="D151" s="319">
        <v>42</v>
      </c>
      <c r="E151" s="318">
        <v>20206757</v>
      </c>
      <c r="F151" s="318">
        <v>481113.2619047619</v>
      </c>
      <c r="G151" s="318">
        <v>491315</v>
      </c>
      <c r="H151" s="327">
        <v>13</v>
      </c>
      <c r="I151" s="327">
        <v>13</v>
      </c>
      <c r="J151" s="188"/>
    </row>
    <row r="152" spans="1:10" ht="15">
      <c r="A152" s="184"/>
      <c r="B152" s="317" t="s">
        <v>26</v>
      </c>
      <c r="C152" s="317" t="s">
        <v>69</v>
      </c>
      <c r="D152" s="319">
        <v>27</v>
      </c>
      <c r="E152" s="318">
        <v>16798032</v>
      </c>
      <c r="F152" s="318">
        <v>622149.3333333334</v>
      </c>
      <c r="G152" s="318">
        <v>510000</v>
      </c>
      <c r="H152" s="327">
        <v>11</v>
      </c>
      <c r="I152" s="327">
        <v>11</v>
      </c>
      <c r="J152" s="188"/>
    </row>
    <row r="153" spans="1:10" ht="15">
      <c r="A153" s="184"/>
      <c r="B153" s="317" t="s">
        <v>27</v>
      </c>
      <c r="C153" s="317" t="s">
        <v>69</v>
      </c>
      <c r="D153" s="319">
        <v>118</v>
      </c>
      <c r="E153" s="318">
        <v>72505580</v>
      </c>
      <c r="F153" s="318">
        <v>614454.0677966102</v>
      </c>
      <c r="G153" s="318">
        <v>597940</v>
      </c>
      <c r="H153" s="327">
        <v>12</v>
      </c>
      <c r="I153" s="327">
        <v>8</v>
      </c>
      <c r="J153" s="188"/>
    </row>
    <row r="154" spans="1:10" ht="15">
      <c r="A154" s="184"/>
      <c r="B154" s="317" t="s">
        <v>28</v>
      </c>
      <c r="C154" s="317" t="s">
        <v>69</v>
      </c>
      <c r="D154" s="319">
        <v>221</v>
      </c>
      <c r="E154" s="318">
        <v>197283277</v>
      </c>
      <c r="F154" s="318">
        <v>892684.5113122172</v>
      </c>
      <c r="G154" s="318">
        <v>753267</v>
      </c>
      <c r="H154" s="327">
        <v>5</v>
      </c>
      <c r="I154" s="327">
        <v>5</v>
      </c>
      <c r="J154" s="188"/>
    </row>
    <row r="155" spans="1:10" ht="15">
      <c r="A155" s="184"/>
      <c r="B155" s="317" t="s">
        <v>29</v>
      </c>
      <c r="C155" s="317" t="s">
        <v>68</v>
      </c>
      <c r="D155" s="319">
        <v>107</v>
      </c>
      <c r="E155" s="318">
        <v>101817570</v>
      </c>
      <c r="F155" s="318">
        <v>951566.0747663551</v>
      </c>
      <c r="G155" s="318">
        <v>799990</v>
      </c>
      <c r="H155" s="327">
        <v>3</v>
      </c>
      <c r="I155" s="327">
        <v>4</v>
      </c>
      <c r="J155" s="188"/>
    </row>
    <row r="156" spans="1:10" ht="15">
      <c r="A156" s="184"/>
      <c r="B156" s="317" t="s">
        <v>30</v>
      </c>
      <c r="C156" s="317" t="s">
        <v>69</v>
      </c>
      <c r="D156" s="319">
        <v>322</v>
      </c>
      <c r="E156" s="318">
        <v>217911936</v>
      </c>
      <c r="F156" s="318">
        <v>676745.1428571428</v>
      </c>
      <c r="G156" s="318">
        <v>525635</v>
      </c>
      <c r="H156" s="327">
        <v>9</v>
      </c>
      <c r="I156" s="327">
        <v>10</v>
      </c>
      <c r="J156" s="188"/>
    </row>
    <row r="157" spans="1:10" ht="15">
      <c r="A157" s="184"/>
      <c r="B157" s="317" t="s">
        <v>31</v>
      </c>
      <c r="C157" s="317" t="s">
        <v>68</v>
      </c>
      <c r="D157" s="319">
        <v>11</v>
      </c>
      <c r="E157" s="318">
        <v>4247200</v>
      </c>
      <c r="F157" s="318">
        <v>386109.0909090909</v>
      </c>
      <c r="G157" s="318">
        <v>287500</v>
      </c>
      <c r="H157" s="327">
        <v>19</v>
      </c>
      <c r="I157" s="327">
        <v>20</v>
      </c>
      <c r="J157" s="188"/>
    </row>
    <row r="158" spans="1:10" ht="15">
      <c r="A158" s="184"/>
      <c r="B158" s="317" t="s">
        <v>32</v>
      </c>
      <c r="C158" s="317" t="s">
        <v>67</v>
      </c>
      <c r="D158" s="319">
        <v>10</v>
      </c>
      <c r="E158" s="318">
        <v>4641585</v>
      </c>
      <c r="F158" s="318">
        <v>464158.5</v>
      </c>
      <c r="G158" s="318">
        <v>465745</v>
      </c>
      <c r="H158" s="327">
        <v>15</v>
      </c>
      <c r="I158" s="327">
        <v>14</v>
      </c>
      <c r="J158" s="188"/>
    </row>
    <row r="159" spans="1:10" ht="15">
      <c r="A159" s="184"/>
      <c r="B159" s="317" t="s">
        <v>33</v>
      </c>
      <c r="C159" s="317" t="s">
        <v>69</v>
      </c>
      <c r="D159" s="319">
        <v>108</v>
      </c>
      <c r="E159" s="318">
        <v>71047715</v>
      </c>
      <c r="F159" s="318">
        <v>657849.2129629629</v>
      </c>
      <c r="G159" s="318">
        <v>571176.5</v>
      </c>
      <c r="H159" s="327">
        <v>10</v>
      </c>
      <c r="I159" s="327">
        <v>9</v>
      </c>
      <c r="J159" s="188"/>
    </row>
    <row r="160" spans="1:10" ht="15">
      <c r="A160" s="184"/>
      <c r="B160" s="317" t="s">
        <v>34</v>
      </c>
      <c r="C160" s="317" t="s">
        <v>68</v>
      </c>
      <c r="D160" s="319">
        <v>25</v>
      </c>
      <c r="E160" s="318">
        <v>11186370</v>
      </c>
      <c r="F160" s="318">
        <v>447454.8</v>
      </c>
      <c r="G160" s="318">
        <v>431500</v>
      </c>
      <c r="H160" s="327">
        <v>18</v>
      </c>
      <c r="I160" s="327">
        <v>15</v>
      </c>
      <c r="J160" s="188"/>
    </row>
    <row r="161" spans="1:10" ht="15">
      <c r="A161" s="184"/>
      <c r="B161" s="317" t="s">
        <v>35</v>
      </c>
      <c r="C161" s="317" t="s">
        <v>68</v>
      </c>
      <c r="D161" s="319">
        <v>51</v>
      </c>
      <c r="E161" s="318">
        <v>39422834</v>
      </c>
      <c r="F161" s="318">
        <v>772996.7450980392</v>
      </c>
      <c r="G161" s="318">
        <v>685000</v>
      </c>
      <c r="H161" s="327">
        <v>7</v>
      </c>
      <c r="I161" s="327">
        <v>7</v>
      </c>
      <c r="J161" s="188"/>
    </row>
    <row r="162" spans="1:10" ht="15">
      <c r="A162" s="184"/>
      <c r="B162" s="317" t="s">
        <v>36</v>
      </c>
      <c r="C162" s="317" t="s">
        <v>68</v>
      </c>
      <c r="D162" s="319">
        <v>17</v>
      </c>
      <c r="E162" s="318">
        <v>7756125</v>
      </c>
      <c r="F162" s="318">
        <v>456242.64705882355</v>
      </c>
      <c r="G162" s="318">
        <v>420215</v>
      </c>
      <c r="H162" s="327">
        <v>16</v>
      </c>
      <c r="I162" s="327">
        <v>17</v>
      </c>
      <c r="J162" s="188"/>
    </row>
    <row r="163" spans="1:10" ht="15">
      <c r="A163" s="184"/>
      <c r="B163" s="317"/>
      <c r="C163" s="310"/>
      <c r="D163" s="319"/>
      <c r="E163" s="319"/>
      <c r="F163" s="319"/>
      <c r="G163" s="319"/>
      <c r="H163" s="319"/>
      <c r="I163" s="319"/>
      <c r="J163" s="188"/>
    </row>
    <row r="164" spans="1:10" ht="15">
      <c r="A164" s="184"/>
      <c r="B164" s="320" t="s">
        <v>37</v>
      </c>
      <c r="C164" s="311"/>
      <c r="D164" s="320">
        <v>1906</v>
      </c>
      <c r="E164" s="321">
        <v>1392104018</v>
      </c>
      <c r="F164" s="322">
        <v>730379.8625393495</v>
      </c>
      <c r="G164" s="321">
        <v>584279</v>
      </c>
      <c r="H164" s="319"/>
      <c r="I164" s="319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fitToHeight="5" horizontalDpi="600" verticalDpi="600" orientation="landscape" r:id="rId1"/>
  <rowBreaks count="4" manualBreakCount="4">
    <brk id="33" max="9" man="1"/>
    <brk id="66" max="9" man="1"/>
    <brk id="100" max="9" man="1"/>
    <brk id="133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8515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0</v>
      </c>
    </row>
    <row r="2" ht="12.75">
      <c r="B2" s="8">
        <v>2009</v>
      </c>
    </row>
    <row r="3" spans="2:6" ht="12.75">
      <c r="B3" s="5" t="s">
        <v>1</v>
      </c>
      <c r="F3" s="39" t="s">
        <v>43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15</v>
      </c>
      <c r="C8" s="16" t="s">
        <v>16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17</v>
      </c>
      <c r="C9" s="16" t="s">
        <v>14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18</v>
      </c>
      <c r="C10" s="16" t="s">
        <v>14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19</v>
      </c>
      <c r="C11" s="16" t="s">
        <v>14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20</v>
      </c>
      <c r="C12" s="16" t="s">
        <v>14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22</v>
      </c>
      <c r="C14" s="16" t="s">
        <v>14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24</v>
      </c>
      <c r="C16" s="16" t="s">
        <v>25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26</v>
      </c>
      <c r="C17" s="16" t="s">
        <v>25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27</v>
      </c>
      <c r="C18" s="16" t="s">
        <v>25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28</v>
      </c>
      <c r="C19" s="16" t="s">
        <v>25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29</v>
      </c>
      <c r="C20" s="16" t="s">
        <v>16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30</v>
      </c>
      <c r="C21" s="16" t="s">
        <v>25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31</v>
      </c>
      <c r="C22" s="16" t="s">
        <v>16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33</v>
      </c>
      <c r="C24" s="16" t="s">
        <v>25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34</v>
      </c>
      <c r="C25" s="16" t="s">
        <v>16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35</v>
      </c>
      <c r="C26" s="16" t="s">
        <v>16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36</v>
      </c>
      <c r="C27" s="16" t="s">
        <v>16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37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38</v>
      </c>
    </row>
    <row r="33" ht="12.75">
      <c r="B33" s="7" t="s">
        <v>44</v>
      </c>
    </row>
    <row r="34" spans="2:6" ht="12.75">
      <c r="B34" s="5" t="s">
        <v>1</v>
      </c>
      <c r="F34" s="39" t="s">
        <v>43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10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  <c r="J36" s="2"/>
    </row>
    <row r="37" spans="2:10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  <c r="J37" s="2"/>
    </row>
    <row r="38" spans="1:11" ht="13.5" thickTop="1">
      <c r="A38" s="3"/>
      <c r="B38" s="1" t="s">
        <v>13</v>
      </c>
      <c r="C38" s="16" t="s">
        <v>14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15</v>
      </c>
      <c r="C39" s="16" t="s">
        <v>16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17</v>
      </c>
      <c r="C40" s="16" t="s">
        <v>14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18</v>
      </c>
      <c r="C41" s="16" t="s">
        <v>14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19</v>
      </c>
      <c r="C42" s="16" t="s">
        <v>14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20</v>
      </c>
      <c r="C43" s="16" t="s">
        <v>14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21</v>
      </c>
      <c r="C44" s="16" t="s">
        <v>16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22</v>
      </c>
      <c r="C45" s="16" t="s">
        <v>14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23</v>
      </c>
      <c r="C46" s="16" t="s">
        <v>16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24</v>
      </c>
      <c r="C47" s="16" t="s">
        <v>25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26</v>
      </c>
      <c r="C48" s="16" t="s">
        <v>25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27</v>
      </c>
      <c r="C49" s="16" t="s">
        <v>25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28</v>
      </c>
      <c r="C50" s="16" t="s">
        <v>25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29</v>
      </c>
      <c r="C51" s="16" t="s">
        <v>16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30</v>
      </c>
      <c r="C52" s="16" t="s">
        <v>25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31</v>
      </c>
      <c r="C53" s="16" t="s">
        <v>16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32</v>
      </c>
      <c r="C54" s="16" t="s">
        <v>14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33</v>
      </c>
      <c r="C55" s="16" t="s">
        <v>25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34</v>
      </c>
      <c r="C56" s="16" t="s">
        <v>16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35</v>
      </c>
      <c r="C57" s="16" t="s">
        <v>16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36</v>
      </c>
      <c r="C58" s="16" t="s">
        <v>16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38</v>
      </c>
      <c r="J63" s="3"/>
    </row>
    <row r="64" spans="1:10" ht="12.75">
      <c r="A64" s="3"/>
      <c r="B64" s="7" t="s">
        <v>45</v>
      </c>
      <c r="J64" s="3"/>
    </row>
    <row r="65" spans="1:10" ht="12.75">
      <c r="A65" s="3"/>
      <c r="B65" s="5" t="s">
        <v>1</v>
      </c>
      <c r="F65" s="39" t="s">
        <v>43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  <c r="J66" s="3"/>
    </row>
    <row r="67" spans="1:10" ht="12.75">
      <c r="A67" s="3"/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  <c r="J67" s="3"/>
    </row>
    <row r="68" spans="1:10" ht="13.5" thickBot="1">
      <c r="A68" s="3"/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  <c r="J68" s="3"/>
    </row>
    <row r="69" spans="1:10" ht="13.5" thickTop="1">
      <c r="A69" s="3"/>
      <c r="B69" s="11" t="s">
        <v>13</v>
      </c>
      <c r="C69" s="12" t="s">
        <v>14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15</v>
      </c>
      <c r="C70" s="12" t="s">
        <v>16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17</v>
      </c>
      <c r="C71" s="12" t="s">
        <v>14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18</v>
      </c>
      <c r="C72" s="12" t="s">
        <v>14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19</v>
      </c>
      <c r="C73" s="12" t="s">
        <v>14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20</v>
      </c>
      <c r="C74" s="12" t="s">
        <v>14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21</v>
      </c>
      <c r="C75" s="12" t="s">
        <v>16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22</v>
      </c>
      <c r="C76" s="12" t="s">
        <v>14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23</v>
      </c>
      <c r="C77" s="12" t="s">
        <v>16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24</v>
      </c>
      <c r="C78" s="12" t="s">
        <v>25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26</v>
      </c>
      <c r="C79" s="12" t="s">
        <v>25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27</v>
      </c>
      <c r="C80" s="12" t="s">
        <v>25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28</v>
      </c>
      <c r="C81" s="12" t="s">
        <v>25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29</v>
      </c>
      <c r="C82" s="12" t="s">
        <v>16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30</v>
      </c>
      <c r="C83" s="12" t="s">
        <v>25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31</v>
      </c>
      <c r="C84" s="12" t="s">
        <v>16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32</v>
      </c>
      <c r="C85" s="12" t="s">
        <v>14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33</v>
      </c>
      <c r="C86" s="12" t="s">
        <v>25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34</v>
      </c>
      <c r="C87" s="12" t="s">
        <v>16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35</v>
      </c>
      <c r="C88" s="12" t="s">
        <v>16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36</v>
      </c>
      <c r="C89" s="12" t="s">
        <v>16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37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38</v>
      </c>
      <c r="J94" s="3"/>
    </row>
    <row r="95" spans="1:10" ht="12.75">
      <c r="A95" s="3"/>
      <c r="B95" s="7" t="s">
        <v>46</v>
      </c>
      <c r="J95" s="3"/>
    </row>
    <row r="96" spans="1:10" ht="12.75">
      <c r="A96" s="3"/>
      <c r="B96" s="5" t="s">
        <v>1</v>
      </c>
      <c r="F96" s="39" t="s">
        <v>43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  <c r="J97" s="3"/>
    </row>
    <row r="98" spans="1:10" ht="12.75">
      <c r="A98" s="3"/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  <c r="J98" s="3"/>
    </row>
    <row r="99" spans="1:10" ht="13.5" thickBot="1">
      <c r="A99" s="3"/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  <c r="J99" s="3"/>
    </row>
    <row r="100" spans="1:10" ht="13.5" thickTop="1">
      <c r="A100" s="3"/>
      <c r="B100" s="11" t="s">
        <v>13</v>
      </c>
      <c r="C100" s="12" t="s">
        <v>14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15</v>
      </c>
      <c r="C101" s="12" t="s">
        <v>16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17</v>
      </c>
      <c r="C102" s="12" t="s">
        <v>14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18</v>
      </c>
      <c r="C103" s="12" t="s">
        <v>14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19</v>
      </c>
      <c r="C104" s="12" t="s">
        <v>14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20</v>
      </c>
      <c r="C105" s="12" t="s">
        <v>14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21</v>
      </c>
      <c r="C106" s="12" t="s">
        <v>16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22</v>
      </c>
      <c r="C107" s="12" t="s">
        <v>14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23</v>
      </c>
      <c r="C108" s="12" t="s">
        <v>16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24</v>
      </c>
      <c r="C109" s="12" t="s">
        <v>25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26</v>
      </c>
      <c r="C110" s="12" t="s">
        <v>25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27</v>
      </c>
      <c r="C111" s="12" t="s">
        <v>25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28</v>
      </c>
      <c r="C112" s="12" t="s">
        <v>25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29</v>
      </c>
      <c r="C113" s="12" t="s">
        <v>16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30</v>
      </c>
      <c r="C114" s="12" t="s">
        <v>25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31</v>
      </c>
      <c r="C115" s="12" t="s">
        <v>16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32</v>
      </c>
      <c r="C116" s="12" t="s">
        <v>14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33</v>
      </c>
      <c r="C117" s="12" t="s">
        <v>25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34</v>
      </c>
      <c r="C118" s="12" t="s">
        <v>16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35</v>
      </c>
      <c r="C119" s="12" t="s">
        <v>16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36</v>
      </c>
      <c r="C120" s="12" t="s">
        <v>16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37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0</v>
      </c>
      <c r="J125" s="3"/>
    </row>
    <row r="126" spans="1:10" ht="12.75">
      <c r="A126" s="3"/>
      <c r="B126" s="8" t="s">
        <v>47</v>
      </c>
      <c r="J126" s="3"/>
    </row>
    <row r="127" spans="1:10" ht="12.75">
      <c r="A127" s="3"/>
      <c r="B127" s="5" t="s">
        <v>1</v>
      </c>
      <c r="F127" s="39" t="s">
        <v>43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  <c r="J128" s="3"/>
    </row>
    <row r="129" spans="1:10" ht="12.75">
      <c r="A129" s="3"/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  <c r="J129" s="3"/>
    </row>
    <row r="130" spans="1:10" ht="13.5" thickBot="1">
      <c r="A130" s="3"/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  <c r="J130" s="3"/>
    </row>
    <row r="131" spans="1:10" ht="13.5" thickTop="1">
      <c r="A131" s="3"/>
      <c r="B131" s="11" t="s">
        <v>13</v>
      </c>
      <c r="C131" s="12" t="s">
        <v>14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15</v>
      </c>
      <c r="C132" s="12" t="s">
        <v>16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17</v>
      </c>
      <c r="C133" s="12" t="s">
        <v>14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18</v>
      </c>
      <c r="C134" s="12" t="s">
        <v>14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19</v>
      </c>
      <c r="C135" s="12" t="s">
        <v>14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20</v>
      </c>
      <c r="C136" s="12" t="s">
        <v>14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21</v>
      </c>
      <c r="C137" s="12" t="s">
        <v>16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22</v>
      </c>
      <c r="C138" s="12" t="s">
        <v>14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23</v>
      </c>
      <c r="C139" s="12" t="s">
        <v>16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24</v>
      </c>
      <c r="C140" s="12" t="s">
        <v>25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26</v>
      </c>
      <c r="C141" s="12" t="s">
        <v>25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27</v>
      </c>
      <c r="C142" s="12" t="s">
        <v>25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28</v>
      </c>
      <c r="C143" s="12" t="s">
        <v>25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29</v>
      </c>
      <c r="C144" s="12" t="s">
        <v>16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30</v>
      </c>
      <c r="C145" s="12" t="s">
        <v>25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31</v>
      </c>
      <c r="C146" s="12" t="s">
        <v>16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32</v>
      </c>
      <c r="C147" s="12" t="s">
        <v>14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33</v>
      </c>
      <c r="C148" s="12" t="s">
        <v>25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34</v>
      </c>
      <c r="C149" s="12" t="s">
        <v>16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35</v>
      </c>
      <c r="C150" s="12" t="s">
        <v>16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36</v>
      </c>
      <c r="C151" s="12" t="s">
        <v>16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37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ax="65535" man="1"/>
    <brk id="61" max="65535" man="1"/>
    <brk id="92" max="65535" man="1"/>
    <brk id="12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0</v>
      </c>
    </row>
    <row r="2" ht="12.75">
      <c r="B2" s="8">
        <v>2010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15</v>
      </c>
      <c r="C8" s="16" t="s">
        <v>16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17</v>
      </c>
      <c r="C9" s="16" t="s">
        <v>14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18</v>
      </c>
      <c r="C10" s="16" t="s">
        <v>14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19</v>
      </c>
      <c r="C11" s="16" t="s">
        <v>14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20</v>
      </c>
      <c r="C12" s="16" t="s">
        <v>14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21</v>
      </c>
      <c r="C13" s="16" t="s">
        <v>16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22</v>
      </c>
      <c r="C14" s="16" t="s">
        <v>14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23</v>
      </c>
      <c r="C15" s="16" t="s">
        <v>16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24</v>
      </c>
      <c r="C16" s="16" t="s">
        <v>25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26</v>
      </c>
      <c r="C17" s="16" t="s">
        <v>25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27</v>
      </c>
      <c r="C18" s="16" t="s">
        <v>25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28</v>
      </c>
      <c r="C19" s="16" t="s">
        <v>25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29</v>
      </c>
      <c r="C20" s="16" t="s">
        <v>16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30</v>
      </c>
      <c r="C21" s="16" t="s">
        <v>25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31</v>
      </c>
      <c r="C22" s="16" t="s">
        <v>16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32</v>
      </c>
      <c r="C23" s="16" t="s">
        <v>14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33</v>
      </c>
      <c r="C24" s="16" t="s">
        <v>25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34</v>
      </c>
      <c r="C25" s="16" t="s">
        <v>16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35</v>
      </c>
      <c r="C26" s="16" t="s">
        <v>16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36</v>
      </c>
      <c r="C27" s="16" t="s">
        <v>16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37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38</v>
      </c>
    </row>
    <row r="33" ht="12.75">
      <c r="B33" s="7" t="s">
        <v>49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15</v>
      </c>
      <c r="C39" s="16" t="s">
        <v>16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17</v>
      </c>
      <c r="C40" s="16" t="s">
        <v>14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18</v>
      </c>
      <c r="C41" s="16" t="s">
        <v>14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19</v>
      </c>
      <c r="C42" s="16" t="s">
        <v>14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20</v>
      </c>
      <c r="C43" s="16" t="s">
        <v>14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21</v>
      </c>
      <c r="C44" s="16" t="s">
        <v>16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22</v>
      </c>
      <c r="C45" s="16" t="s">
        <v>14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23</v>
      </c>
      <c r="C46" s="16" t="s">
        <v>16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24</v>
      </c>
      <c r="C47" s="16" t="s">
        <v>25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26</v>
      </c>
      <c r="C48" s="16" t="s">
        <v>25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27</v>
      </c>
      <c r="C49" s="16" t="s">
        <v>25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28</v>
      </c>
      <c r="C50" s="16" t="s">
        <v>25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29</v>
      </c>
      <c r="C51" s="16" t="s">
        <v>16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30</v>
      </c>
      <c r="C52" s="16" t="s">
        <v>25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31</v>
      </c>
      <c r="C53" s="16" t="s">
        <v>16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32</v>
      </c>
      <c r="C54" s="16" t="s">
        <v>14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33</v>
      </c>
      <c r="C55" s="16" t="s">
        <v>25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34</v>
      </c>
      <c r="C56" s="16" t="s">
        <v>16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35</v>
      </c>
      <c r="C57" s="16" t="s">
        <v>16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36</v>
      </c>
      <c r="C58" s="16" t="s">
        <v>16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37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38</v>
      </c>
    </row>
    <row r="64" ht="12.75">
      <c r="B64" s="7" t="s">
        <v>50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15</v>
      </c>
      <c r="C70" s="46" t="s">
        <v>16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17</v>
      </c>
      <c r="C71" s="46" t="s">
        <v>14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18</v>
      </c>
      <c r="C72" s="46" t="s">
        <v>14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19</v>
      </c>
      <c r="C73" s="46" t="s">
        <v>14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20</v>
      </c>
      <c r="C74" s="46" t="s">
        <v>14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21</v>
      </c>
      <c r="C75" s="46" t="s">
        <v>16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22</v>
      </c>
      <c r="C76" s="46" t="s">
        <v>14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23</v>
      </c>
      <c r="C77" s="46" t="s">
        <v>16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24</v>
      </c>
      <c r="C78" s="46" t="s">
        <v>25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26</v>
      </c>
      <c r="C79" s="46" t="s">
        <v>25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27</v>
      </c>
      <c r="C80" s="46" t="s">
        <v>25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28</v>
      </c>
      <c r="C81" s="46" t="s">
        <v>25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29</v>
      </c>
      <c r="C82" s="46" t="s">
        <v>16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30</v>
      </c>
      <c r="C83" s="46" t="s">
        <v>25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31</v>
      </c>
      <c r="C84" s="46" t="s">
        <v>16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32</v>
      </c>
      <c r="C85" s="46" t="s">
        <v>14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33</v>
      </c>
      <c r="C86" s="46" t="s">
        <v>25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34</v>
      </c>
      <c r="C87" s="46" t="s">
        <v>16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35</v>
      </c>
      <c r="C88" s="46" t="s">
        <v>16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36</v>
      </c>
      <c r="C89" s="46" t="s">
        <v>16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37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38</v>
      </c>
    </row>
    <row r="95" ht="12.75">
      <c r="B95" s="7" t="s">
        <v>51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15</v>
      </c>
      <c r="C101" s="46" t="s">
        <v>16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17</v>
      </c>
      <c r="C102" s="46" t="s">
        <v>14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18</v>
      </c>
      <c r="C103" s="46" t="s">
        <v>14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19</v>
      </c>
      <c r="C104" s="46" t="s">
        <v>14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20</v>
      </c>
      <c r="C105" s="46" t="s">
        <v>14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21</v>
      </c>
      <c r="C106" s="46" t="s">
        <v>16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22</v>
      </c>
      <c r="C107" s="46" t="s">
        <v>14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23</v>
      </c>
      <c r="C108" s="46" t="s">
        <v>16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24</v>
      </c>
      <c r="C109" s="46" t="s">
        <v>25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26</v>
      </c>
      <c r="C110" s="46" t="s">
        <v>25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27</v>
      </c>
      <c r="C111" s="46" t="s">
        <v>25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28</v>
      </c>
      <c r="C112" s="46" t="s">
        <v>25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29</v>
      </c>
      <c r="C113" s="46" t="s">
        <v>16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30</v>
      </c>
      <c r="C114" s="46" t="s">
        <v>25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32</v>
      </c>
      <c r="C116" s="46" t="s">
        <v>14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33</v>
      </c>
      <c r="C117" s="46" t="s">
        <v>25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34</v>
      </c>
      <c r="C118" s="46" t="s">
        <v>16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35</v>
      </c>
      <c r="C119" s="46" t="s">
        <v>16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36</v>
      </c>
      <c r="C120" s="46" t="s">
        <v>16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37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0</v>
      </c>
    </row>
    <row r="126" ht="12.75">
      <c r="B126" s="8" t="s">
        <v>52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15</v>
      </c>
      <c r="C132" s="46" t="s">
        <v>16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17</v>
      </c>
      <c r="C133" s="46" t="s">
        <v>14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18</v>
      </c>
      <c r="C134" s="46" t="s">
        <v>14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19</v>
      </c>
      <c r="C135" s="46" t="s">
        <v>14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20</v>
      </c>
      <c r="C136" s="46" t="s">
        <v>14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21</v>
      </c>
      <c r="C137" s="46" t="s">
        <v>16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22</v>
      </c>
      <c r="C138" s="46" t="s">
        <v>14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23</v>
      </c>
      <c r="C139" s="46" t="s">
        <v>16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24</v>
      </c>
      <c r="C140" s="46" t="s">
        <v>25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26</v>
      </c>
      <c r="C141" s="46" t="s">
        <v>25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27</v>
      </c>
      <c r="C142" s="46" t="s">
        <v>25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28</v>
      </c>
      <c r="C143" s="46" t="s">
        <v>25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29</v>
      </c>
      <c r="C144" s="46" t="s">
        <v>16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30</v>
      </c>
      <c r="C145" s="46" t="s">
        <v>25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31</v>
      </c>
      <c r="C146" s="46" t="s">
        <v>16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32</v>
      </c>
      <c r="C147" s="46" t="s">
        <v>14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33</v>
      </c>
      <c r="C148" s="46" t="s">
        <v>25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34</v>
      </c>
      <c r="C149" s="46" t="s">
        <v>16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35</v>
      </c>
      <c r="C150" s="46" t="s">
        <v>16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36</v>
      </c>
      <c r="C151" s="46" t="s">
        <v>16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37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65535" man="1"/>
    <brk id="60" max="65535" man="1"/>
    <brk id="91" max="65535" man="1"/>
    <brk id="12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0</v>
      </c>
    </row>
    <row r="2" ht="12.75">
      <c r="B2" s="8">
        <v>2011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15</v>
      </c>
      <c r="C8" s="16" t="s">
        <v>16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17</v>
      </c>
      <c r="C9" s="16" t="s">
        <v>14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18</v>
      </c>
      <c r="C10" s="16" t="s">
        <v>14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19</v>
      </c>
      <c r="C11" s="16" t="s">
        <v>14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20</v>
      </c>
      <c r="C12" s="16" t="s">
        <v>14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21</v>
      </c>
      <c r="C13" s="16" t="s">
        <v>16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22</v>
      </c>
      <c r="C14" s="16" t="s">
        <v>14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23</v>
      </c>
      <c r="C15" s="16" t="s">
        <v>16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24</v>
      </c>
      <c r="C16" s="16" t="s">
        <v>25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26</v>
      </c>
      <c r="C17" s="16" t="s">
        <v>25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27</v>
      </c>
      <c r="C18" s="16" t="s">
        <v>25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28</v>
      </c>
      <c r="C19" s="16" t="s">
        <v>25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29</v>
      </c>
      <c r="C20" s="16" t="s">
        <v>16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30</v>
      </c>
      <c r="C21" s="16" t="s">
        <v>25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31</v>
      </c>
      <c r="C22" s="16" t="s">
        <v>16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32</v>
      </c>
      <c r="C23" s="16" t="s">
        <v>14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33</v>
      </c>
      <c r="C24" s="16" t="s">
        <v>25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34</v>
      </c>
      <c r="C25" s="16" t="s">
        <v>16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35</v>
      </c>
      <c r="C26" s="16" t="s">
        <v>16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36</v>
      </c>
      <c r="C27" s="16" t="s">
        <v>16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37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38</v>
      </c>
    </row>
    <row r="33" ht="12.75">
      <c r="B33" s="7" t="s">
        <v>53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15</v>
      </c>
      <c r="C39" s="16" t="s">
        <v>16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17</v>
      </c>
      <c r="C40" s="16" t="s">
        <v>14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18</v>
      </c>
      <c r="C41" s="16" t="s">
        <v>14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19</v>
      </c>
      <c r="C42" s="16" t="s">
        <v>14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20</v>
      </c>
      <c r="C43" s="16" t="s">
        <v>14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21</v>
      </c>
      <c r="C44" s="16" t="s">
        <v>16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22</v>
      </c>
      <c r="C45" s="16" t="s">
        <v>14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23</v>
      </c>
      <c r="C46" s="16" t="s">
        <v>16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24</v>
      </c>
      <c r="C47" s="16" t="s">
        <v>25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26</v>
      </c>
      <c r="C48" s="16" t="s">
        <v>25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27</v>
      </c>
      <c r="C49" s="16" t="s">
        <v>25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28</v>
      </c>
      <c r="C50" s="16" t="s">
        <v>25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29</v>
      </c>
      <c r="C51" s="16" t="s">
        <v>16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30</v>
      </c>
      <c r="C52" s="16" t="s">
        <v>25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31</v>
      </c>
      <c r="C53" s="16" t="s">
        <v>16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32</v>
      </c>
      <c r="C54" s="16" t="s">
        <v>14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33</v>
      </c>
      <c r="C55" s="16" t="s">
        <v>25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34</v>
      </c>
      <c r="C56" s="16" t="s">
        <v>16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35</v>
      </c>
      <c r="C57" s="16" t="s">
        <v>16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36</v>
      </c>
      <c r="C58" s="16" t="s">
        <v>16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37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38</v>
      </c>
    </row>
    <row r="64" ht="12.75">
      <c r="B64" s="7" t="s">
        <v>54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15</v>
      </c>
      <c r="C70" s="46" t="s">
        <v>16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17</v>
      </c>
      <c r="C71" s="46" t="s">
        <v>14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18</v>
      </c>
      <c r="C72" s="46" t="s">
        <v>14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19</v>
      </c>
      <c r="C73" s="46" t="s">
        <v>14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20</v>
      </c>
      <c r="C74" s="46" t="s">
        <v>14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21</v>
      </c>
      <c r="C75" s="46" t="s">
        <v>16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22</v>
      </c>
      <c r="C76" s="46" t="s">
        <v>14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23</v>
      </c>
      <c r="C77" s="46" t="s">
        <v>16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24</v>
      </c>
      <c r="C78" s="46" t="s">
        <v>25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26</v>
      </c>
      <c r="C79" s="46" t="s">
        <v>25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27</v>
      </c>
      <c r="C80" s="46" t="s">
        <v>25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28</v>
      </c>
      <c r="C81" s="46" t="s">
        <v>25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29</v>
      </c>
      <c r="C82" s="46" t="s">
        <v>16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30</v>
      </c>
      <c r="C83" s="46" t="s">
        <v>25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31</v>
      </c>
      <c r="C84" s="46" t="s">
        <v>16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32</v>
      </c>
      <c r="C85" s="46" t="s">
        <v>14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33</v>
      </c>
      <c r="C86" s="46" t="s">
        <v>25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34</v>
      </c>
      <c r="C87" s="46" t="s">
        <v>16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35</v>
      </c>
      <c r="C88" s="46" t="s">
        <v>16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36</v>
      </c>
      <c r="C89" s="46" t="s">
        <v>16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37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38</v>
      </c>
    </row>
    <row r="95" ht="12.75">
      <c r="B95" s="7" t="s">
        <v>55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15</v>
      </c>
      <c r="C101" s="46" t="s">
        <v>16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17</v>
      </c>
      <c r="C102" s="46" t="s">
        <v>14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18</v>
      </c>
      <c r="C103" s="46" t="s">
        <v>14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19</v>
      </c>
      <c r="C104" s="46" t="s">
        <v>14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20</v>
      </c>
      <c r="C105" s="46" t="s">
        <v>14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21</v>
      </c>
      <c r="C106" s="46" t="s">
        <v>16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22</v>
      </c>
      <c r="C107" s="46" t="s">
        <v>14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23</v>
      </c>
      <c r="C108" s="46" t="s">
        <v>16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24</v>
      </c>
      <c r="C109" s="46" t="s">
        <v>25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26</v>
      </c>
      <c r="C110" s="46" t="s">
        <v>25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27</v>
      </c>
      <c r="C111" s="46" t="s">
        <v>25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28</v>
      </c>
      <c r="C112" s="46" t="s">
        <v>25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29</v>
      </c>
      <c r="C113" s="46" t="s">
        <v>16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30</v>
      </c>
      <c r="C114" s="46" t="s">
        <v>25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32</v>
      </c>
      <c r="C116" s="46" t="s">
        <v>14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33</v>
      </c>
      <c r="C117" s="46" t="s">
        <v>25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34</v>
      </c>
      <c r="C118" s="46" t="s">
        <v>16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35</v>
      </c>
      <c r="C119" s="46" t="s">
        <v>16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36</v>
      </c>
      <c r="C120" s="46" t="s">
        <v>16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37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0</v>
      </c>
    </row>
    <row r="126" ht="12.75">
      <c r="B126" s="8" t="s">
        <v>56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15</v>
      </c>
      <c r="C132" s="46" t="s">
        <v>16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17</v>
      </c>
      <c r="C133" s="46" t="s">
        <v>14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18</v>
      </c>
      <c r="C134" s="46" t="s">
        <v>14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19</v>
      </c>
      <c r="C135" s="46" t="s">
        <v>14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20</v>
      </c>
      <c r="C136" s="46" t="s">
        <v>14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21</v>
      </c>
      <c r="C137" s="46" t="s">
        <v>16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22</v>
      </c>
      <c r="C138" s="46" t="s">
        <v>14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23</v>
      </c>
      <c r="C139" s="46" t="s">
        <v>16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24</v>
      </c>
      <c r="C140" s="46" t="s">
        <v>25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26</v>
      </c>
      <c r="C141" s="46" t="s">
        <v>25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27</v>
      </c>
      <c r="C142" s="46" t="s">
        <v>25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28</v>
      </c>
      <c r="C143" s="46" t="s">
        <v>25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29</v>
      </c>
      <c r="C144" s="46" t="s">
        <v>16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30</v>
      </c>
      <c r="C145" s="46" t="s">
        <v>25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31</v>
      </c>
      <c r="C146" s="46" t="s">
        <v>16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32</v>
      </c>
      <c r="C147" s="46" t="s">
        <v>14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33</v>
      </c>
      <c r="C148" s="46" t="s">
        <v>25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34</v>
      </c>
      <c r="C149" s="46" t="s">
        <v>16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35</v>
      </c>
      <c r="C150" s="46" t="s">
        <v>16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36</v>
      </c>
      <c r="C151" s="46" t="s">
        <v>16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37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customWidth="1"/>
    <col min="4" max="4" width="11.7109375" style="0" customWidth="1"/>
    <col min="5" max="5" width="13.8515625" style="0" customWidth="1"/>
    <col min="6" max="9" width="10.7109375" style="0" customWidth="1"/>
  </cols>
  <sheetData>
    <row r="1" ht="15.75">
      <c r="B1" s="4" t="s">
        <v>0</v>
      </c>
    </row>
    <row r="2" spans="2:4" ht="12.75">
      <c r="B2" s="8">
        <v>2012</v>
      </c>
      <c r="D2" s="51"/>
    </row>
    <row r="3" ht="12.75">
      <c r="B3" s="28" t="s">
        <v>1</v>
      </c>
    </row>
    <row r="4" spans="2:9" ht="12.75">
      <c r="B4" s="44"/>
      <c r="C4" s="44"/>
      <c r="D4" s="52"/>
      <c r="E4" s="52"/>
      <c r="F4" s="52"/>
      <c r="G4" s="52"/>
      <c r="H4" s="53" t="s">
        <v>3</v>
      </c>
      <c r="I4" s="53" t="s">
        <v>4</v>
      </c>
    </row>
    <row r="5" spans="2:9" ht="12.75">
      <c r="B5" s="7"/>
      <c r="C5" s="7"/>
      <c r="D5" s="53" t="s">
        <v>5</v>
      </c>
      <c r="E5" s="53" t="s">
        <v>6</v>
      </c>
      <c r="F5" s="53" t="s">
        <v>3</v>
      </c>
      <c r="G5" s="53" t="s">
        <v>4</v>
      </c>
      <c r="H5" s="53" t="s">
        <v>7</v>
      </c>
      <c r="I5" s="53" t="s">
        <v>7</v>
      </c>
    </row>
    <row r="6" spans="2:9" ht="13.5" thickBot="1">
      <c r="B6" s="54" t="s">
        <v>8</v>
      </c>
      <c r="C6" s="54" t="s">
        <v>9</v>
      </c>
      <c r="D6" s="55" t="s">
        <v>10</v>
      </c>
      <c r="E6" s="55" t="s">
        <v>11</v>
      </c>
      <c r="F6" s="55" t="s">
        <v>7</v>
      </c>
      <c r="G6" s="55" t="s">
        <v>7</v>
      </c>
      <c r="H6" s="55" t="s">
        <v>12</v>
      </c>
      <c r="I6" s="55" t="s">
        <v>12</v>
      </c>
    </row>
    <row r="7" spans="2:9" ht="13.5" thickTop="1">
      <c r="B7" s="11" t="s">
        <v>13</v>
      </c>
      <c r="C7" s="12" t="s">
        <v>14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15</v>
      </c>
      <c r="C8" s="12" t="s">
        <v>16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17</v>
      </c>
      <c r="C9" s="12" t="s">
        <v>14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18</v>
      </c>
      <c r="C10" s="12" t="s">
        <v>14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19</v>
      </c>
      <c r="C11" s="12" t="s">
        <v>14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20</v>
      </c>
      <c r="C12" s="12" t="s">
        <v>14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21</v>
      </c>
      <c r="C13" s="12" t="s">
        <v>16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22</v>
      </c>
      <c r="C14" s="12" t="s">
        <v>14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23</v>
      </c>
      <c r="C15" s="12" t="s">
        <v>16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24</v>
      </c>
      <c r="C16" s="12" t="s">
        <v>25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26</v>
      </c>
      <c r="C17" s="12" t="s">
        <v>25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27</v>
      </c>
      <c r="C18" s="12" t="s">
        <v>25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28</v>
      </c>
      <c r="C19" s="12" t="s">
        <v>25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29</v>
      </c>
      <c r="C20" s="12" t="s">
        <v>16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30</v>
      </c>
      <c r="C21" s="12" t="s">
        <v>25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31</v>
      </c>
      <c r="C22" s="12" t="s">
        <v>16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32</v>
      </c>
      <c r="C23" s="12" t="s">
        <v>14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33</v>
      </c>
      <c r="C24" s="12" t="s">
        <v>25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34</v>
      </c>
      <c r="C25" s="12" t="s">
        <v>16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35</v>
      </c>
      <c r="C26" s="12" t="s">
        <v>16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36</v>
      </c>
      <c r="C27" s="12" t="s">
        <v>16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37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0</v>
      </c>
    </row>
    <row r="33" spans="2:4" ht="12.75">
      <c r="B33" s="8" t="s">
        <v>57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15</v>
      </c>
      <c r="C39" s="12" t="s">
        <v>16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17</v>
      </c>
      <c r="C40" s="12" t="s">
        <v>14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18</v>
      </c>
      <c r="C41" s="12" t="s">
        <v>14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19</v>
      </c>
      <c r="C42" s="12" t="s">
        <v>14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20</v>
      </c>
      <c r="C43" s="12" t="s">
        <v>14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21</v>
      </c>
      <c r="C44" s="12" t="s">
        <v>16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22</v>
      </c>
      <c r="C45" s="12" t="s">
        <v>14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23</v>
      </c>
      <c r="C46" s="12" t="s">
        <v>16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24</v>
      </c>
      <c r="C47" s="12" t="s">
        <v>25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26</v>
      </c>
      <c r="C48" s="12" t="s">
        <v>25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27</v>
      </c>
      <c r="C49" s="12" t="s">
        <v>25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28</v>
      </c>
      <c r="C50" s="12" t="s">
        <v>25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29</v>
      </c>
      <c r="C51" s="12" t="s">
        <v>16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30</v>
      </c>
      <c r="C52" s="12" t="s">
        <v>25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31</v>
      </c>
      <c r="C53" s="12" t="s">
        <v>16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32</v>
      </c>
      <c r="C54" s="12" t="s">
        <v>14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33</v>
      </c>
      <c r="C55" s="12" t="s">
        <v>25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34</v>
      </c>
      <c r="C56" s="12" t="s">
        <v>16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35</v>
      </c>
      <c r="C57" s="12" t="s">
        <v>16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36</v>
      </c>
      <c r="C58" s="12" t="s">
        <v>16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37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0</v>
      </c>
      <c r="C63" s="4"/>
    </row>
    <row r="64" spans="2:4" ht="12.75">
      <c r="B64" s="8" t="s">
        <v>58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15</v>
      </c>
      <c r="C70" s="12" t="s">
        <v>16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17</v>
      </c>
      <c r="C71" s="12" t="s">
        <v>14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18</v>
      </c>
      <c r="C72" s="12" t="s">
        <v>14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19</v>
      </c>
      <c r="C73" s="12" t="s">
        <v>14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20</v>
      </c>
      <c r="C74" s="12" t="s">
        <v>14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21</v>
      </c>
      <c r="C75" s="12" t="s">
        <v>16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22</v>
      </c>
      <c r="C76" s="12" t="s">
        <v>14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23</v>
      </c>
      <c r="C77" s="12" t="s">
        <v>16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24</v>
      </c>
      <c r="C78" s="12" t="s">
        <v>25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26</v>
      </c>
      <c r="C79" s="12" t="s">
        <v>25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27</v>
      </c>
      <c r="C80" s="12" t="s">
        <v>25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28</v>
      </c>
      <c r="C81" s="12" t="s">
        <v>25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29</v>
      </c>
      <c r="C82" s="12" t="s">
        <v>16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30</v>
      </c>
      <c r="C83" s="12" t="s">
        <v>25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31</v>
      </c>
      <c r="C84" s="12" t="s">
        <v>16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32</v>
      </c>
      <c r="C85" s="12" t="s">
        <v>14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33</v>
      </c>
      <c r="C86" s="12" t="s">
        <v>25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34</v>
      </c>
      <c r="C87" s="12" t="s">
        <v>16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35</v>
      </c>
      <c r="C88" s="12" t="s">
        <v>16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36</v>
      </c>
      <c r="C89" s="12" t="s">
        <v>16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37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0</v>
      </c>
    </row>
    <row r="95" spans="2:4" ht="12.75">
      <c r="B95" s="8" t="s">
        <v>59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15</v>
      </c>
      <c r="C101" s="12" t="s">
        <v>16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17</v>
      </c>
      <c r="C102" s="12" t="s">
        <v>14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18</v>
      </c>
      <c r="C103" s="12" t="s">
        <v>14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19</v>
      </c>
      <c r="C104" s="12" t="s">
        <v>14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20</v>
      </c>
      <c r="C105" s="12" t="s">
        <v>14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21</v>
      </c>
      <c r="C106" s="12" t="s">
        <v>16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22</v>
      </c>
      <c r="C107" s="12" t="s">
        <v>14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23</v>
      </c>
      <c r="C108" s="12" t="s">
        <v>16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24</v>
      </c>
      <c r="C109" s="12" t="s">
        <v>25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26</v>
      </c>
      <c r="C110" s="12" t="s">
        <v>25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27</v>
      </c>
      <c r="C111" s="12" t="s">
        <v>25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28</v>
      </c>
      <c r="C112" s="12" t="s">
        <v>25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29</v>
      </c>
      <c r="C113" s="12" t="s">
        <v>16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30</v>
      </c>
      <c r="C114" s="12" t="s">
        <v>25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31</v>
      </c>
      <c r="C115" s="12" t="s">
        <v>16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32</v>
      </c>
      <c r="C116" s="12" t="s">
        <v>14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33</v>
      </c>
      <c r="C117" s="12" t="s">
        <v>25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34</v>
      </c>
      <c r="C118" s="12" t="s">
        <v>16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35</v>
      </c>
      <c r="C119" s="12" t="s">
        <v>16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36</v>
      </c>
      <c r="C120" s="12" t="s">
        <v>16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37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0</v>
      </c>
    </row>
    <row r="126" spans="2:4" ht="12.75">
      <c r="B126" s="8" t="s">
        <v>60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15</v>
      </c>
      <c r="C132" s="12" t="s">
        <v>16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17</v>
      </c>
      <c r="C133" s="12" t="s">
        <v>14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18</v>
      </c>
      <c r="C134" s="12" t="s">
        <v>14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19</v>
      </c>
      <c r="C135" s="12" t="s">
        <v>14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20</v>
      </c>
      <c r="C136" s="12" t="s">
        <v>14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21</v>
      </c>
      <c r="C137" s="12" t="s">
        <v>16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22</v>
      </c>
      <c r="C138" s="12" t="s">
        <v>14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23</v>
      </c>
      <c r="C139" s="12" t="s">
        <v>16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24</v>
      </c>
      <c r="C140" s="12" t="s">
        <v>25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26</v>
      </c>
      <c r="C141" s="12" t="s">
        <v>25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27</v>
      </c>
      <c r="C142" s="12" t="s">
        <v>25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28</v>
      </c>
      <c r="C143" s="12" t="s">
        <v>25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29</v>
      </c>
      <c r="C144" s="12" t="s">
        <v>16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30</v>
      </c>
      <c r="C145" s="12" t="s">
        <v>25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31</v>
      </c>
      <c r="C146" s="12" t="s">
        <v>16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32</v>
      </c>
      <c r="C147" s="12" t="s">
        <v>14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33</v>
      </c>
      <c r="C148" s="12" t="s">
        <v>25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34</v>
      </c>
      <c r="C149" s="12" t="s">
        <v>16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35</v>
      </c>
      <c r="C150" s="12" t="s">
        <v>16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36</v>
      </c>
      <c r="C151" s="12" t="s">
        <v>16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37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customWidth="1"/>
    <col min="5" max="5" width="13.8515625" style="0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0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5</v>
      </c>
      <c r="E3" s="53" t="s">
        <v>6</v>
      </c>
      <c r="F3" s="53" t="s">
        <v>3</v>
      </c>
      <c r="G3" s="53" t="s">
        <v>4</v>
      </c>
      <c r="H3" s="53" t="s">
        <v>7</v>
      </c>
      <c r="I3" s="53" t="s">
        <v>7</v>
      </c>
    </row>
    <row r="4" spans="2:9" ht="13.5" thickBot="1">
      <c r="B4" s="54" t="s">
        <v>8</v>
      </c>
      <c r="C4" s="54" t="s">
        <v>9</v>
      </c>
      <c r="D4" s="55" t="s">
        <v>10</v>
      </c>
      <c r="E4" s="55" t="s">
        <v>11</v>
      </c>
      <c r="F4" s="55" t="s">
        <v>7</v>
      </c>
      <c r="G4" s="55" t="s">
        <v>7</v>
      </c>
      <c r="H4" s="55" t="s">
        <v>12</v>
      </c>
      <c r="I4" s="55" t="s">
        <v>12</v>
      </c>
    </row>
    <row r="5" spans="2:9" ht="13.5" thickTop="1">
      <c r="B5" s="11" t="s">
        <v>13</v>
      </c>
      <c r="C5" s="12" t="s">
        <v>14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15</v>
      </c>
      <c r="C6" s="12" t="s">
        <v>16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17</v>
      </c>
      <c r="C7" s="12" t="s">
        <v>14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18</v>
      </c>
      <c r="C8" s="12" t="s">
        <v>14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19</v>
      </c>
      <c r="C9" s="12" t="s">
        <v>14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20</v>
      </c>
      <c r="C10" s="12" t="s">
        <v>14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21</v>
      </c>
      <c r="C11" s="12" t="s">
        <v>16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22</v>
      </c>
      <c r="C12" s="12" t="s">
        <v>14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23</v>
      </c>
      <c r="C13" s="12" t="s">
        <v>16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24</v>
      </c>
      <c r="C14" s="12" t="s">
        <v>25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26</v>
      </c>
      <c r="C15" s="12" t="s">
        <v>25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27</v>
      </c>
      <c r="C16" s="12" t="s">
        <v>25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28</v>
      </c>
      <c r="C17" s="12" t="s">
        <v>25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29</v>
      </c>
      <c r="C18" s="12" t="s">
        <v>16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30</v>
      </c>
      <c r="C19" s="12" t="s">
        <v>25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31</v>
      </c>
      <c r="C20" s="12" t="s">
        <v>16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32</v>
      </c>
      <c r="C21" s="12" t="s">
        <v>14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33</v>
      </c>
      <c r="C22" s="12" t="s">
        <v>25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34</v>
      </c>
      <c r="C23" s="12" t="s">
        <v>16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35</v>
      </c>
      <c r="C24" s="12" t="s">
        <v>16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36</v>
      </c>
      <c r="C25" s="12" t="s">
        <v>16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37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0</v>
      </c>
    </row>
    <row r="33" spans="2:4" ht="12.75">
      <c r="B33" s="8" t="s">
        <v>61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15</v>
      </c>
      <c r="C39" s="12" t="s">
        <v>16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17</v>
      </c>
      <c r="C40" s="12" t="s">
        <v>14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18</v>
      </c>
      <c r="C41" s="12" t="s">
        <v>14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19</v>
      </c>
      <c r="C42" s="12" t="s">
        <v>14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20</v>
      </c>
      <c r="C43" s="12" t="s">
        <v>14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21</v>
      </c>
      <c r="C44" s="12" t="s">
        <v>16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22</v>
      </c>
      <c r="C45" s="12" t="s">
        <v>14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23</v>
      </c>
      <c r="C46" s="12" t="s">
        <v>16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24</v>
      </c>
      <c r="C47" s="12" t="s">
        <v>25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26</v>
      </c>
      <c r="C48" s="12" t="s">
        <v>25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27</v>
      </c>
      <c r="C49" s="12" t="s">
        <v>25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28</v>
      </c>
      <c r="C50" s="12" t="s">
        <v>25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29</v>
      </c>
      <c r="C51" s="12" t="s">
        <v>16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30</v>
      </c>
      <c r="C52" s="12" t="s">
        <v>25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31</v>
      </c>
      <c r="C53" s="12" t="s">
        <v>16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32</v>
      </c>
      <c r="C54" s="12" t="s">
        <v>14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33</v>
      </c>
      <c r="C55" s="12" t="s">
        <v>25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34</v>
      </c>
      <c r="C56" s="12" t="s">
        <v>16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35</v>
      </c>
      <c r="C57" s="12" t="s">
        <v>16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36</v>
      </c>
      <c r="C58" s="12" t="s">
        <v>16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37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0</v>
      </c>
      <c r="C63" s="4"/>
    </row>
    <row r="64" spans="2:4" ht="12.75">
      <c r="B64" s="8" t="s">
        <v>62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15</v>
      </c>
      <c r="C70" s="12" t="s">
        <v>16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17</v>
      </c>
      <c r="C71" s="12" t="s">
        <v>14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18</v>
      </c>
      <c r="C72" s="12" t="s">
        <v>14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19</v>
      </c>
      <c r="C73" s="12" t="s">
        <v>14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20</v>
      </c>
      <c r="C74" s="12" t="s">
        <v>14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21</v>
      </c>
      <c r="C75" s="12" t="s">
        <v>16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22</v>
      </c>
      <c r="C76" s="12" t="s">
        <v>14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23</v>
      </c>
      <c r="C77" s="12" t="s">
        <v>16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24</v>
      </c>
      <c r="C78" s="12" t="s">
        <v>25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26</v>
      </c>
      <c r="C79" s="12" t="s">
        <v>25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27</v>
      </c>
      <c r="C80" s="12" t="s">
        <v>25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28</v>
      </c>
      <c r="C81" s="12" t="s">
        <v>25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29</v>
      </c>
      <c r="C82" s="12" t="s">
        <v>16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30</v>
      </c>
      <c r="C83" s="12" t="s">
        <v>25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31</v>
      </c>
      <c r="C84" s="12" t="s">
        <v>16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32</v>
      </c>
      <c r="C85" s="12" t="s">
        <v>14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33</v>
      </c>
      <c r="C86" s="12" t="s">
        <v>25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34</v>
      </c>
      <c r="C87" s="12" t="s">
        <v>16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35</v>
      </c>
      <c r="C88" s="12" t="s">
        <v>16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36</v>
      </c>
      <c r="C89" s="12" t="s">
        <v>16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37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0</v>
      </c>
    </row>
    <row r="95" spans="2:4" ht="12.75">
      <c r="B95" s="8" t="s">
        <v>63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15</v>
      </c>
      <c r="C101" s="12" t="s">
        <v>16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17</v>
      </c>
      <c r="C102" s="12" t="s">
        <v>14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18</v>
      </c>
      <c r="C103" s="12" t="s">
        <v>14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19</v>
      </c>
      <c r="C104" s="12" t="s">
        <v>14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20</v>
      </c>
      <c r="C105" s="12" t="s">
        <v>14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21</v>
      </c>
      <c r="C106" s="12" t="s">
        <v>16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22</v>
      </c>
      <c r="C107" s="12" t="s">
        <v>14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23</v>
      </c>
      <c r="C108" s="12" t="s">
        <v>16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24</v>
      </c>
      <c r="C109" s="12" t="s">
        <v>25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26</v>
      </c>
      <c r="C110" s="12" t="s">
        <v>25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27</v>
      </c>
      <c r="C111" s="12" t="s">
        <v>25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28</v>
      </c>
      <c r="C112" s="12" t="s">
        <v>25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29</v>
      </c>
      <c r="C113" s="12" t="s">
        <v>16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30</v>
      </c>
      <c r="C114" s="12" t="s">
        <v>25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31</v>
      </c>
      <c r="C115" s="12" t="s">
        <v>16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32</v>
      </c>
      <c r="C116" s="12" t="s">
        <v>14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33</v>
      </c>
      <c r="C117" s="12" t="s">
        <v>25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34</v>
      </c>
      <c r="C118" s="12" t="s">
        <v>16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35</v>
      </c>
      <c r="C119" s="12" t="s">
        <v>16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36</v>
      </c>
      <c r="C120" s="12" t="s">
        <v>16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37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0</v>
      </c>
    </row>
    <row r="126" spans="2:4" ht="12.75">
      <c r="B126" s="8" t="s">
        <v>64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15</v>
      </c>
      <c r="C132" s="12" t="s">
        <v>16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17</v>
      </c>
      <c r="C133" s="12" t="s">
        <v>14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18</v>
      </c>
      <c r="C134" s="12" t="s">
        <v>14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19</v>
      </c>
      <c r="C135" s="12" t="s">
        <v>14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20</v>
      </c>
      <c r="C136" s="12" t="s">
        <v>14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21</v>
      </c>
      <c r="C137" s="12" t="s">
        <v>16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22</v>
      </c>
      <c r="C138" s="12" t="s">
        <v>14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23</v>
      </c>
      <c r="C139" s="12" t="s">
        <v>16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24</v>
      </c>
      <c r="C140" s="12" t="s">
        <v>25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26</v>
      </c>
      <c r="C141" s="12" t="s">
        <v>25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27</v>
      </c>
      <c r="C142" s="12" t="s">
        <v>25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28</v>
      </c>
      <c r="C143" s="12" t="s">
        <v>25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29</v>
      </c>
      <c r="C144" s="12" t="s">
        <v>16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30</v>
      </c>
      <c r="C145" s="12" t="s">
        <v>25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31</v>
      </c>
      <c r="C146" s="12" t="s">
        <v>16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32</v>
      </c>
      <c r="C147" s="12" t="s">
        <v>14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33</v>
      </c>
      <c r="C148" s="12" t="s">
        <v>25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34</v>
      </c>
      <c r="C149" s="12" t="s">
        <v>16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35</v>
      </c>
      <c r="C150" s="12" t="s">
        <v>16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36</v>
      </c>
      <c r="C151" s="12" t="s">
        <v>16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37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65</v>
      </c>
    </row>
    <row r="2" spans="2:11" ht="16.5" thickTop="1">
      <c r="B2" s="71"/>
      <c r="C2" s="72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66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1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5</v>
      </c>
      <c r="F5" s="93" t="s">
        <v>6</v>
      </c>
      <c r="G5" s="93" t="s">
        <v>3</v>
      </c>
      <c r="H5" s="93" t="s">
        <v>4</v>
      </c>
      <c r="I5" s="93" t="s">
        <v>7</v>
      </c>
      <c r="J5" s="93" t="s">
        <v>7</v>
      </c>
      <c r="K5" s="94"/>
    </row>
    <row r="6" spans="2:11" ht="13.5" thickBot="1">
      <c r="B6" s="79"/>
      <c r="C6" s="105" t="s">
        <v>8</v>
      </c>
      <c r="D6" s="105" t="s">
        <v>9</v>
      </c>
      <c r="E6" s="106" t="s">
        <v>10</v>
      </c>
      <c r="F6" s="106" t="s">
        <v>11</v>
      </c>
      <c r="G6" s="106" t="s">
        <v>7</v>
      </c>
      <c r="H6" s="106" t="s">
        <v>7</v>
      </c>
      <c r="I6" s="106" t="s">
        <v>12</v>
      </c>
      <c r="J6" s="106" t="s">
        <v>12</v>
      </c>
      <c r="K6" s="82"/>
    </row>
    <row r="7" spans="2:11" ht="13.5" thickTop="1">
      <c r="B7" s="79"/>
      <c r="C7" s="99" t="s">
        <v>13</v>
      </c>
      <c r="D7" s="100" t="s">
        <v>67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15</v>
      </c>
      <c r="D8" s="67" t="s">
        <v>68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17</v>
      </c>
      <c r="D9" s="67" t="s">
        <v>67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18</v>
      </c>
      <c r="D10" s="67" t="s">
        <v>67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19</v>
      </c>
      <c r="D11" s="67" t="s">
        <v>67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20</v>
      </c>
      <c r="D12" s="67" t="s">
        <v>67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21</v>
      </c>
      <c r="D13" s="67" t="s">
        <v>68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22</v>
      </c>
      <c r="D14" s="67" t="s">
        <v>67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23</v>
      </c>
      <c r="D15" s="67" t="s">
        <v>68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24</v>
      </c>
      <c r="D16" s="67" t="s">
        <v>69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26</v>
      </c>
      <c r="D17" s="67" t="s">
        <v>69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27</v>
      </c>
      <c r="D18" s="67" t="s">
        <v>69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28</v>
      </c>
      <c r="D19" s="67" t="s">
        <v>69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29</v>
      </c>
      <c r="D20" s="67" t="s">
        <v>68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30</v>
      </c>
      <c r="D21" s="67" t="s">
        <v>69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31</v>
      </c>
      <c r="D22" s="67" t="s">
        <v>68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32</v>
      </c>
      <c r="D23" s="67" t="s">
        <v>67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33</v>
      </c>
      <c r="D24" s="67" t="s">
        <v>69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34</v>
      </c>
      <c r="D25" s="67" t="s">
        <v>68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35</v>
      </c>
      <c r="D26" s="67" t="s">
        <v>68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36</v>
      </c>
      <c r="D27" s="67" t="s">
        <v>68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37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72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71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1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</v>
      </c>
      <c r="J37" s="109" t="s">
        <v>4</v>
      </c>
      <c r="K37" s="117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81" t="s">
        <v>7</v>
      </c>
      <c r="J38" s="81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06" t="s">
        <v>12</v>
      </c>
      <c r="J39" s="106" t="s">
        <v>12</v>
      </c>
      <c r="K39" s="82"/>
    </row>
    <row r="40" spans="2:11" ht="13.5" thickTop="1">
      <c r="B40" s="79"/>
      <c r="C40" s="99" t="s">
        <v>13</v>
      </c>
      <c r="D40" s="100" t="s">
        <v>67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15</v>
      </c>
      <c r="D41" s="67" t="s">
        <v>68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17</v>
      </c>
      <c r="D42" s="67" t="s">
        <v>67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18</v>
      </c>
      <c r="D43" s="67" t="s">
        <v>67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19</v>
      </c>
      <c r="D44" s="67" t="s">
        <v>67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20</v>
      </c>
      <c r="D45" s="67" t="s">
        <v>67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21</v>
      </c>
      <c r="D46" s="67" t="s">
        <v>68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22</v>
      </c>
      <c r="D47" s="67" t="s">
        <v>67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23</v>
      </c>
      <c r="D48" s="67" t="s">
        <v>68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24</v>
      </c>
      <c r="D49" s="67" t="s">
        <v>69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26</v>
      </c>
      <c r="D50" s="67" t="s">
        <v>69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27</v>
      </c>
      <c r="D51" s="67" t="s">
        <v>69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28</v>
      </c>
      <c r="D52" s="67" t="s">
        <v>69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29</v>
      </c>
      <c r="D53" s="67" t="s">
        <v>68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30</v>
      </c>
      <c r="D54" s="67" t="s">
        <v>69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31</v>
      </c>
      <c r="D55" s="67" t="s">
        <v>68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32</v>
      </c>
      <c r="D56" s="67" t="s">
        <v>67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33</v>
      </c>
      <c r="D57" s="67" t="s">
        <v>69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34</v>
      </c>
      <c r="D58" s="67" t="s">
        <v>68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35</v>
      </c>
      <c r="D59" s="67" t="s">
        <v>68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36</v>
      </c>
      <c r="D60" s="67" t="s">
        <v>68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37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73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15</v>
      </c>
      <c r="D75" s="67" t="s">
        <v>68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17</v>
      </c>
      <c r="D76" s="67" t="s">
        <v>67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18</v>
      </c>
      <c r="D77" s="67" t="s">
        <v>67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23</v>
      </c>
      <c r="D82" s="67" t="s">
        <v>68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24</v>
      </c>
      <c r="D83" s="67" t="s">
        <v>69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26</v>
      </c>
      <c r="D84" s="67" t="s">
        <v>69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27</v>
      </c>
      <c r="D85" s="67" t="s">
        <v>69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28</v>
      </c>
      <c r="D86" s="67" t="s">
        <v>69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29</v>
      </c>
      <c r="D87" s="67" t="s">
        <v>68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30</v>
      </c>
      <c r="D88" s="67" t="s">
        <v>69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31</v>
      </c>
      <c r="D89" s="67" t="s">
        <v>68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33</v>
      </c>
      <c r="D91" s="67" t="s">
        <v>69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34</v>
      </c>
      <c r="D92" s="67" t="s">
        <v>68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35</v>
      </c>
      <c r="D93" s="67" t="s">
        <v>68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36</v>
      </c>
      <c r="D94" s="67" t="s">
        <v>68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75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77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/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165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</v>
      </c>
      <c r="J5" s="162" t="s">
        <v>4</v>
      </c>
      <c r="K5" s="153"/>
    </row>
    <row r="6" spans="2:11" ht="12.75">
      <c r="B6" s="79"/>
      <c r="C6" s="154"/>
      <c r="D6" s="154"/>
      <c r="E6" s="155" t="s">
        <v>5</v>
      </c>
      <c r="F6" s="155" t="s">
        <v>6</v>
      </c>
      <c r="G6" s="155" t="s">
        <v>3</v>
      </c>
      <c r="H6" s="155" t="s">
        <v>4</v>
      </c>
      <c r="I6" s="155" t="s">
        <v>7</v>
      </c>
      <c r="J6" s="155" t="s">
        <v>7</v>
      </c>
      <c r="K6" s="82"/>
    </row>
    <row r="7" spans="2:11" ht="13.5" thickBot="1">
      <c r="B7" s="79"/>
      <c r="C7" s="157" t="s">
        <v>8</v>
      </c>
      <c r="D7" s="157" t="s">
        <v>9</v>
      </c>
      <c r="E7" s="158" t="s">
        <v>10</v>
      </c>
      <c r="F7" s="158" t="s">
        <v>11</v>
      </c>
      <c r="G7" s="158" t="s">
        <v>7</v>
      </c>
      <c r="H7" s="158" t="s">
        <v>7</v>
      </c>
      <c r="I7" s="158" t="s">
        <v>12</v>
      </c>
      <c r="J7" s="158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19</v>
      </c>
      <c r="D12" s="68" t="s">
        <v>67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20</v>
      </c>
      <c r="D13" s="68" t="s">
        <v>67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22</v>
      </c>
      <c r="D15" s="68" t="s">
        <v>67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24</v>
      </c>
      <c r="D17" s="68" t="s">
        <v>69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27</v>
      </c>
      <c r="D19" s="68" t="s">
        <v>69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29</v>
      </c>
      <c r="D21" s="68" t="s">
        <v>68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30</v>
      </c>
      <c r="D22" s="68" t="s">
        <v>69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31</v>
      </c>
      <c r="D23" s="68" t="s">
        <v>68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32</v>
      </c>
      <c r="D24" s="68" t="s">
        <v>67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35</v>
      </c>
      <c r="D27" s="68" t="s">
        <v>68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36</v>
      </c>
      <c r="D28" s="68" t="s">
        <v>68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37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</v>
      </c>
      <c r="J37" s="152" t="s">
        <v>4</v>
      </c>
      <c r="K37" s="153"/>
    </row>
    <row r="38" spans="2:11" ht="12.75">
      <c r="B38" s="79"/>
      <c r="C38" s="154"/>
      <c r="D38" s="154"/>
      <c r="E38" s="155" t="s">
        <v>5</v>
      </c>
      <c r="F38" s="155" t="s">
        <v>6</v>
      </c>
      <c r="G38" s="155" t="s">
        <v>3</v>
      </c>
      <c r="H38" s="155" t="s">
        <v>4</v>
      </c>
      <c r="I38" s="156" t="s">
        <v>7</v>
      </c>
      <c r="J38" s="156" t="s">
        <v>7</v>
      </c>
      <c r="K38" s="82"/>
    </row>
    <row r="39" spans="2:11" ht="13.5" thickBot="1">
      <c r="B39" s="79"/>
      <c r="C39" s="157" t="s">
        <v>8</v>
      </c>
      <c r="D39" s="157" t="s">
        <v>9</v>
      </c>
      <c r="E39" s="158" t="s">
        <v>10</v>
      </c>
      <c r="F39" s="158" t="s">
        <v>11</v>
      </c>
      <c r="G39" s="158" t="s">
        <v>7</v>
      </c>
      <c r="H39" s="158" t="s">
        <v>7</v>
      </c>
      <c r="I39" s="159" t="s">
        <v>12</v>
      </c>
      <c r="J39" s="159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15</v>
      </c>
      <c r="D41" s="68" t="s">
        <v>68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17</v>
      </c>
      <c r="D42" s="68" t="s">
        <v>67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18</v>
      </c>
      <c r="D43" s="68" t="s">
        <v>67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19</v>
      </c>
      <c r="D44" s="68" t="s">
        <v>67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20</v>
      </c>
      <c r="D45" s="68" t="s">
        <v>67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21</v>
      </c>
      <c r="D46" s="68" t="s">
        <v>68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22</v>
      </c>
      <c r="D47" s="68" t="s">
        <v>67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23</v>
      </c>
      <c r="D48" s="68" t="s">
        <v>68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24</v>
      </c>
      <c r="D49" s="68" t="s">
        <v>69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26</v>
      </c>
      <c r="D50" s="68" t="s">
        <v>69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27</v>
      </c>
      <c r="D51" s="68" t="s">
        <v>69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28</v>
      </c>
      <c r="D52" s="68" t="s">
        <v>69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29</v>
      </c>
      <c r="D53" s="68" t="s">
        <v>68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30</v>
      </c>
      <c r="D54" s="68" t="s">
        <v>69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31</v>
      </c>
      <c r="D55" s="68" t="s">
        <v>68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32</v>
      </c>
      <c r="D56" s="68" t="s">
        <v>67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33</v>
      </c>
      <c r="D57" s="68" t="s">
        <v>69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34</v>
      </c>
      <c r="D58" s="68" t="s">
        <v>68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35</v>
      </c>
      <c r="D59" s="68" t="s">
        <v>68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36</v>
      </c>
      <c r="D60" s="68" t="s">
        <v>68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37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15</v>
      </c>
      <c r="D75" s="67" t="s">
        <v>68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17</v>
      </c>
      <c r="D76" s="67" t="s">
        <v>67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18</v>
      </c>
      <c r="D77" s="67" t="s">
        <v>67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23</v>
      </c>
      <c r="D82" s="67" t="s">
        <v>68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24</v>
      </c>
      <c r="D83" s="67" t="s">
        <v>69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26</v>
      </c>
      <c r="D84" s="67" t="s">
        <v>69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27</v>
      </c>
      <c r="D85" s="67" t="s">
        <v>69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28</v>
      </c>
      <c r="D86" s="67" t="s">
        <v>69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29</v>
      </c>
      <c r="D87" s="67" t="s">
        <v>68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30</v>
      </c>
      <c r="D88" s="67" t="s">
        <v>69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31</v>
      </c>
      <c r="D89" s="67" t="s">
        <v>68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33</v>
      </c>
      <c r="D91" s="67" t="s">
        <v>69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34</v>
      </c>
      <c r="D92" s="67" t="s">
        <v>68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35</v>
      </c>
      <c r="D93" s="67" t="s">
        <v>68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36</v>
      </c>
      <c r="D94" s="67" t="s">
        <v>68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17</v>
      </c>
      <c r="D10" s="68" t="s">
        <v>67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18</v>
      </c>
      <c r="D11" s="68" t="s">
        <v>67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19</v>
      </c>
      <c r="D12" s="68" t="s">
        <v>67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20</v>
      </c>
      <c r="D13" s="68" t="s">
        <v>67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22</v>
      </c>
      <c r="D15" s="68" t="s">
        <v>67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23</v>
      </c>
      <c r="D16" s="68" t="s">
        <v>68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24</v>
      </c>
      <c r="D17" s="68" t="s">
        <v>69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27</v>
      </c>
      <c r="D19" s="68" t="s">
        <v>69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28</v>
      </c>
      <c r="D20" s="68" t="s">
        <v>69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29</v>
      </c>
      <c r="D21" s="68" t="s">
        <v>68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30</v>
      </c>
      <c r="D22" s="68" t="s">
        <v>69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31</v>
      </c>
      <c r="D23" s="68" t="s">
        <v>68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32</v>
      </c>
      <c r="D24" s="68" t="s">
        <v>67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35</v>
      </c>
      <c r="D27" s="68" t="s">
        <v>68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36</v>
      </c>
      <c r="D28" s="68" t="s">
        <v>68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</v>
      </c>
      <c r="J37" s="177" t="s">
        <v>4</v>
      </c>
      <c r="K37" s="153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173" t="s">
        <v>7</v>
      </c>
      <c r="J38" s="173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74" t="s">
        <v>12</v>
      </c>
      <c r="J39" s="174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15</v>
      </c>
      <c r="D41" s="68" t="s">
        <v>68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17</v>
      </c>
      <c r="D42" s="68" t="s">
        <v>67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18</v>
      </c>
      <c r="D43" s="68" t="s">
        <v>67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19</v>
      </c>
      <c r="D44" s="68" t="s">
        <v>67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20</v>
      </c>
      <c r="D45" s="68" t="s">
        <v>67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21</v>
      </c>
      <c r="D46" s="68" t="s">
        <v>68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22</v>
      </c>
      <c r="D47" s="68" t="s">
        <v>67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23</v>
      </c>
      <c r="D48" s="68" t="s">
        <v>68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24</v>
      </c>
      <c r="D49" s="68" t="s">
        <v>69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26</v>
      </c>
      <c r="D50" s="68" t="s">
        <v>69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27</v>
      </c>
      <c r="D51" s="68" t="s">
        <v>69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28</v>
      </c>
      <c r="D52" s="68" t="s">
        <v>69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29</v>
      </c>
      <c r="D53" s="68" t="s">
        <v>68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30</v>
      </c>
      <c r="D54" s="68" t="s">
        <v>69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31</v>
      </c>
      <c r="D55" s="68" t="s">
        <v>68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32</v>
      </c>
      <c r="D56" s="68" t="s">
        <v>67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33</v>
      </c>
      <c r="D57" s="68" t="s">
        <v>69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34</v>
      </c>
      <c r="D58" s="68" t="s">
        <v>68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35</v>
      </c>
      <c r="D59" s="68" t="s">
        <v>68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36</v>
      </c>
      <c r="D60" s="68" t="s">
        <v>68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37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15</v>
      </c>
      <c r="D75" s="67" t="s">
        <v>68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18</v>
      </c>
      <c r="D77" s="67" t="s">
        <v>67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19</v>
      </c>
      <c r="D78" s="67" t="s">
        <v>67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23</v>
      </c>
      <c r="D82" s="67" t="s">
        <v>68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26</v>
      </c>
      <c r="D84" s="67" t="s">
        <v>69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27</v>
      </c>
      <c r="D85" s="67" t="s">
        <v>69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30</v>
      </c>
      <c r="D88" s="67" t="s">
        <v>69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33</v>
      </c>
      <c r="D91" s="67" t="s">
        <v>69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7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2022-08-23T20:10:26Z</cp:lastPrinted>
  <dcterms:created xsi:type="dcterms:W3CDTF">2005-03-08T21:03:04Z</dcterms:created>
  <dcterms:modified xsi:type="dcterms:W3CDTF">2022-08-23T20:13:51Z</dcterms:modified>
  <cp:category/>
  <cp:version/>
  <cp:contentType/>
  <cp:contentStatus/>
</cp:coreProperties>
</file>