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60" windowWidth="21255" windowHeight="11385" activeTab="5"/>
  </bookViews>
  <sheets>
    <sheet name="data" sheetId="1" r:id="rId1"/>
    <sheet name="PDF" sheetId="2" r:id="rId2"/>
    <sheet name="top_20_ytd" sheetId="3" r:id="rId3"/>
    <sheet name="top_20" sheetId="4" r:id="rId4"/>
    <sheet name="certs_ytd" sheetId="5" r:id="rId5"/>
    <sheet name="certs" sheetId="6" r:id="rId6"/>
  </sheets>
  <externalReferences>
    <externalReference r:id="rId9"/>
  </externalReferences>
  <definedNames>
    <definedName name="_xlnm.Print_Area" localSheetId="4">'certs_ytd'!$A$7:$K$598</definedName>
    <definedName name="_xlnm.Print_Area" localSheetId="1">'PDF'!$A$1:$M$597</definedName>
    <definedName name="_xlnm.Print_Area" localSheetId="3">'top_20'!$A$1:$H$30</definedName>
    <definedName name="_xlnm.Print_Titles" localSheetId="5">'certs'!$1:$6</definedName>
    <definedName name="_xlnm.Print_Titles" localSheetId="4">'certs_ytd'!$1:$6</definedName>
    <definedName name="_xlnm.Print_Titles" localSheetId="1">'PDF'!$1:$6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<sst xmlns="http://schemas.openxmlformats.org/spreadsheetml/2006/main" count="9299" uniqueCount="2283">
  <si>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</si>
  <si>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</si>
  <si>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</si>
  <si>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</si>
  <si>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</si>
  <si>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</si>
  <si>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</si>
  <si>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</si>
  <si>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</si>
  <si>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</si>
  <si>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</si>
  <si>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</si>
  <si>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</si>
  <si>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</si>
  <si>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</si>
  <si>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</si>
  <si>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</si>
  <si>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</si>
  <si>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</si>
  <si>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</si>
  <si>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</si>
  <si>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</si>
  <si>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</si>
  <si>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</si>
  <si>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</si>
  <si>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</si>
  <si>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</si>
  <si>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</si>
  <si>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</si>
  <si>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</si>
  <si>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</si>
  <si>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</si>
  <si>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</si>
  <si>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</si>
  <si>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</si>
  <si>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</si>
  <si>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</si>
  <si>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</si>
  <si>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</si>
  <si>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</si>
  <si>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</si>
  <si>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</si>
  <si>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</si>
  <si>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</si>
  <si>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</si>
  <si>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</si>
  <si>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</si>
  <si>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</si>
  <si>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</si>
  <si>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</si>
  <si>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</si>
  <si>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</si>
  <si>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</si>
  <si>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</si>
  <si>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</si>
  <si>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</si>
  <si>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</si>
  <si>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</si>
  <si>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</si>
  <si>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</si>
  <si>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</si>
  <si>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</si>
  <si>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</si>
  <si>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</si>
  <si>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</si>
  <si>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</si>
  <si>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</si>
  <si>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</si>
  <si>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</si>
  <si>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</si>
  <si>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</si>
  <si>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</si>
  <si>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</si>
  <si>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</si>
  <si>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</si>
  <si>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</si>
  <si>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</si>
  <si>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</si>
  <si>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</si>
  <si>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</si>
  <si>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</si>
  <si>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</si>
  <si>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</si>
  <si>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</si>
  <si>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</si>
  <si>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</si>
  <si>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</si>
  <si>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</si>
  <si>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</si>
  <si>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</si>
  <si>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</si>
  <si>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</si>
  <si>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</si>
  <si>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</si>
  <si>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</si>
  <si>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</si>
  <si>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</si>
  <si>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</si>
  <si>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</si>
  <si>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</si>
  <si>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</si>
  <si>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</si>
  <si>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</si>
  <si>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</si>
  <si>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</si>
  <si>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</si>
  <si>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</si>
  <si>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</si>
  <si>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</si>
  <si>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</si>
  <si>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</si>
  <si>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</si>
  <si>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</si>
  <si>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</si>
  <si>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</si>
  <si>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</si>
  <si>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</si>
  <si>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</si>
  <si>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</si>
  <si>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</si>
  <si>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</si>
  <si>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</si>
  <si>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</si>
  <si>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</si>
  <si>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</si>
  <si>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</si>
  <si>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</si>
  <si>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</si>
  <si>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</si>
  <si>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</si>
  <si>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</si>
  <si>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</si>
  <si>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</si>
  <si>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</si>
  <si>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</si>
  <si>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</si>
  <si>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</si>
  <si>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</si>
  <si>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</si>
  <si>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</si>
  <si>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</si>
  <si>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</si>
  <si>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</si>
  <si>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</si>
  <si>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</si>
  <si>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</si>
  <si>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</si>
  <si>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</si>
  <si>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</si>
  <si>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</si>
  <si>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</si>
  <si>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</si>
  <si>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</si>
  <si>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</si>
  <si>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</si>
  <si>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</si>
  <si>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</si>
  <si>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</si>
  <si>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</si>
  <si>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</si>
  <si>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</si>
  <si>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</si>
  <si>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</si>
  <si>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</si>
  <si>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</si>
  <si>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</si>
  <si>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</si>
  <si>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</si>
  <si>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</si>
  <si>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</si>
  <si>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</si>
  <si>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</si>
  <si>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</si>
  <si>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</si>
  <si>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</si>
  <si>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</si>
  <si>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</si>
  <si>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</si>
  <si>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</si>
  <si>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</si>
  <si>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</si>
  <si>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</si>
  <si>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</si>
  <si>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</si>
  <si>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</si>
  <si>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</si>
  <si>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</si>
  <si>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</si>
  <si>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</si>
  <si>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</si>
  <si>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</si>
  <si>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</si>
  <si>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</si>
  <si>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</si>
  <si>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</si>
  <si>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</si>
  <si>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</si>
  <si>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</si>
  <si>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</si>
  <si>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</si>
  <si>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</si>
  <si>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</si>
  <si>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</si>
  <si>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</si>
  <si>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</si>
  <si>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</si>
  <si>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</si>
  <si>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</si>
  <si>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</si>
  <si>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</si>
  <si>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</si>
  <si>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</si>
  <si>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</si>
  <si>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</si>
  <si>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</si>
  <si>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</si>
  <si>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</si>
  <si>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</si>
  <si>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</si>
  <si>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</si>
  <si>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</si>
  <si>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</si>
  <si>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</si>
  <si>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</si>
  <si>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</si>
  <si>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</si>
  <si>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</si>
  <si>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</si>
  <si>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</si>
  <si>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</si>
  <si>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</si>
  <si>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</si>
  <si>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</si>
  <si>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</si>
  <si>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</si>
  <si>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</si>
  <si>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</si>
  <si>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</si>
  <si>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</si>
  <si>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</si>
  <si>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</si>
  <si>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</si>
  <si>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</si>
  <si>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</si>
  <si>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</si>
  <si>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</si>
  <si>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</si>
  <si>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</si>
  <si>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</si>
  <si>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</si>
  <si>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</si>
  <si>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</si>
  <si>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</si>
  <si>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</si>
  <si>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</si>
  <si>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</si>
  <si>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</si>
  <si>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</si>
  <si>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</si>
  <si>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</si>
  <si>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</si>
  <si>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</si>
  <si>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</si>
  <si>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</si>
  <si>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</si>
  <si>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</si>
  <si>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</si>
  <si>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</si>
  <si>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</si>
  <si>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</si>
  <si>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</si>
  <si>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</si>
  <si>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</si>
  <si>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</si>
  <si>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</si>
  <si>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</si>
  <si>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</si>
  <si>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</si>
  <si>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</si>
  <si>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</si>
  <si>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</si>
  <si>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</si>
  <si>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</si>
  <si>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</si>
  <si>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</si>
  <si>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</si>
  <si>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</si>
  <si>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</si>
  <si>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</si>
  <si>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</si>
  <si>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</si>
  <si>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</si>
  <si>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</si>
  <si>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</si>
  <si>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</si>
  <si>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</si>
  <si>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</si>
  <si>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</si>
  <si>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</si>
  <si>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</si>
  <si>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</si>
  <si>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</si>
  <si>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</si>
  <si>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</si>
  <si>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</si>
  <si>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</si>
  <si>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</si>
  <si>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</si>
  <si>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</si>
  <si>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</si>
  <si>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</si>
  <si>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</si>
  <si>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</si>
  <si>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</si>
  <si>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</si>
  <si>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</si>
  <si>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</si>
  <si>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</si>
  <si>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</si>
  <si>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</si>
  <si>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</si>
  <si>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</si>
  <si>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</si>
  <si>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</si>
  <si>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</si>
  <si>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</si>
  <si>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</si>
  <si>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</si>
  <si>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</si>
  <si>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</si>
  <si>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</si>
  <si>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</si>
  <si>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</si>
  <si>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</si>
  <si>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</si>
  <si>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</si>
  <si>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</si>
  <si>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</si>
  <si>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</si>
  <si>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</si>
  <si>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</si>
  <si>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</si>
  <si>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</si>
  <si>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</si>
  <si>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</si>
  <si>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</si>
  <si>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</si>
  <si>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</si>
  <si>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</si>
  <si>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</si>
  <si>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</si>
  <si>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</si>
  <si>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</si>
  <si>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</si>
  <si>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</si>
  <si>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</si>
  <si>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</si>
  <si>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</si>
  <si>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</si>
  <si>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</si>
  <si>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</si>
  <si>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</si>
  <si>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</si>
  <si>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</si>
  <si>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</si>
  <si>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</si>
  <si>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</si>
  <si>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</si>
  <si>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</si>
  <si>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</si>
  <si>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</si>
  <si>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</si>
  <si>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</si>
  <si>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</si>
  <si>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</si>
  <si>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</si>
  <si>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</si>
  <si>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</si>
  <si>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</si>
  <si>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</si>
  <si>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</si>
  <si>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</si>
  <si>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</si>
  <si>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</si>
  <si>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</si>
  <si>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</si>
  <si>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</si>
  <si>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</si>
  <si>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</si>
  <si>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</si>
  <si>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</si>
  <si>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</si>
  <si>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</si>
  <si>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</si>
  <si>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</si>
  <si>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</si>
  <si>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</si>
  <si>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</si>
  <si>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</si>
  <si>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</si>
  <si>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</si>
  <si>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</si>
  <si>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</si>
  <si>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</si>
  <si>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</si>
  <si>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</si>
  <si>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</si>
  <si>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</si>
  <si>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</si>
  <si>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</si>
  <si>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</si>
  <si>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</si>
  <si>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</si>
  <si>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</si>
  <si>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</si>
  <si>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</si>
  <si>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</si>
  <si>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</si>
  <si>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</si>
  <si>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</si>
  <si>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</si>
  <si>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</si>
  <si>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</si>
  <si>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</si>
  <si>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</si>
  <si>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</si>
  <si>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</si>
  <si>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</si>
  <si>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</si>
  <si>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</si>
  <si>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</si>
  <si>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</si>
  <si>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</si>
  <si>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</si>
  <si>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</si>
  <si>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</si>
  <si>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</si>
  <si>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</si>
  <si>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</si>
  <si>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</si>
  <si>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</si>
  <si>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</si>
  <si>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</si>
  <si>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</si>
  <si>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</si>
  <si>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</si>
  <si>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</si>
  <si>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</si>
  <si>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</si>
  <si>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</si>
  <si>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</si>
  <si>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</si>
  <si>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</si>
  <si>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</si>
  <si>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</si>
  <si>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</si>
  <si>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</si>
  <si>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</si>
  <si>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</si>
  <si>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</si>
  <si>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</si>
  <si>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</si>
  <si>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</si>
  <si>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</si>
  <si>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</si>
  <si>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</si>
  <si>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</si>
  <si>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</si>
  <si>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</si>
  <si>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</si>
  <si>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</si>
  <si>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</si>
  <si>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</si>
  <si>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</si>
  <si>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</si>
  <si>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</si>
  <si>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</si>
  <si>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</si>
  <si>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</si>
  <si>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</si>
  <si>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</si>
  <si>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</si>
  <si>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</si>
  <si>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</si>
  <si>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</si>
  <si>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</si>
  <si>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</si>
  <si>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</si>
  <si>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</si>
  <si>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</si>
  <si>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</si>
  <si>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</si>
  <si>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</si>
  <si>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</si>
  <si>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</si>
  <si>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</si>
  <si>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</si>
  <si>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</si>
  <si>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</si>
  <si>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</si>
  <si>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</si>
  <si>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</si>
  <si>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</si>
  <si>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</si>
  <si>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</si>
  <si>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</si>
  <si>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</si>
  <si>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</si>
  <si>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</si>
  <si>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</si>
  <si>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</si>
  <si>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</si>
  <si>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</si>
  <si>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</si>
  <si>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</si>
  <si>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</si>
  <si>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</si>
  <si>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</si>
  <si>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</si>
  <si>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</si>
  <si>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</si>
  <si>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</si>
  <si>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</si>
  <si>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</si>
  <si>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</si>
  <si>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</si>
  <si>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</si>
  <si>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</si>
  <si>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</si>
  <si>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</si>
  <si>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</si>
  <si>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</si>
  <si>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</si>
  <si>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</si>
  <si>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</si>
  <si>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</si>
  <si>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</si>
  <si>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</si>
  <si>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</si>
  <si>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</si>
  <si>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</si>
  <si>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</si>
  <si>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</si>
  <si>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</si>
  <si>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</si>
  <si>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</si>
  <si>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</si>
  <si>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</si>
  <si>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</si>
  <si>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</si>
  <si>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</si>
  <si>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</si>
  <si>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</si>
  <si>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</si>
  <si>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</si>
  <si>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</si>
  <si>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</si>
  <si>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</si>
  <si>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</si>
  <si>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</si>
  <si>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</si>
  <si>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</si>
  <si>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</si>
  <si>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</si>
  <si>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</si>
  <si>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</si>
  <si>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</si>
  <si>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</si>
  <si>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</si>
  <si>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</si>
  <si>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</si>
  <si>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</si>
  <si>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</si>
  <si>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</si>
  <si>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</si>
  <si>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</si>
  <si>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</si>
  <si>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</si>
  <si>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</si>
  <si>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</si>
  <si>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</si>
  <si>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</si>
  <si>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</si>
  <si>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</si>
  <si>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</si>
  <si>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</si>
  <si>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</si>
  <si>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</si>
  <si>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</si>
  <si>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</si>
  <si>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</si>
  <si>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</si>
  <si>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</si>
  <si>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</si>
  <si>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</si>
  <si>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</si>
  <si>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</si>
  <si>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</si>
  <si>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</si>
  <si>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</si>
  <si>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</si>
  <si>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</si>
  <si>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</si>
  <si>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</si>
  <si>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</si>
  <si>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</si>
  <si>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</si>
  <si>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</si>
  <si>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</si>
  <si>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</si>
  <si>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</si>
  <si>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</si>
  <si>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</si>
  <si>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</si>
  <si>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</si>
  <si>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</si>
  <si>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</si>
  <si>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</si>
  <si>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</si>
  <si>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</si>
  <si>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</si>
  <si>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</si>
  <si>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</si>
  <si>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</si>
  <si>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</si>
  <si>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</si>
  <si>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</si>
  <si>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</si>
  <si>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</si>
  <si>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</si>
  <si>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</si>
  <si>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</si>
  <si>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</si>
  <si>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</si>
  <si>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</si>
  <si>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</si>
  <si>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</si>
  <si>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</si>
  <si>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</si>
  <si>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</si>
  <si>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</si>
  <si>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</si>
  <si>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</si>
  <si>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</si>
  <si>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</si>
  <si>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</si>
  <si>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</si>
  <si>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</si>
  <si>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</si>
  <si>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</si>
  <si>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</si>
  <si>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</si>
  <si>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</si>
  <si>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</si>
  <si>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</si>
  <si>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</si>
  <si>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</si>
  <si>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</si>
  <si>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</si>
  <si>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</si>
  <si>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</si>
  <si>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</si>
  <si>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</si>
  <si>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</si>
  <si>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</si>
  <si>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</si>
  <si>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</si>
  <si>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</si>
  <si>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</si>
  <si>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</si>
  <si>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</si>
  <si>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</si>
  <si>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</si>
  <si>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</si>
  <si>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</si>
  <si>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</si>
  <si>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</si>
  <si>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</si>
  <si>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</si>
  <si>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</si>
  <si>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</si>
  <si>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</si>
  <si>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</si>
  <si>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</si>
  <si>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</si>
  <si>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</si>
  <si>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</si>
  <si>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</si>
  <si>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</si>
  <si>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</si>
  <si>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</si>
  <si>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</si>
  <si>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</si>
  <si>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</si>
  <si>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</si>
  <si>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</si>
  <si>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</si>
  <si>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</si>
  <si>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</si>
  <si>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</si>
  <si>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</si>
  <si>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</si>
  <si>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</si>
  <si>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</si>
  <si>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</si>
  <si>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</si>
  <si>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</si>
  <si>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</si>
  <si>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</si>
  <si>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</si>
  <si>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</si>
  <si>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</si>
  <si>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</si>
  <si>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</si>
  <si>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</si>
  <si>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</si>
  <si>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</si>
  <si>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</si>
  <si>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</si>
  <si>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</si>
  <si>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</si>
  <si>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</si>
  <si>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</si>
  <si>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</si>
  <si>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</si>
  <si>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</si>
  <si>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</si>
  <si>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</si>
  <si>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</si>
  <si>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</si>
  <si>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</si>
  <si>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</si>
  <si>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</si>
  <si>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</si>
  <si>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</si>
  <si>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</si>
  <si>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</si>
  <si>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</si>
  <si>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</si>
  <si>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</si>
  <si>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</si>
  <si>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</si>
  <si>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</si>
  <si>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</si>
  <si>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</si>
  <si>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</si>
  <si>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</si>
  <si>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</si>
  <si>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</si>
  <si>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</si>
  <si>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</si>
  <si>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</si>
  <si>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</si>
  <si>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</si>
  <si>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</si>
  <si>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</si>
  <si>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</si>
  <si>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</si>
  <si>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</si>
  <si>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</si>
  <si>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</si>
  <si>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</si>
  <si>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</si>
  <si>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</si>
  <si>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</si>
  <si>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</si>
  <si>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</si>
  <si>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</si>
  <si>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</si>
  <si>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</si>
  <si>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</si>
  <si>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</si>
  <si>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</si>
  <si>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</si>
  <si>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</si>
  <si>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</si>
  <si>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</si>
  <si>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</si>
  <si>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</si>
  <si>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</si>
  <si>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</si>
  <si>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</si>
  <si>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</si>
  <si>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</si>
  <si>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</si>
  <si>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</si>
  <si>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</si>
  <si>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</si>
  <si>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</si>
  <si>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</si>
  <si>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</si>
  <si>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</si>
  <si>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</si>
  <si>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</si>
  <si>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</si>
  <si>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</si>
  <si>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</si>
  <si>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</si>
  <si>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</si>
  <si>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</si>
  <si>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</si>
  <si>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</si>
  <si>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</si>
  <si>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</si>
  <si>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</si>
  <si>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</si>
  <si>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</si>
  <si>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</si>
  <si>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</si>
  <si>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</si>
  <si>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</si>
  <si>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</si>
  <si>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</si>
  <si>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</si>
  <si>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</si>
  <si>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</si>
  <si>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</si>
  <si>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</si>
  <si>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</si>
  <si>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</si>
  <si>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</si>
  <si>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</si>
  <si>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</si>
  <si>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</si>
  <si>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</si>
  <si>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</si>
  <si>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</si>
  <si>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</si>
  <si>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</si>
  <si>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</si>
  <si>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</si>
  <si>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</si>
  <si>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</si>
  <si>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</si>
  <si>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</si>
  <si>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</si>
  <si>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</si>
  <si>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</si>
  <si>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</si>
  <si>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</si>
  <si>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</si>
  <si>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</si>
  <si>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</si>
  <si>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</si>
  <si>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</si>
  <si>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</si>
  <si>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</si>
  <si>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</si>
  <si>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</si>
  <si>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</si>
  <si>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</si>
  <si>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</si>
  <si>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</si>
  <si>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</si>
  <si>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</si>
  <si>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</si>
  <si>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</si>
  <si>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</si>
  <si>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</si>
  <si>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</si>
  <si>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</si>
  <si>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</si>
  <si>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</si>
  <si>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</si>
  <si>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</si>
  <si>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</si>
  <si>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</si>
  <si>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</si>
  <si>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</si>
  <si>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</si>
  <si>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</si>
  <si>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</si>
  <si>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</si>
  <si>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</si>
  <si>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</si>
  <si>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</si>
  <si>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</si>
  <si>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</si>
  <si>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</si>
  <si>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</si>
  <si>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</si>
  <si>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</si>
  <si>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</si>
  <si>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</si>
  <si>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</si>
  <si>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</si>
  <si>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</si>
  <si>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</si>
  <si>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</si>
  <si>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</si>
  <si>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</si>
  <si>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</si>
  <si>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</si>
  <si>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</si>
  <si>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</si>
  <si>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</si>
  <si>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</si>
  <si>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</si>
  <si>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</si>
  <si>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</si>
  <si>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</si>
  <si>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</si>
  <si>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</si>
  <si>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</si>
  <si>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</si>
  <si>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</si>
  <si>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</si>
  <si>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</si>
  <si>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</si>
  <si>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</si>
  <si>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</si>
  <si>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</si>
  <si>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</si>
  <si>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</si>
  <si>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</si>
  <si>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</si>
  <si>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</si>
  <si>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</si>
  <si>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</si>
  <si>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</si>
  <si>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</si>
  <si>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</si>
  <si>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</si>
  <si>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</si>
  <si>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</si>
  <si>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</si>
  <si>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</si>
  <si>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</si>
  <si>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</si>
  <si>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</si>
  <si>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</si>
  <si>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</si>
  <si>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</si>
  <si>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</si>
  <si>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</si>
  <si>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</si>
  <si>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</si>
  <si>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</si>
  <si>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</si>
  <si>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</si>
  <si>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</si>
  <si>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</si>
  <si>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</si>
  <si>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</si>
  <si>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</si>
  <si>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</si>
  <si>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</si>
  <si>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</si>
  <si>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</si>
  <si>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</si>
  <si>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</si>
  <si>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</si>
  <si>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</si>
  <si>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</si>
  <si>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</si>
  <si>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</si>
  <si>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</si>
  <si>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</si>
  <si>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</si>
  <si>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</si>
  <si>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</si>
  <si>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</si>
  <si>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</si>
  <si>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</si>
  <si>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</si>
  <si>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</si>
  <si>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</si>
  <si>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</si>
  <si>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</si>
  <si>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</si>
  <si>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</si>
  <si>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</si>
  <si>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</si>
  <si>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</si>
  <si>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</si>
  <si>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</si>
  <si>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</si>
  <si>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</si>
  <si>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</si>
  <si>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</si>
  <si>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</si>
  <si>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</si>
  <si>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</si>
  <si>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</si>
  <si>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</si>
  <si>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</si>
  <si>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</si>
  <si>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</si>
  <si>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</si>
  <si>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</si>
  <si>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</si>
  <si>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</si>
  <si>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</si>
  <si>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</si>
  <si>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</si>
  <si>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</si>
  <si>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</si>
  <si>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</si>
  <si>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</si>
  <si>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</si>
  <si>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</si>
  <si>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</si>
  <si>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</si>
  <si>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</si>
  <si>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</si>
  <si>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</si>
  <si>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</si>
  <si>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</si>
  <si>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</si>
  <si>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</si>
  <si>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</si>
  <si>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</si>
  <si>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</si>
  <si>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</si>
  <si>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</si>
  <si>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</si>
  <si>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</si>
  <si>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</si>
  <si>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</si>
  <si>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</si>
  <si>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</si>
  <si>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</si>
  <si>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</si>
  <si>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</si>
  <si>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</si>
  <si>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</si>
  <si>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</si>
  <si>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</si>
  <si>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</si>
  <si>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</si>
  <si>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</si>
  <si>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</si>
  <si>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</si>
  <si>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</si>
  <si>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</si>
  <si>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</si>
  <si>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</si>
  <si>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</si>
  <si>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</si>
  <si>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</si>
  <si>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</si>
  <si>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</si>
  <si>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</si>
  <si>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</si>
  <si>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</si>
  <si>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</si>
  <si>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</si>
  <si>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</si>
  <si>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</si>
  <si>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</si>
  <si>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</si>
  <si>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</si>
  <si>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</si>
  <si>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</si>
  <si>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</si>
  <si>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</si>
  <si>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</si>
  <si>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</si>
  <si>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</si>
  <si>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</si>
  <si>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</si>
  <si>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</si>
  <si>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</si>
  <si>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</si>
  <si>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</si>
  <si>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</si>
  <si>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</si>
  <si>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</si>
  <si>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</si>
  <si>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</si>
  <si>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</si>
  <si>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</si>
  <si>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</si>
  <si>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</si>
  <si>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</si>
  <si>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</si>
  <si>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</si>
  <si>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</si>
  <si>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</si>
  <si>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</si>
  <si>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</si>
  <si>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</si>
  <si>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</si>
  <si>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</si>
  <si>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</si>
  <si>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</si>
  <si>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</si>
  <si>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</si>
  <si>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</si>
  <si>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</si>
  <si>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</si>
  <si>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</si>
  <si>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</si>
  <si>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</si>
  <si>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</si>
  <si>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</si>
  <si>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</si>
  <si>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</si>
  <si>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</si>
  <si>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</si>
  <si>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</si>
  <si>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</si>
  <si>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</si>
  <si>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</si>
  <si>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</si>
  <si>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</si>
  <si>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</si>
  <si>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</si>
  <si>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</si>
  <si>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</si>
  <si>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</si>
  <si>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</si>
  <si>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</si>
  <si>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</si>
  <si>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</si>
  <si>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</si>
  <si>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</si>
  <si>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</si>
  <si>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</si>
  <si>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</si>
  <si>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</si>
  <si>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</si>
  <si>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</si>
  <si>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</si>
  <si>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</si>
  <si>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</si>
  <si>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</si>
  <si>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</si>
  <si>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</si>
  <si>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</si>
  <si>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</si>
  <si>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</si>
  <si>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</si>
  <si>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</si>
  <si>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</si>
  <si>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</si>
  <si>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</si>
  <si>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</si>
  <si>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</si>
  <si>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</si>
  <si>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</si>
  <si>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</si>
  <si>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</si>
  <si>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</si>
  <si>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</si>
  <si>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</si>
  <si>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</si>
  <si>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</si>
  <si>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</si>
  <si>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</si>
  <si>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</si>
  <si>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</si>
  <si>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</si>
  <si>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</si>
  <si>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</si>
  <si>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</si>
  <si>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</si>
  <si>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</si>
  <si>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</si>
  <si>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</si>
  <si>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</si>
  <si>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</si>
  <si>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</si>
  <si>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</si>
  <si>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</si>
  <si>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</si>
  <si>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</si>
  <si>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</si>
  <si>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</si>
  <si>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</si>
  <si>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</si>
  <si>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</si>
  <si>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</si>
  <si>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</si>
  <si>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</si>
  <si>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</si>
  <si>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</si>
  <si>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</si>
  <si>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</si>
  <si>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</si>
  <si>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</si>
  <si>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</si>
  <si>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</si>
  <si>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</si>
  <si>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</si>
  <si>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</si>
  <si>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</si>
  <si>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</si>
  <si>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</si>
  <si>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</si>
  <si>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</si>
  <si>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</si>
  <si>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</si>
  <si>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</si>
  <si>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</si>
  <si>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</si>
  <si>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</si>
  <si>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</si>
  <si>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</si>
  <si>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</si>
  <si>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</si>
  <si>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</si>
  <si>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</si>
  <si>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</si>
  <si>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</si>
  <si>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</si>
  <si>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</si>
  <si>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</si>
  <si>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</si>
  <si>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</si>
  <si>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</si>
  <si>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</si>
  <si>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</si>
  <si>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</si>
  <si>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</si>
  <si>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</si>
  <si>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</si>
  <si>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</si>
  <si>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</si>
  <si>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</si>
  <si>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</si>
  <si>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</si>
  <si>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</si>
  <si>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</si>
  <si>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</si>
  <si>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</si>
  <si>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</si>
  <si>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</si>
  <si>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</si>
  <si>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</si>
  <si>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</si>
  <si>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</si>
  <si>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</si>
  <si>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</si>
  <si>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</si>
  <si>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</si>
  <si>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</si>
  <si>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</si>
  <si>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</si>
  <si>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</si>
  <si>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</si>
  <si>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</si>
  <si>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</si>
  <si>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</si>
  <si>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</si>
  <si>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</si>
  <si>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</si>
  <si>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</si>
  <si>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</si>
  <si>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</si>
  <si>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</si>
  <si>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</si>
  <si>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</si>
  <si>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</si>
  <si>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</si>
  <si>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</si>
  <si>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</si>
  <si>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</si>
  <si>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</si>
  <si>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</si>
  <si>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</si>
  <si>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</si>
  <si>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</si>
  <si>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</si>
  <si>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</si>
  <si>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</si>
  <si>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</si>
  <si>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</si>
  <si>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</si>
  <si>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</si>
  <si>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</si>
  <si>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</si>
  <si>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</si>
  <si>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</si>
  <si>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</si>
  <si>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</si>
  <si>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</si>
  <si>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</si>
  <si>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</si>
  <si>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</si>
  <si>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</si>
  <si>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</si>
  <si>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</si>
  <si>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</si>
  <si>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</si>
  <si>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</si>
  <si>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</si>
  <si>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</si>
  <si>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</si>
  <si>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</si>
  <si>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</si>
  <si>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</si>
  <si>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</si>
  <si>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</si>
  <si>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</si>
  <si>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</si>
  <si>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</si>
  <si>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</si>
  <si>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</si>
  <si>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</si>
  <si>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</si>
  <si>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</si>
  <si>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</si>
  <si>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</si>
  <si>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</si>
  <si>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</si>
  <si>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</si>
  <si>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</si>
  <si>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</si>
  <si>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</si>
  <si>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</si>
  <si>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</si>
  <si>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</si>
  <si>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</si>
  <si>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</si>
  <si>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</si>
  <si>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</si>
  <si>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</si>
  <si>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</si>
  <si>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</si>
  <si>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</si>
  <si>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</si>
  <si>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</si>
  <si>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</si>
  <si>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</si>
  <si>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</si>
  <si>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</si>
  <si>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</si>
  <si>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</si>
  <si>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</si>
  <si>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</si>
  <si>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</si>
  <si>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</si>
  <si>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</si>
  <si>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</si>
  <si>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</si>
  <si>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</si>
  <si>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</si>
  <si>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</si>
  <si>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</si>
  <si>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</si>
  <si>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</si>
  <si>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</si>
  <si>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</si>
  <si>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</si>
  <si>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</si>
  <si>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</si>
  <si>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</si>
  <si>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</si>
  <si>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</si>
  <si>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</si>
  <si>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</si>
  <si>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</si>
  <si>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</si>
  <si>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</si>
  <si>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</si>
  <si>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</si>
  <si>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</si>
  <si>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</si>
  <si>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</si>
  <si>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</si>
  <si>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</si>
  <si>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</si>
  <si>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</si>
  <si>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</si>
  <si>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</si>
  <si>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</si>
  <si>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</si>
  <si>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</si>
  <si>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</si>
  <si>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</si>
  <si>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</si>
  <si>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</si>
  <si>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</si>
  <si>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</si>
  <si>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</si>
  <si>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</si>
  <si>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</si>
  <si>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</si>
  <si>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</si>
  <si>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</si>
  <si>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</si>
  <si>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</si>
  <si>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</si>
  <si>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</si>
  <si>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</si>
  <si>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</si>
  <si>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</si>
  <si>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</si>
  <si>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</si>
  <si>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</si>
  <si>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</si>
  <si>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</si>
  <si>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</si>
  <si>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</si>
  <si>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</si>
  <si>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</si>
  <si>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</si>
  <si>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</si>
  <si>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</si>
  <si>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</si>
  <si>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</si>
  <si>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</si>
  <si>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</si>
  <si>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</si>
  <si>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</si>
  <si>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</si>
  <si>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</si>
  <si>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</si>
  <si>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</si>
  <si>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</si>
  <si>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</si>
  <si>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</si>
  <si>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</si>
  <si>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</si>
  <si>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</si>
  <si>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</si>
  <si>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</si>
  <si>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</si>
  <si>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</si>
  <si>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</si>
  <si>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</si>
  <si>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</si>
  <si>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</si>
  <si>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</si>
  <si>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</si>
  <si>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</si>
  <si>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</si>
  <si>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</si>
  <si>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</si>
  <si>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</si>
  <si>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</si>
  <si>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</si>
  <si>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</si>
  <si>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</si>
  <si>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</si>
  <si>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</si>
  <si>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</si>
  <si>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</si>
  <si>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</si>
  <si>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</si>
  <si>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</si>
  <si>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</si>
  <si>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</si>
  <si>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</si>
  <si>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</si>
  <si>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</si>
  <si>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</si>
  <si>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</si>
  <si>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</si>
  <si>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</si>
  <si>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</si>
  <si>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</si>
  <si>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</si>
  <si>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</si>
  <si>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</si>
  <si>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</si>
  <si>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</si>
  <si>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</si>
  <si>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</si>
  <si>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</si>
  <si>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</si>
  <si>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</si>
  <si>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</si>
  <si>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</si>
  <si>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</si>
  <si>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</si>
  <si>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</si>
  <si>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</si>
  <si>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</si>
  <si>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</si>
  <si>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</si>
  <si>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</si>
  <si>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</si>
  <si>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</si>
  <si>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</si>
  <si>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</si>
  <si>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</si>
  <si>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</si>
  <si>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</si>
  <si>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</si>
  <si>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</si>
  <si>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</si>
  <si>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</si>
  <si>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</si>
  <si>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</si>
  <si>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</si>
  <si>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</si>
  <si>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</si>
  <si>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</si>
  <si>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</si>
  <si>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</si>
  <si>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</si>
  <si>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</si>
  <si>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</si>
  <si>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</si>
  <si>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</si>
  <si>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</si>
  <si>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</si>
  <si>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</si>
  <si>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</si>
  <si>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</si>
  <si>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</si>
  <si>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</si>
  <si>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</si>
  <si>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</si>
  <si>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</si>
  <si>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</si>
  <si>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</si>
  <si>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</si>
  <si>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</si>
  <si>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</si>
  <si>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</si>
  <si>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</si>
  <si>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</si>
  <si>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</si>
  <si>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</si>
  <si>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</si>
  <si>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</si>
  <si>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</si>
  <si>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</si>
  <si>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</si>
  <si>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</si>
  <si>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</si>
  <si>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</si>
  <si>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</si>
  <si>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</si>
  <si>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</si>
  <si>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</si>
  <si>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</si>
  <si>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</si>
  <si>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</si>
  <si>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</si>
  <si>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</si>
  <si>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</si>
  <si>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</si>
  <si>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</si>
  <si>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</si>
  <si>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</si>
  <si>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</si>
  <si>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</si>
  <si>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</si>
  <si>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</si>
  <si>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</si>
  <si>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</si>
  <si>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</si>
  <si>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</si>
  <si>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</si>
  <si>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</si>
  <si>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</si>
  <si>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</si>
  <si>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</si>
  <si>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</si>
  <si>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</si>
  <si>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</si>
  <si>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</si>
  <si>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</si>
  <si>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</si>
  <si>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</si>
  <si>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</si>
  <si>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</si>
  <si>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</si>
  <si>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</si>
  <si>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</si>
  <si>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</si>
  <si>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</si>
  <si>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</si>
  <si>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</si>
  <si>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</si>
  <si>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</si>
  <si>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</si>
  <si>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</si>
  <si>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</si>
  <si>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</si>
  <si>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</si>
  <si>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</si>
  <si>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</si>
  <si>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</si>
  <si>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</si>
  <si>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</si>
  <si>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</si>
  <si>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</si>
  <si>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</si>
  <si>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</si>
  <si>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</si>
  <si>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</si>
  <si>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</si>
  <si>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</si>
  <si>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</si>
  <si>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</si>
  <si>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</si>
  <si>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</si>
  <si>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</si>
  <si>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</si>
  <si>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</si>
  <si>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</si>
  <si>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</si>
  <si>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</si>
  <si>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</si>
  <si>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</si>
  <si>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</si>
  <si>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</si>
  <si>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</si>
  <si>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</si>
  <si>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</si>
  <si>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</si>
  <si>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</si>
  <si>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</si>
  <si>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</si>
  <si>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</si>
  <si>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</si>
  <si>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</si>
  <si>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</si>
  <si>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</si>
  <si>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</si>
  <si>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</si>
  <si>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</si>
  <si>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</si>
  <si>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</si>
  <si>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</si>
  <si>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</si>
  <si>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</si>
  <si>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</si>
  <si>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</si>
  <si>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</si>
  <si>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</si>
  <si>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</si>
  <si>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</si>
  <si>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</si>
  <si>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</si>
  <si>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</si>
  <si>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</si>
  <si>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</si>
  <si>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</si>
  <si>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</si>
  <si>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</si>
  <si>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</si>
  <si>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</si>
  <si>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</si>
  <si>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</si>
  <si>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</si>
  <si>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</si>
  <si>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</si>
  <si>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</si>
  <si>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</si>
  <si>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</si>
  <si>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</si>
  <si>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</si>
  <si>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</si>
  <si>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</si>
  <si>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</si>
  <si>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</si>
  <si>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</si>
  <si>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</si>
  <si>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</si>
  <si>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</si>
  <si>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</si>
  <si>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</si>
  <si>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</si>
  <si>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</si>
  <si>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</si>
  <si>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</si>
  <si>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</si>
  <si>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</si>
  <si>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</si>
  <si>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</si>
  <si>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</si>
  <si>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</si>
  <si>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</si>
  <si>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</si>
  <si>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</si>
  <si>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</si>
  <si>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</si>
  <si>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</si>
  <si>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</si>
  <si>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</si>
  <si>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</si>
  <si>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</si>
  <si>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</si>
  <si>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</si>
  <si>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</si>
  <si>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</si>
  <si>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</si>
  <si>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</si>
  <si>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</si>
  <si>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</si>
  <si>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</si>
  <si>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</si>
  <si>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</si>
  <si>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</si>
  <si>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</si>
  <si>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</si>
  <si>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</si>
  <si>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</si>
  <si>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</si>
  <si>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</si>
  <si>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</si>
  <si>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</si>
  <si>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</si>
  <si>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</si>
  <si>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</si>
  <si>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</si>
  <si>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</si>
  <si>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</si>
  <si>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</si>
  <si>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</si>
  <si>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</si>
  <si>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</si>
  <si>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</si>
  <si>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</si>
  <si>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</si>
  <si>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</si>
  <si>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</si>
  <si>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</si>
  <si>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</si>
  <si>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</si>
  <si>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</si>
  <si>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</si>
  <si>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</si>
  <si>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</si>
  <si>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</si>
  <si>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</si>
  <si>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</si>
  <si>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</si>
  <si>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</si>
  <si>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ESTELLE MANOR CITY</t>
  </si>
  <si>
    <t>GALLOWAY TWP</t>
  </si>
  <si>
    <t>HAMILTON TWP</t>
  </si>
  <si>
    <t>HAMMONTON TOWN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</si>
  <si>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</si>
  <si>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</si>
  <si>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</si>
  <si>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</si>
  <si>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</si>
  <si>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</si>
  <si>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</si>
  <si>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</si>
  <si>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</si>
  <si>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</si>
  <si>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</si>
  <si>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</si>
  <si>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</si>
  <si>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</si>
  <si>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</si>
  <si>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</si>
  <si>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</si>
  <si>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</si>
  <si>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</si>
  <si>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</si>
  <si>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</si>
  <si>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</si>
  <si>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</si>
  <si>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</si>
  <si>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</si>
  <si>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</si>
  <si>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</si>
  <si>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</si>
  <si>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</si>
  <si>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</si>
  <si>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</si>
  <si>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</si>
  <si>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</si>
  <si>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</si>
  <si>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</si>
  <si>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</si>
  <si>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</si>
  <si>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</si>
  <si>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</si>
  <si>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</si>
  <si>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</si>
  <si>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</si>
  <si>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</si>
  <si>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</si>
  <si>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</si>
  <si>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</si>
  <si>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</si>
  <si>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</si>
  <si>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</si>
  <si>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</si>
  <si>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</si>
  <si>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</si>
  <si>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EVESHAM TWP</t>
  </si>
  <si>
    <t>FLORENCE TWP</t>
  </si>
  <si>
    <t>HAINESPORT TWP</t>
  </si>
  <si>
    <t>MANSFIELD TWP</t>
  </si>
  <si>
    <t>MAPLE SHADE TWP</t>
  </si>
  <si>
    <t>MEDFORD TWP</t>
  </si>
  <si>
    <t>MEDFORD LAKES BORO</t>
  </si>
  <si>
    <t>MOUNT LAUREL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</si>
  <si>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</si>
  <si>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</si>
  <si>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</si>
  <si>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</si>
  <si>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</si>
  <si>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</si>
  <si>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</si>
  <si>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</si>
  <si>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</si>
  <si>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</si>
  <si>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</si>
  <si>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</si>
  <si>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</si>
  <si>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</si>
  <si>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</si>
  <si>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</si>
  <si>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</si>
  <si>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</si>
  <si>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</si>
  <si>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</si>
  <si>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</si>
  <si>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</si>
  <si>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</si>
  <si>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</si>
  <si>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</si>
  <si>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</si>
  <si>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</si>
  <si>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</si>
  <si>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</si>
  <si>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</si>
  <si>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</si>
  <si>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</si>
  <si>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</si>
  <si>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</si>
  <si>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</si>
  <si>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</si>
  <si>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</si>
  <si>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</si>
  <si>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</si>
  <si>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</si>
  <si>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</si>
  <si>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</si>
  <si>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</si>
  <si>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</si>
  <si>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</si>
  <si>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</si>
  <si>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</si>
  <si>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</si>
  <si>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</si>
  <si>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</si>
  <si>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</si>
  <si>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</si>
  <si>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</si>
  <si>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</si>
  <si>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</si>
  <si>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</si>
  <si>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</si>
  <si>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</si>
  <si>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</si>
  <si>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</si>
  <si>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</si>
  <si>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</si>
  <si>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</si>
  <si>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</si>
  <si>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</si>
  <si>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</si>
  <si>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</si>
  <si>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</si>
  <si>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</si>
  <si>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</si>
  <si>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</si>
  <si>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</si>
  <si>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</si>
  <si>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</si>
  <si>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</si>
  <si>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</si>
  <si>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</si>
  <si>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</si>
  <si>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</si>
  <si>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</si>
  <si>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</si>
  <si>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</si>
  <si>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</si>
  <si>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</si>
  <si>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</si>
  <si>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</si>
  <si>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</si>
  <si>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</si>
  <si>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</si>
  <si>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</si>
  <si>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</si>
  <si>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</si>
  <si>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</si>
  <si>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</si>
  <si>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</si>
  <si>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</si>
  <si>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</si>
  <si>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</si>
  <si>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</si>
  <si>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</si>
  <si>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</si>
  <si>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</si>
  <si>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</si>
  <si>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</si>
  <si>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</si>
  <si>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</si>
  <si>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</si>
  <si>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</si>
  <si>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</si>
  <si>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</si>
  <si>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</si>
  <si>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</si>
  <si>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</si>
  <si>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</si>
  <si>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</si>
  <si>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</si>
  <si>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</si>
  <si>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</si>
  <si>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</si>
  <si>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</si>
  <si>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</si>
  <si>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</si>
  <si>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</si>
  <si>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</si>
  <si>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</si>
  <si>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</si>
  <si>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</si>
  <si>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</si>
  <si>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</si>
  <si>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</si>
  <si>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</si>
  <si>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</si>
  <si>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</si>
  <si>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</si>
  <si>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</si>
  <si>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</si>
  <si>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</si>
  <si>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</si>
  <si>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</si>
  <si>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</si>
  <si>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</si>
  <si>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</si>
  <si>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</si>
  <si>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</si>
  <si>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</si>
  <si>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</si>
  <si>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</si>
  <si>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</si>
  <si>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</si>
  <si>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</si>
  <si>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</si>
  <si>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</si>
  <si>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</si>
  <si>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</si>
  <si>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</si>
  <si>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</si>
  <si>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</si>
  <si>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</si>
  <si>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</si>
  <si>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</si>
  <si>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</si>
  <si>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</si>
  <si>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</si>
  <si>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</si>
  <si>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</si>
  <si>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</si>
  <si>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</si>
  <si>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</si>
  <si>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</si>
  <si>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</si>
  <si>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</si>
  <si>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</si>
  <si>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</si>
  <si>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</si>
  <si>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</si>
  <si>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</si>
  <si>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</si>
  <si>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</si>
  <si>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</si>
  <si>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</si>
  <si>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</si>
  <si>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</si>
  <si>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</si>
  <si>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</si>
  <si>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</si>
  <si>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</si>
  <si>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</si>
  <si>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</si>
  <si>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</si>
  <si>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</si>
  <si>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</si>
  <si>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HAMBURG BORO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</si>
  <si>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</si>
  <si>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</si>
  <si>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</si>
  <si>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</si>
  <si>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</si>
  <si>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</si>
  <si>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</si>
  <si>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</si>
  <si>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</si>
  <si>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</si>
  <si>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</si>
  <si>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</si>
  <si>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</si>
  <si>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</si>
  <si>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</si>
  <si>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</si>
  <si>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</si>
  <si>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</si>
  <si>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</si>
  <si>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</si>
  <si>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</si>
  <si>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</si>
  <si>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</si>
  <si>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</si>
  <si>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</si>
  <si>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</si>
  <si>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</si>
  <si>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</si>
  <si>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</si>
  <si>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</si>
  <si>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</si>
  <si>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</si>
  <si>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POHATCONG TWP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</si>
  <si>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</si>
  <si>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</si>
  <si>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</si>
  <si>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</si>
  <si>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</si>
  <si>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</si>
  <si>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</si>
  <si>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</si>
  <si>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</si>
  <si>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</si>
  <si>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</si>
  <si>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</si>
  <si>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</si>
  <si>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</si>
  <si>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</si>
  <si>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</si>
  <si>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</si>
  <si>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</si>
  <si>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</si>
  <si>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</si>
  <si>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</si>
  <si>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</si>
  <si>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GLOUCESTER CITY</t>
  </si>
  <si>
    <t>LAUREL SPRINGS BORO</t>
  </si>
  <si>
    <t>STOW CREEK TWP</t>
  </si>
  <si>
    <t>LAKE COMO BORO</t>
  </si>
  <si>
    <t>ENGLEWOOD CITY</t>
  </si>
  <si>
    <t>DEERFIELD TWP</t>
  </si>
  <si>
    <t>Princeton (1114)</t>
  </si>
  <si>
    <t>FIELDSBORO BORO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</si>
  <si>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</si>
  <si>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</si>
  <si>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</si>
  <si>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</si>
  <si>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</si>
  <si>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</si>
  <si>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</si>
  <si>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</si>
  <si>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</si>
  <si>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</si>
  <si>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DELRAN TWP</t>
  </si>
  <si>
    <t>GLOUCESTER TWP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</si>
  <si>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</si>
  <si>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</si>
  <si>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</si>
  <si>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</si>
  <si>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</si>
  <si>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</si>
  <si>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</si>
  <si>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</si>
  <si>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</si>
  <si>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</si>
  <si>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</si>
  <si>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</si>
  <si>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</si>
  <si>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>MAGNOLIA BORO</t>
  </si>
  <si>
    <t>SOUTH ORANGE VILLAGE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</si>
  <si>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</si>
  <si>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</si>
  <si>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</si>
  <si>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</si>
  <si>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</si>
  <si>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</si>
  <si>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</si>
  <si>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</si>
  <si>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</si>
  <si>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</si>
  <si>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</si>
  <si>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</si>
  <si>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</si>
  <si>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</si>
  <si>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</si>
  <si>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ALLENDALE BORO</t>
  </si>
  <si>
    <t>HASBROUCK HEIGHTS BORO</t>
  </si>
  <si>
    <t>HAWORTH BORO</t>
  </si>
  <si>
    <t>RUTHERFORD BORO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</si>
  <si>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</si>
  <si>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</si>
  <si>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</si>
  <si>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</si>
  <si>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</si>
  <si>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</si>
  <si>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</si>
  <si>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</si>
  <si>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</si>
  <si>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</si>
  <si>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</si>
  <si>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</si>
  <si>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</si>
  <si>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</si>
  <si>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</si>
  <si>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</si>
  <si>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</si>
  <si>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IRVINGTON TOWN</t>
  </si>
  <si>
    <t>WENONAH BORO</t>
  </si>
  <si>
    <t>WOODBURY HEIGHTS BORO</t>
  </si>
  <si>
    <t>INTERLAKEN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</si>
  <si>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</si>
  <si>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</si>
  <si>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</si>
  <si>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</si>
  <si>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</si>
  <si>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</si>
  <si>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</si>
  <si>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BROOKLAWN BORO</t>
  </si>
  <si>
    <t>HADDONFIELD BORO</t>
  </si>
  <si>
    <t>JEFFERSON TWP</t>
  </si>
  <si>
    <t>ALPINE BORO</t>
  </si>
  <si>
    <t>EDGEWATER BORO</t>
  </si>
  <si>
    <t>PALMYRA BORO</t>
  </si>
  <si>
    <t>CLEMENTON BORO</t>
  </si>
  <si>
    <t>NORTH WILDWOOD CITY</t>
  </si>
  <si>
    <t>WEST DEPTFORD TWP</t>
  </si>
  <si>
    <t>CARTERET BORO</t>
  </si>
  <si>
    <t>ALLENHURST BORO</t>
  </si>
  <si>
    <t>AVON BY THE SEA BORO</t>
  </si>
  <si>
    <t>BELMAR BORO</t>
  </si>
  <si>
    <t>PARSIPPANY-TROY HILLS TWP</t>
  </si>
  <si>
    <t>BAY HEAD BORO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</si>
  <si>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</si>
  <si>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</si>
  <si>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</si>
  <si>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</si>
  <si>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</si>
  <si>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</si>
  <si>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</si>
  <si>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</si>
  <si>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</si>
  <si>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</si>
  <si>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NORTH PLAINFIELD BORO</t>
  </si>
  <si>
    <t>HACKETTSTOWN TOWN</t>
  </si>
  <si>
    <t>RIDGEWOOD VILLAGE</t>
  </si>
  <si>
    <t>FORT LEE BORO</t>
  </si>
  <si>
    <t>CHESILHURST BORO</t>
  </si>
  <si>
    <t>HI-NELLA BORO</t>
  </si>
  <si>
    <t>OAKLYN BORO</t>
  </si>
  <si>
    <t>PINE HILL BORO</t>
  </si>
  <si>
    <t>WEST WILDWOOD BORO</t>
  </si>
  <si>
    <t>FAIRFIELD BORO</t>
  </si>
  <si>
    <t>DEPTFORD TWP</t>
  </si>
  <si>
    <t>ELK TWP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</si>
  <si>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</si>
  <si>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</si>
  <si>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</si>
  <si>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</si>
  <si>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</si>
  <si>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</si>
  <si>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</si>
  <si>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</si>
  <si>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</si>
  <si>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</si>
  <si>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</si>
  <si>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</si>
  <si>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</si>
  <si>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</si>
  <si>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BRANCHVILLE BORO</t>
  </si>
  <si>
    <t>LINDEN CITY</t>
  </si>
  <si>
    <t>HARMONY TWP</t>
  </si>
  <si>
    <t>OXFORD TWP</t>
  </si>
  <si>
    <t>ELMWOOD PARK BORO</t>
  </si>
  <si>
    <t>UPPER SADDLE RIVER BORO</t>
  </si>
  <si>
    <t>BEVERLY CITY</t>
  </si>
  <si>
    <t>WOODBINE BORO</t>
  </si>
  <si>
    <t>EAST WINDSOR TWP</t>
  </si>
  <si>
    <t>ELSINBORO TWP</t>
  </si>
  <si>
    <t>BYRAM TWP</t>
  </si>
  <si>
    <t>WOODLAND TWP</t>
  </si>
  <si>
    <t>LAWNSIDE BORO</t>
  </si>
  <si>
    <t>GLEN GARDNER BORO</t>
  </si>
  <si>
    <t>LOCH ARBOUR VILLAGE</t>
  </si>
  <si>
    <t>MIDLAND PARK BORO</t>
  </si>
  <si>
    <t>RIDGEFIELD PARK TWP</t>
  </si>
  <si>
    <t>CHESTER BORO</t>
  </si>
  <si>
    <t>ROCKAWAY BORO</t>
  </si>
  <si>
    <t>BEACHWOOD BORO</t>
  </si>
  <si>
    <t>WOODSTOWN BORO</t>
  </si>
  <si>
    <t>PENNINGTON BORO</t>
  </si>
  <si>
    <t>month</t>
  </si>
  <si>
    <t>year-to-date</t>
  </si>
  <si>
    <t>PATERSON CITY</t>
  </si>
  <si>
    <t>Missing data</t>
  </si>
  <si>
    <t>See Pine Hill</t>
  </si>
  <si>
    <t>See Princeton (1114)</t>
  </si>
  <si>
    <t>See Hardwick</t>
  </si>
  <si>
    <t>No report</t>
  </si>
  <si>
    <t>CORBIN CITY</t>
  </si>
  <si>
    <t>EGG HARBOR CITY</t>
  </si>
  <si>
    <t>LONGPORT BORO</t>
  </si>
  <si>
    <t>LODI BORO</t>
  </si>
  <si>
    <t>LYNDHURST TWP</t>
  </si>
  <si>
    <t>OAKLAND BORO</t>
  </si>
  <si>
    <t>TETERBORO BORO</t>
  </si>
  <si>
    <t>DELANCO TWP</t>
  </si>
  <si>
    <t>EDGEWATER PARK TWP</t>
  </si>
  <si>
    <t>LUMBERTON TWP</t>
  </si>
  <si>
    <t>MOUNT HOLLY TWP</t>
  </si>
  <si>
    <t>NEW HANOVER TWP</t>
  </si>
  <si>
    <t>PEMBERTON BORO</t>
  </si>
  <si>
    <t>SHAMONG TWP</t>
  </si>
  <si>
    <t>TABERNACLE TWP</t>
  </si>
  <si>
    <t>AVALON BORO</t>
  </si>
  <si>
    <t>CAPE MAY POINT BORO</t>
  </si>
  <si>
    <t>DENNIS TWP</t>
  </si>
  <si>
    <t>WEST CAPE MAY BORO</t>
  </si>
  <si>
    <t>SHILOH BORO</t>
  </si>
  <si>
    <t>PITMAN BORO</t>
  </si>
  <si>
    <t>SWEDESBORO BORO</t>
  </si>
  <si>
    <t>KEARNY TOWN</t>
  </si>
  <si>
    <t>CALIFON BORO</t>
  </si>
  <si>
    <t>HIGH BRIDGE BORO</t>
  </si>
  <si>
    <t>KINGWOOD TWP</t>
  </si>
  <si>
    <t>LEBANON BORO</t>
  </si>
  <si>
    <t>MILFORD BORO</t>
  </si>
  <si>
    <t>HELMETTA BORO</t>
  </si>
  <si>
    <t>SOUTH AMBOY CITY</t>
  </si>
  <si>
    <t>OCEAN TWP</t>
  </si>
  <si>
    <t>CHATHAM TWP</t>
  </si>
  <si>
    <t>MENDHAM TWP</t>
  </si>
  <si>
    <t>MOUNT ARLINGTON BORO</t>
  </si>
  <si>
    <t>NETCONG BORO</t>
  </si>
  <si>
    <t>HARVEY CEDARS BORO</t>
  </si>
  <si>
    <t>TWP OF BARNEGAT</t>
  </si>
  <si>
    <t>HALEDON BORO</t>
  </si>
  <si>
    <t>TOTOWA BORO</t>
  </si>
  <si>
    <t>ALLOWAY TWP</t>
  </si>
  <si>
    <t>CARNEYS POINT TWP</t>
  </si>
  <si>
    <t>HILLSBOROUGH TWP</t>
  </si>
  <si>
    <t>GREEN TWP</t>
  </si>
  <si>
    <t>HAMPTON TWP</t>
  </si>
  <si>
    <t>ROSELLE BORO</t>
  </si>
  <si>
    <t>STATE OFFICE</t>
  </si>
  <si>
    <t>Month</t>
  </si>
  <si>
    <t>Year-to-Date</t>
  </si>
  <si>
    <t>Princeton (Consolidated 1114)</t>
  </si>
  <si>
    <t>20220509</t>
  </si>
  <si>
    <t>PORT REPUBLIC CITY</t>
  </si>
  <si>
    <t>WESTAMPTON TWP</t>
  </si>
  <si>
    <t>AUDUBON BORO</t>
  </si>
  <si>
    <t>AUDUBON PARK BORO</t>
  </si>
  <si>
    <t>HADDON TWP</t>
  </si>
  <si>
    <t>ORANGE CITY</t>
  </si>
  <si>
    <t>CLAYTON BORO</t>
  </si>
  <si>
    <t>NEWFIELD BORO</t>
  </si>
  <si>
    <t>ALEXANDRIA TWP</t>
  </si>
  <si>
    <t>FRENCHTOWN BORO</t>
  </si>
  <si>
    <t>HAMPTON BORO</t>
  </si>
  <si>
    <t>HIGHTSTOWN BORO</t>
  </si>
  <si>
    <t>PRINCETON BORO</t>
  </si>
  <si>
    <t>PROSPECT PARK BORO</t>
  </si>
  <si>
    <t>ANDOVER BORO</t>
  </si>
  <si>
    <t>20220523</t>
  </si>
  <si>
    <t>20220608</t>
  </si>
  <si>
    <t>EGG HARBOR TWP</t>
  </si>
  <si>
    <t>WEST CALDWELL BORO</t>
  </si>
  <si>
    <t>EAST NEWARK BORO</t>
  </si>
  <si>
    <t>SEASIDE PARK BORO</t>
  </si>
  <si>
    <t>ESSEX FELLS BORO</t>
  </si>
  <si>
    <t>Housing units certified, May 2022</t>
  </si>
  <si>
    <t>Source:  New Jersey Department of Community Affairs, 07/08/2022</t>
  </si>
  <si>
    <t>Housing units certified, January - May 2022</t>
  </si>
  <si>
    <t>BUENA BORO</t>
  </si>
  <si>
    <t>ROCHELLE PARK TWP</t>
  </si>
  <si>
    <t>DUNELLEN BORO</t>
  </si>
  <si>
    <t>SOUTH TOMS RIVER BORO</t>
  </si>
  <si>
    <t>KENILWORTH BORO</t>
  </si>
  <si>
    <t>PHILLIPSBURG TOWN</t>
  </si>
  <si>
    <t>20220708</t>
  </si>
  <si>
    <t>WHITE TWP</t>
  </si>
  <si>
    <t>May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</si>
</sst>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double"/>
      <bottom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8" fillId="2" borderId="0" xfId="0" applyFont="1" applyAlignment="1">
      <alignment/>
    </xf>
    <xf numFmtId="0" fontId="0" fillId="2" borderId="0" xfId="0" applyAlignment="1">
      <alignment/>
    </xf>
    <xf numFmtId="0" fontId="4" fillId="2" borderId="0" xfId="0" applyFont="1" applyAlignment="1">
      <alignment horizontal="right"/>
    </xf>
    <xf numFmtId="0" fontId="0" fillId="2" borderId="0" xfId="0" applyAlignment="1">
      <alignment horizontal="right"/>
    </xf>
    <xf numFmtId="0" fontId="4" fillId="2" borderId="10" xfId="0" applyFont="1" applyBorder="1" applyAlignment="1">
      <alignment/>
    </xf>
    <xf numFmtId="0" fontId="4" fillId="2" borderId="10" xfId="0" applyFont="1" applyBorder="1" applyAlignment="1">
      <alignment horizontal="right"/>
    </xf>
    <xf numFmtId="0" fontId="4" fillId="2" borderId="29" xfId="0" applyFont="1" applyBorder="1" applyAlignment="1">
      <alignment/>
    </xf>
    <xf numFmtId="0" fontId="5" fillId="2" borderId="0" xfId="0" applyFont="1" applyAlignment="1">
      <alignment horizontal="right"/>
    </xf>
    <xf numFmtId="0" fontId="4" fillId="2" borderId="0" xfId="0" applyFont="1" applyAlignment="1">
      <alignment/>
    </xf>
    <xf numFmtId="3" fontId="5" fillId="2" borderId="29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left"/>
    </xf>
    <xf numFmtId="0" fontId="16" fillId="2" borderId="13" xfId="0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16" fillId="2" borderId="11" xfId="0" applyFont="1" applyBorder="1" applyAlignment="1" applyProtection="1">
      <alignment horizontal="righ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c_mar\a_house_0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data"/>
      <sheetName val="PDF"/>
      <sheetName val="top_20_ytd"/>
      <sheetName val="top_20"/>
      <sheetName val="house_ytd"/>
      <sheetName val="house"/>
    </sheetNames>
    <sheetDataSet>
      <sheetData sheetId="5">
        <row r="6">
          <cell r="F6" t="str">
            <v>Total</v>
          </cell>
          <cell r="G6" t="str">
            <v> 1&amp;2 family</v>
          </cell>
          <cell r="H6" t="str">
            <v>Multifamily</v>
          </cell>
          <cell r="I6" t="str">
            <v>Mixed use</v>
          </cell>
        </row>
      </sheetData>
      <sheetData sheetId="6">
        <row r="6">
          <cell r="D6" t="str">
            <v>county</v>
          </cell>
          <cell r="E6" t="str">
            <v>municipality</v>
          </cell>
          <cell r="F6" t="str">
            <v>Total</v>
          </cell>
          <cell r="G6" t="str">
            <v> 1&amp;2 family</v>
          </cell>
          <cell r="H6" t="str">
            <v>Multifamily</v>
          </cell>
          <cell r="I6" t="str">
            <v>Mixed use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0"/>
  <sheetViews>
    <sheetView zoomScalePageLayoutView="0" workbookViewId="0" topLeftCell="A1">
      <selection activeCell="H4" sqref="H4:M550"/>
    </sheetView>
  </sheetViews>
  <sheetFormatPr defaultColWidth="8.88671875" defaultRowHeight="15"/>
  <cols>
    <col min="1" max="1" width="8.88671875" style="56" customWidth="1"/>
    <col min="2" max="2" width="10.21484375" style="0" customWidth="1"/>
    <col min="8" max="8" width="8.88671875" style="56" customWidth="1"/>
    <col min="9" max="9" width="10.21484375" style="0" customWidth="1"/>
  </cols>
  <sheetData>
    <row r="1" spans="1:13" ht="15">
      <c r="A1" s="47" t="s">
        <v>2024</v>
      </c>
      <c r="B1" s="40"/>
      <c r="C1" s="40"/>
      <c r="D1" s="43" t="s">
        <v>1720</v>
      </c>
      <c r="E1" s="40"/>
      <c r="F1" s="40"/>
      <c r="H1" s="47" t="s">
        <v>2025</v>
      </c>
      <c r="I1" s="40"/>
      <c r="J1" s="40"/>
      <c r="K1" s="43" t="s">
        <v>1720</v>
      </c>
      <c r="L1" s="40"/>
      <c r="M1" s="40"/>
    </row>
    <row r="2" spans="1:13" ht="15">
      <c r="A2" s="54" t="s">
        <v>2027</v>
      </c>
      <c r="B2" s="40"/>
      <c r="C2" s="40"/>
      <c r="D2" s="40"/>
      <c r="E2" s="40"/>
      <c r="F2" s="40"/>
      <c r="H2" s="54" t="s">
        <v>2027</v>
      </c>
      <c r="I2" s="40"/>
      <c r="J2" s="40"/>
      <c r="K2" s="40"/>
      <c r="L2" s="40"/>
      <c r="M2" s="40"/>
    </row>
    <row r="3" spans="1:13" ht="15.75" thickBot="1">
      <c r="A3" s="55" t="s">
        <v>2030</v>
      </c>
      <c r="B3" s="44" t="s">
        <v>1721</v>
      </c>
      <c r="C3" s="41" t="s">
        <v>2014</v>
      </c>
      <c r="D3" s="45" t="s">
        <v>2045</v>
      </c>
      <c r="E3" s="45" t="s">
        <v>2046</v>
      </c>
      <c r="F3" s="45" t="s">
        <v>2047</v>
      </c>
      <c r="H3" s="55" t="s">
        <v>2029</v>
      </c>
      <c r="I3" s="44" t="s">
        <v>1721</v>
      </c>
      <c r="J3" s="41" t="s">
        <v>2014</v>
      </c>
      <c r="K3" s="45" t="s">
        <v>2045</v>
      </c>
      <c r="L3" s="45" t="s">
        <v>2046</v>
      </c>
      <c r="M3" s="45" t="s">
        <v>2047</v>
      </c>
    </row>
    <row r="4" spans="1:13" ht="15.75" thickTop="1">
      <c r="A4" s="57" t="s">
        <v>249</v>
      </c>
      <c r="B4" s="122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122" t="s">
        <v>1722</v>
      </c>
      <c r="J4" s="59">
        <v>1</v>
      </c>
      <c r="K4" s="59">
        <v>1</v>
      </c>
      <c r="L4" s="40"/>
      <c r="M4" s="59">
        <v>0</v>
      </c>
    </row>
    <row r="5" spans="1:13" ht="15">
      <c r="A5" s="57" t="s">
        <v>252</v>
      </c>
      <c r="B5" s="122" t="s">
        <v>2031</v>
      </c>
      <c r="C5" s="59">
        <v>0</v>
      </c>
      <c r="D5" s="59">
        <v>0</v>
      </c>
      <c r="E5" s="59">
        <v>0</v>
      </c>
      <c r="F5" s="59">
        <v>0</v>
      </c>
      <c r="H5" s="57" t="s">
        <v>252</v>
      </c>
      <c r="I5" s="122" t="s">
        <v>2031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7" t="s">
        <v>255</v>
      </c>
      <c r="B6" s="122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2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258</v>
      </c>
      <c r="B7" s="122" t="s">
        <v>2274</v>
      </c>
      <c r="C7" s="59">
        <v>0</v>
      </c>
      <c r="D7" s="59">
        <v>0</v>
      </c>
      <c r="E7" s="40"/>
      <c r="F7" s="40"/>
      <c r="H7" s="57" t="s">
        <v>258</v>
      </c>
      <c r="I7" s="122" t="s">
        <v>2274</v>
      </c>
      <c r="J7" s="59">
        <v>0</v>
      </c>
      <c r="K7" s="59">
        <v>0</v>
      </c>
      <c r="L7" s="40"/>
      <c r="M7" s="40"/>
    </row>
    <row r="8" spans="1:13" ht="15">
      <c r="A8" s="57" t="s">
        <v>261</v>
      </c>
      <c r="B8" s="122" t="s">
        <v>1724</v>
      </c>
      <c r="C8" s="59">
        <v>2</v>
      </c>
      <c r="D8" s="59">
        <v>1</v>
      </c>
      <c r="E8" s="59">
        <v>0</v>
      </c>
      <c r="F8" s="59">
        <v>1</v>
      </c>
      <c r="H8" s="57" t="s">
        <v>261</v>
      </c>
      <c r="I8" s="122" t="s">
        <v>1724</v>
      </c>
      <c r="J8" s="59">
        <v>8</v>
      </c>
      <c r="K8" s="59">
        <v>7</v>
      </c>
      <c r="L8" s="59">
        <v>0</v>
      </c>
      <c r="M8" s="59">
        <v>1</v>
      </c>
    </row>
    <row r="9" spans="1:13" ht="15">
      <c r="A9" s="57" t="s">
        <v>264</v>
      </c>
      <c r="B9" s="122" t="s">
        <v>2199</v>
      </c>
      <c r="C9" s="59">
        <v>0</v>
      </c>
      <c r="D9" s="59">
        <v>0</v>
      </c>
      <c r="E9" s="40"/>
      <c r="F9" s="59">
        <v>0</v>
      </c>
      <c r="H9" s="57" t="s">
        <v>264</v>
      </c>
      <c r="I9" s="122" t="s">
        <v>2199</v>
      </c>
      <c r="J9" s="59">
        <v>0</v>
      </c>
      <c r="K9" s="59">
        <v>0</v>
      </c>
      <c r="L9" s="40"/>
      <c r="M9" s="59">
        <v>0</v>
      </c>
    </row>
    <row r="10" spans="1:13" ht="15">
      <c r="A10" s="57" t="s">
        <v>267</v>
      </c>
      <c r="B10" s="122" t="s">
        <v>2200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2" t="s">
        <v>2200</v>
      </c>
      <c r="J10" s="59">
        <v>0</v>
      </c>
      <c r="K10" s="59">
        <v>0</v>
      </c>
      <c r="L10" s="40"/>
      <c r="M10" s="59">
        <v>0</v>
      </c>
    </row>
    <row r="11" spans="1:13" ht="15">
      <c r="A11" s="57" t="s">
        <v>273</v>
      </c>
      <c r="B11" s="122" t="s">
        <v>1725</v>
      </c>
      <c r="C11" s="59">
        <v>3</v>
      </c>
      <c r="D11" s="59">
        <v>3</v>
      </c>
      <c r="E11" s="40"/>
      <c r="F11" s="59">
        <v>0</v>
      </c>
      <c r="H11" s="57" t="s">
        <v>270</v>
      </c>
      <c r="I11" s="122" t="s">
        <v>2266</v>
      </c>
      <c r="J11" s="59">
        <v>1</v>
      </c>
      <c r="K11" s="59">
        <v>1</v>
      </c>
      <c r="L11" s="40"/>
      <c r="M11" s="59">
        <v>0</v>
      </c>
    </row>
    <row r="12" spans="1:13" ht="15">
      <c r="A12" s="57" t="s">
        <v>276</v>
      </c>
      <c r="B12" s="122" t="s">
        <v>2028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22" t="s">
        <v>1725</v>
      </c>
      <c r="J12" s="59">
        <v>3</v>
      </c>
      <c r="K12" s="59">
        <v>3</v>
      </c>
      <c r="L12" s="40"/>
      <c r="M12" s="59">
        <v>0</v>
      </c>
    </row>
    <row r="13" spans="1:13" ht="15">
      <c r="A13" s="57" t="s">
        <v>279</v>
      </c>
      <c r="B13" s="122" t="s">
        <v>1726</v>
      </c>
      <c r="C13" s="59">
        <v>2</v>
      </c>
      <c r="D13" s="59">
        <v>2</v>
      </c>
      <c r="E13" s="40"/>
      <c r="F13" s="59">
        <v>0</v>
      </c>
      <c r="H13" s="57" t="s">
        <v>276</v>
      </c>
      <c r="I13" s="122" t="s">
        <v>2028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122" t="s">
        <v>1727</v>
      </c>
      <c r="C14" s="59">
        <v>8</v>
      </c>
      <c r="D14" s="59">
        <v>8</v>
      </c>
      <c r="E14" s="59">
        <v>0</v>
      </c>
      <c r="F14" s="59">
        <v>0</v>
      </c>
      <c r="H14" s="57" t="s">
        <v>279</v>
      </c>
      <c r="I14" s="122" t="s">
        <v>1726</v>
      </c>
      <c r="J14" s="59">
        <v>2</v>
      </c>
      <c r="K14" s="59">
        <v>2</v>
      </c>
      <c r="L14" s="40"/>
      <c r="M14" s="59">
        <v>0</v>
      </c>
    </row>
    <row r="15" spans="1:13" ht="15">
      <c r="A15" s="57" t="s">
        <v>285</v>
      </c>
      <c r="B15" s="122" t="s">
        <v>1728</v>
      </c>
      <c r="C15" s="59">
        <v>2</v>
      </c>
      <c r="D15" s="59">
        <v>2</v>
      </c>
      <c r="E15" s="40"/>
      <c r="F15" s="59">
        <v>0</v>
      </c>
      <c r="H15" s="57" t="s">
        <v>282</v>
      </c>
      <c r="I15" s="122" t="s">
        <v>1727</v>
      </c>
      <c r="J15" s="59">
        <v>29</v>
      </c>
      <c r="K15" s="59">
        <v>29</v>
      </c>
      <c r="L15" s="59">
        <v>0</v>
      </c>
      <c r="M15" s="59">
        <v>0</v>
      </c>
    </row>
    <row r="16" spans="1:13" ht="15">
      <c r="A16" s="57" t="s">
        <v>287</v>
      </c>
      <c r="B16" s="122" t="s">
        <v>2032</v>
      </c>
      <c r="C16" s="59">
        <v>0</v>
      </c>
      <c r="D16" s="59">
        <v>0</v>
      </c>
      <c r="E16" s="40"/>
      <c r="F16" s="40"/>
      <c r="H16" s="57" t="s">
        <v>285</v>
      </c>
      <c r="I16" s="122" t="s">
        <v>1728</v>
      </c>
      <c r="J16" s="59">
        <v>4</v>
      </c>
      <c r="K16" s="59">
        <v>3</v>
      </c>
      <c r="L16" s="59">
        <v>0</v>
      </c>
      <c r="M16" s="59">
        <v>1</v>
      </c>
    </row>
    <row r="17" spans="1:13" ht="15">
      <c r="A17" s="57" t="s">
        <v>290</v>
      </c>
      <c r="B17" s="122" t="s">
        <v>2201</v>
      </c>
      <c r="C17" s="59">
        <v>0</v>
      </c>
      <c r="D17" s="59">
        <v>0</v>
      </c>
      <c r="E17" s="40"/>
      <c r="F17" s="40"/>
      <c r="H17" s="57" t="s">
        <v>287</v>
      </c>
      <c r="I17" s="122" t="s">
        <v>2032</v>
      </c>
      <c r="J17" s="59">
        <v>2</v>
      </c>
      <c r="K17" s="59">
        <v>2</v>
      </c>
      <c r="L17" s="40"/>
      <c r="M17" s="40"/>
    </row>
    <row r="18" spans="1:13" ht="15">
      <c r="A18" s="57" t="s">
        <v>292</v>
      </c>
      <c r="B18" s="122" t="s">
        <v>1729</v>
      </c>
      <c r="C18" s="59">
        <v>0</v>
      </c>
      <c r="D18" s="59">
        <v>0</v>
      </c>
      <c r="E18" s="59">
        <v>0</v>
      </c>
      <c r="F18" s="59">
        <v>0</v>
      </c>
      <c r="H18" s="57" t="s">
        <v>290</v>
      </c>
      <c r="I18" s="122" t="s">
        <v>2201</v>
      </c>
      <c r="J18" s="59">
        <v>1</v>
      </c>
      <c r="K18" s="59">
        <v>1</v>
      </c>
      <c r="L18" s="40"/>
      <c r="M18" s="40"/>
    </row>
    <row r="19" spans="1:13" ht="15">
      <c r="A19" s="57" t="s">
        <v>295</v>
      </c>
      <c r="B19" s="122" t="s">
        <v>1730</v>
      </c>
      <c r="C19" s="59">
        <v>0</v>
      </c>
      <c r="D19" s="59">
        <v>0</v>
      </c>
      <c r="E19" s="40"/>
      <c r="F19" s="59">
        <v>0</v>
      </c>
      <c r="H19" s="57" t="s">
        <v>292</v>
      </c>
      <c r="I19" s="122" t="s">
        <v>1729</v>
      </c>
      <c r="J19" s="59">
        <v>0</v>
      </c>
      <c r="K19" s="59">
        <v>0</v>
      </c>
      <c r="L19" s="59">
        <v>0</v>
      </c>
      <c r="M19" s="59">
        <v>0</v>
      </c>
    </row>
    <row r="20" spans="1:13" ht="15">
      <c r="A20" s="57" t="s">
        <v>297</v>
      </c>
      <c r="B20" s="122" t="s">
        <v>1731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22" t="s">
        <v>1730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300</v>
      </c>
      <c r="B21" s="122" t="s">
        <v>1732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122" t="s">
        <v>1731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306</v>
      </c>
      <c r="B22" s="122" t="s">
        <v>1733</v>
      </c>
      <c r="C22" s="59">
        <v>0</v>
      </c>
      <c r="D22" s="59">
        <v>0</v>
      </c>
      <c r="E22" s="40"/>
      <c r="F22" s="59">
        <v>0</v>
      </c>
      <c r="H22" s="57" t="s">
        <v>300</v>
      </c>
      <c r="I22" s="122" t="s">
        <v>1732</v>
      </c>
      <c r="J22" s="59">
        <v>4</v>
      </c>
      <c r="K22" s="59">
        <v>4</v>
      </c>
      <c r="L22" s="59">
        <v>0</v>
      </c>
      <c r="M22" s="59">
        <v>0</v>
      </c>
    </row>
    <row r="23" spans="1:13" ht="15">
      <c r="A23" s="57" t="s">
        <v>309</v>
      </c>
      <c r="B23" s="122" t="s">
        <v>1734</v>
      </c>
      <c r="C23" s="59">
        <v>6</v>
      </c>
      <c r="D23" s="59">
        <v>6</v>
      </c>
      <c r="E23" s="40"/>
      <c r="F23" s="40"/>
      <c r="H23" s="57" t="s">
        <v>303</v>
      </c>
      <c r="I23" s="122" t="s">
        <v>2249</v>
      </c>
      <c r="J23" s="59">
        <v>1</v>
      </c>
      <c r="K23" s="59">
        <v>1</v>
      </c>
      <c r="L23" s="40"/>
      <c r="M23" s="40"/>
    </row>
    <row r="24" spans="1:13" ht="15">
      <c r="A24" s="57" t="s">
        <v>312</v>
      </c>
      <c r="B24" s="122" t="s">
        <v>2033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2" t="s">
        <v>1733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7" t="s">
        <v>316</v>
      </c>
      <c r="B25" s="122" t="s">
        <v>2086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2" t="s">
        <v>1734</v>
      </c>
      <c r="J25" s="59">
        <v>11</v>
      </c>
      <c r="K25" s="59">
        <v>11</v>
      </c>
      <c r="L25" s="40"/>
      <c r="M25" s="59">
        <v>0</v>
      </c>
    </row>
    <row r="26" spans="1:13" ht="15">
      <c r="A26" s="57" t="s">
        <v>319</v>
      </c>
      <c r="B26" s="122" t="s">
        <v>2121</v>
      </c>
      <c r="C26" s="59">
        <v>2</v>
      </c>
      <c r="D26" s="59">
        <v>2</v>
      </c>
      <c r="E26" s="40"/>
      <c r="F26" s="59">
        <v>0</v>
      </c>
      <c r="H26" s="57" t="s">
        <v>312</v>
      </c>
      <c r="I26" s="122" t="s">
        <v>2033</v>
      </c>
      <c r="J26" s="59">
        <v>0</v>
      </c>
      <c r="K26" s="59">
        <v>0</v>
      </c>
      <c r="L26" s="59">
        <v>0</v>
      </c>
      <c r="M26" s="59">
        <v>0</v>
      </c>
    </row>
    <row r="27" spans="1:13" ht="15">
      <c r="A27" s="57" t="s">
        <v>322</v>
      </c>
      <c r="B27" s="122" t="s">
        <v>1735</v>
      </c>
      <c r="C27" s="59">
        <v>0</v>
      </c>
      <c r="D27" s="59">
        <v>0</v>
      </c>
      <c r="E27" s="40"/>
      <c r="F27" s="59">
        <v>0</v>
      </c>
      <c r="H27" s="57" t="s">
        <v>316</v>
      </c>
      <c r="I27" s="122" t="s">
        <v>2086</v>
      </c>
      <c r="J27" s="59">
        <v>3</v>
      </c>
      <c r="K27" s="59">
        <v>3</v>
      </c>
      <c r="L27" s="40"/>
      <c r="M27" s="59">
        <v>0</v>
      </c>
    </row>
    <row r="28" spans="1:13" ht="15">
      <c r="A28" s="57" t="s">
        <v>325</v>
      </c>
      <c r="B28" s="122" t="s">
        <v>1736</v>
      </c>
      <c r="C28" s="59">
        <v>0</v>
      </c>
      <c r="D28" s="59">
        <v>0</v>
      </c>
      <c r="E28" s="40"/>
      <c r="F28" s="59">
        <v>0</v>
      </c>
      <c r="H28" s="57" t="s">
        <v>319</v>
      </c>
      <c r="I28" s="122" t="s">
        <v>2121</v>
      </c>
      <c r="J28" s="59">
        <v>3</v>
      </c>
      <c r="K28" s="59">
        <v>3</v>
      </c>
      <c r="L28" s="40"/>
      <c r="M28" s="59">
        <v>0</v>
      </c>
    </row>
    <row r="29" spans="1:13" ht="15">
      <c r="A29" s="57" t="s">
        <v>328</v>
      </c>
      <c r="B29" s="122" t="s">
        <v>2062</v>
      </c>
      <c r="C29" s="59">
        <v>0</v>
      </c>
      <c r="D29" s="59">
        <v>0</v>
      </c>
      <c r="E29" s="40"/>
      <c r="F29" s="59">
        <v>0</v>
      </c>
      <c r="H29" s="57" t="s">
        <v>322</v>
      </c>
      <c r="I29" s="122" t="s">
        <v>1735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331</v>
      </c>
      <c r="B30" s="122" t="s">
        <v>2102</v>
      </c>
      <c r="C30" s="59">
        <v>0</v>
      </c>
      <c r="D30" s="59">
        <v>0</v>
      </c>
      <c r="E30" s="59">
        <v>0</v>
      </c>
      <c r="F30" s="59">
        <v>0</v>
      </c>
      <c r="H30" s="57" t="s">
        <v>325</v>
      </c>
      <c r="I30" s="122" t="s">
        <v>1736</v>
      </c>
      <c r="J30" s="59">
        <v>0</v>
      </c>
      <c r="K30" s="59">
        <v>0</v>
      </c>
      <c r="L30" s="40"/>
      <c r="M30" s="59">
        <v>0</v>
      </c>
    </row>
    <row r="31" spans="1:13" ht="15">
      <c r="A31" s="57" t="s">
        <v>334</v>
      </c>
      <c r="B31" s="122" t="s">
        <v>1737</v>
      </c>
      <c r="C31" s="59">
        <v>0</v>
      </c>
      <c r="D31" s="59">
        <v>0</v>
      </c>
      <c r="E31" s="40"/>
      <c r="F31" s="59">
        <v>0</v>
      </c>
      <c r="H31" s="57" t="s">
        <v>328</v>
      </c>
      <c r="I31" s="122" t="s">
        <v>2062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337</v>
      </c>
      <c r="B32" s="122" t="s">
        <v>2052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2" t="s">
        <v>2102</v>
      </c>
      <c r="J32" s="59">
        <v>6</v>
      </c>
      <c r="K32" s="59">
        <v>6</v>
      </c>
      <c r="L32" s="59">
        <v>0</v>
      </c>
      <c r="M32" s="59">
        <v>0</v>
      </c>
    </row>
    <row r="33" spans="1:13" ht="15">
      <c r="A33" s="57" t="s">
        <v>340</v>
      </c>
      <c r="B33" s="122" t="s">
        <v>1738</v>
      </c>
      <c r="C33" s="59">
        <v>0</v>
      </c>
      <c r="D33" s="59">
        <v>0</v>
      </c>
      <c r="E33" s="40"/>
      <c r="F33" s="40"/>
      <c r="H33" s="57" t="s">
        <v>334</v>
      </c>
      <c r="I33" s="122" t="s">
        <v>1737</v>
      </c>
      <c r="J33" s="59">
        <v>1</v>
      </c>
      <c r="K33" s="59">
        <v>1</v>
      </c>
      <c r="L33" s="40"/>
      <c r="M33" s="59">
        <v>0</v>
      </c>
    </row>
    <row r="34" spans="1:13" ht="15">
      <c r="A34" s="57" t="s">
        <v>343</v>
      </c>
      <c r="B34" s="122" t="s">
        <v>2068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2" t="s">
        <v>2052</v>
      </c>
      <c r="J34" s="59">
        <v>1</v>
      </c>
      <c r="K34" s="59">
        <v>1</v>
      </c>
      <c r="L34" s="40"/>
      <c r="M34" s="59">
        <v>0</v>
      </c>
    </row>
    <row r="35" spans="1:13" ht="15">
      <c r="A35" s="57" t="s">
        <v>349</v>
      </c>
      <c r="B35" s="122" t="s">
        <v>1739</v>
      </c>
      <c r="C35" s="59">
        <v>0</v>
      </c>
      <c r="D35" s="59">
        <v>0</v>
      </c>
      <c r="E35" s="59">
        <v>0</v>
      </c>
      <c r="F35" s="59">
        <v>0</v>
      </c>
      <c r="H35" s="57" t="s">
        <v>340</v>
      </c>
      <c r="I35" s="122" t="s">
        <v>1738</v>
      </c>
      <c r="J35" s="59">
        <v>0</v>
      </c>
      <c r="K35" s="59">
        <v>0</v>
      </c>
      <c r="L35" s="40"/>
      <c r="M35" s="40"/>
    </row>
    <row r="36" spans="1:13" ht="15">
      <c r="A36" s="57" t="s">
        <v>355</v>
      </c>
      <c r="B36" s="122" t="s">
        <v>1740</v>
      </c>
      <c r="C36" s="59">
        <v>0</v>
      </c>
      <c r="D36" s="59">
        <v>0</v>
      </c>
      <c r="E36" s="40"/>
      <c r="F36" s="59">
        <v>0</v>
      </c>
      <c r="H36" s="57" t="s">
        <v>343</v>
      </c>
      <c r="I36" s="122" t="s">
        <v>2068</v>
      </c>
      <c r="J36" s="59">
        <v>3</v>
      </c>
      <c r="K36" s="59">
        <v>3</v>
      </c>
      <c r="L36" s="40"/>
      <c r="M36" s="59">
        <v>0</v>
      </c>
    </row>
    <row r="37" spans="1:13" ht="15">
      <c r="A37" s="57" t="s">
        <v>358</v>
      </c>
      <c r="B37" s="122" t="s">
        <v>2040</v>
      </c>
      <c r="C37" s="59">
        <v>0</v>
      </c>
      <c r="D37" s="40"/>
      <c r="E37" s="59">
        <v>0</v>
      </c>
      <c r="F37" s="59">
        <v>0</v>
      </c>
      <c r="H37" s="57" t="s">
        <v>346</v>
      </c>
      <c r="I37" s="122" t="s">
        <v>2173</v>
      </c>
      <c r="J37" s="59">
        <v>0</v>
      </c>
      <c r="K37" s="59">
        <v>0</v>
      </c>
      <c r="L37" s="40"/>
      <c r="M37" s="59">
        <v>0</v>
      </c>
    </row>
    <row r="38" spans="1:13" ht="15">
      <c r="A38" s="57" t="s">
        <v>361</v>
      </c>
      <c r="B38" s="122" t="s">
        <v>1741</v>
      </c>
      <c r="C38" s="59">
        <v>1</v>
      </c>
      <c r="D38" s="59">
        <v>1</v>
      </c>
      <c r="E38" s="40"/>
      <c r="F38" s="59">
        <v>0</v>
      </c>
      <c r="H38" s="57" t="s">
        <v>349</v>
      </c>
      <c r="I38" s="122" t="s">
        <v>1739</v>
      </c>
      <c r="J38" s="59">
        <v>1</v>
      </c>
      <c r="K38" s="59">
        <v>1</v>
      </c>
      <c r="L38" s="59">
        <v>0</v>
      </c>
      <c r="M38" s="59">
        <v>0</v>
      </c>
    </row>
    <row r="39" spans="1:13" ht="15">
      <c r="A39" s="57" t="s">
        <v>373</v>
      </c>
      <c r="B39" s="122" t="s">
        <v>1744</v>
      </c>
      <c r="C39" s="59">
        <v>3</v>
      </c>
      <c r="D39" s="59">
        <v>3</v>
      </c>
      <c r="E39" s="59">
        <v>0</v>
      </c>
      <c r="F39" s="59">
        <v>0</v>
      </c>
      <c r="H39" s="57" t="s">
        <v>352</v>
      </c>
      <c r="I39" s="122" t="s">
        <v>2122</v>
      </c>
      <c r="J39" s="59">
        <v>4</v>
      </c>
      <c r="K39" s="59">
        <v>4</v>
      </c>
      <c r="L39" s="59">
        <v>0</v>
      </c>
      <c r="M39" s="40"/>
    </row>
    <row r="40" spans="1:13" ht="15">
      <c r="A40" s="57" t="s">
        <v>376</v>
      </c>
      <c r="B40" s="122" t="s">
        <v>1745</v>
      </c>
      <c r="C40" s="59">
        <v>0</v>
      </c>
      <c r="D40" s="59">
        <v>0</v>
      </c>
      <c r="E40" s="59">
        <v>0</v>
      </c>
      <c r="F40" s="59">
        <v>0</v>
      </c>
      <c r="H40" s="57" t="s">
        <v>355</v>
      </c>
      <c r="I40" s="122" t="s">
        <v>1740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379</v>
      </c>
      <c r="B41" s="122" t="s">
        <v>2135</v>
      </c>
      <c r="C41" s="59">
        <v>1</v>
      </c>
      <c r="D41" s="59">
        <v>1</v>
      </c>
      <c r="E41" s="59">
        <v>0</v>
      </c>
      <c r="F41" s="59">
        <v>0</v>
      </c>
      <c r="H41" s="57" t="s">
        <v>358</v>
      </c>
      <c r="I41" s="122" t="s">
        <v>2040</v>
      </c>
      <c r="J41" s="59">
        <v>220</v>
      </c>
      <c r="K41" s="59">
        <v>0</v>
      </c>
      <c r="L41" s="59">
        <v>220</v>
      </c>
      <c r="M41" s="59">
        <v>0</v>
      </c>
    </row>
    <row r="42" spans="1:13" ht="15">
      <c r="A42" s="57" t="s">
        <v>382</v>
      </c>
      <c r="B42" s="122" t="s">
        <v>2063</v>
      </c>
      <c r="C42" s="59">
        <v>1</v>
      </c>
      <c r="D42" s="59">
        <v>1</v>
      </c>
      <c r="E42" s="59">
        <v>0</v>
      </c>
      <c r="F42" s="59">
        <v>0</v>
      </c>
      <c r="H42" s="57" t="s">
        <v>361</v>
      </c>
      <c r="I42" s="122" t="s">
        <v>1741</v>
      </c>
      <c r="J42" s="59">
        <v>6</v>
      </c>
      <c r="K42" s="59">
        <v>6</v>
      </c>
      <c r="L42" s="40"/>
      <c r="M42" s="59">
        <v>0</v>
      </c>
    </row>
    <row r="43" spans="1:13" ht="15">
      <c r="A43" s="57" t="s">
        <v>385</v>
      </c>
      <c r="B43" s="122" t="s">
        <v>2067</v>
      </c>
      <c r="C43" s="59">
        <v>0</v>
      </c>
      <c r="D43" s="59">
        <v>0</v>
      </c>
      <c r="E43" s="40"/>
      <c r="F43" s="59">
        <v>0</v>
      </c>
      <c r="H43" s="57" t="s">
        <v>364</v>
      </c>
      <c r="I43" s="122" t="s">
        <v>1742</v>
      </c>
      <c r="J43" s="59">
        <v>11</v>
      </c>
      <c r="K43" s="59">
        <v>11</v>
      </c>
      <c r="L43" s="59">
        <v>0</v>
      </c>
      <c r="M43" s="59">
        <v>0</v>
      </c>
    </row>
    <row r="44" spans="1:13" ht="15">
      <c r="A44" s="57" t="s">
        <v>388</v>
      </c>
      <c r="B44" s="122" t="s">
        <v>2087</v>
      </c>
      <c r="C44" s="59">
        <v>0</v>
      </c>
      <c r="D44" s="59">
        <v>0</v>
      </c>
      <c r="E44" s="40"/>
      <c r="F44" s="59">
        <v>0</v>
      </c>
      <c r="H44" s="57" t="s">
        <v>367</v>
      </c>
      <c r="I44" s="122" t="s">
        <v>1743</v>
      </c>
      <c r="J44" s="59">
        <v>0</v>
      </c>
      <c r="K44" s="59">
        <v>0</v>
      </c>
      <c r="L44" s="59">
        <v>0</v>
      </c>
      <c r="M44" s="40"/>
    </row>
    <row r="45" spans="1:13" ht="15">
      <c r="A45" s="57" t="s">
        <v>391</v>
      </c>
      <c r="B45" s="122" t="s">
        <v>2088</v>
      </c>
      <c r="C45" s="59">
        <v>0</v>
      </c>
      <c r="D45" s="59">
        <v>0</v>
      </c>
      <c r="E45" s="40"/>
      <c r="F45" s="59">
        <v>0</v>
      </c>
      <c r="H45" s="57" t="s">
        <v>370</v>
      </c>
      <c r="I45" s="122" t="s">
        <v>2146</v>
      </c>
      <c r="J45" s="59">
        <v>17</v>
      </c>
      <c r="K45" s="59">
        <v>0</v>
      </c>
      <c r="L45" s="59">
        <v>17</v>
      </c>
      <c r="M45" s="40"/>
    </row>
    <row r="46" spans="1:13" ht="15">
      <c r="A46" s="57" t="s">
        <v>394</v>
      </c>
      <c r="B46" s="122" t="s">
        <v>1746</v>
      </c>
      <c r="C46" s="59">
        <v>0</v>
      </c>
      <c r="D46" s="59">
        <v>0</v>
      </c>
      <c r="E46" s="40"/>
      <c r="F46" s="59">
        <v>0</v>
      </c>
      <c r="H46" s="57" t="s">
        <v>373</v>
      </c>
      <c r="I46" s="122" t="s">
        <v>1744</v>
      </c>
      <c r="J46" s="59">
        <v>16</v>
      </c>
      <c r="K46" s="59">
        <v>16</v>
      </c>
      <c r="L46" s="59">
        <v>0</v>
      </c>
      <c r="M46" s="59">
        <v>0</v>
      </c>
    </row>
    <row r="47" spans="1:13" ht="15">
      <c r="A47" s="57" t="s">
        <v>397</v>
      </c>
      <c r="B47" s="122" t="s">
        <v>1747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2" t="s">
        <v>1745</v>
      </c>
      <c r="J47" s="59">
        <v>2</v>
      </c>
      <c r="K47" s="59">
        <v>2</v>
      </c>
      <c r="L47" s="59">
        <v>0</v>
      </c>
      <c r="M47" s="59">
        <v>0</v>
      </c>
    </row>
    <row r="48" spans="1:13" ht="15">
      <c r="A48" s="57" t="s">
        <v>400</v>
      </c>
      <c r="B48" s="122" t="s">
        <v>2034</v>
      </c>
      <c r="C48" s="59">
        <v>1</v>
      </c>
      <c r="D48" s="59">
        <v>1</v>
      </c>
      <c r="E48" s="40"/>
      <c r="F48" s="40"/>
      <c r="H48" s="57" t="s">
        <v>379</v>
      </c>
      <c r="I48" s="122" t="s">
        <v>2135</v>
      </c>
      <c r="J48" s="59">
        <v>2</v>
      </c>
      <c r="K48" s="59">
        <v>2</v>
      </c>
      <c r="L48" s="59">
        <v>0</v>
      </c>
      <c r="M48" s="59">
        <v>0</v>
      </c>
    </row>
    <row r="49" spans="1:13" ht="15">
      <c r="A49" s="57" t="s">
        <v>403</v>
      </c>
      <c r="B49" s="122" t="s">
        <v>1748</v>
      </c>
      <c r="C49" s="59">
        <v>0</v>
      </c>
      <c r="D49" s="59">
        <v>0</v>
      </c>
      <c r="E49" s="40"/>
      <c r="F49" s="59">
        <v>0</v>
      </c>
      <c r="H49" s="57" t="s">
        <v>382</v>
      </c>
      <c r="I49" s="122" t="s">
        <v>2063</v>
      </c>
      <c r="J49" s="59">
        <v>3</v>
      </c>
      <c r="K49" s="59">
        <v>3</v>
      </c>
      <c r="L49" s="59">
        <v>0</v>
      </c>
      <c r="M49" s="59">
        <v>0</v>
      </c>
    </row>
    <row r="50" spans="1:13" ht="15">
      <c r="A50" s="57" t="s">
        <v>409</v>
      </c>
      <c r="B50" s="122" t="s">
        <v>2203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2" t="s">
        <v>2067</v>
      </c>
      <c r="J50" s="59">
        <v>0</v>
      </c>
      <c r="K50" s="59">
        <v>0</v>
      </c>
      <c r="L50" s="40"/>
      <c r="M50" s="59">
        <v>0</v>
      </c>
    </row>
    <row r="51" spans="1:13" ht="15">
      <c r="A51" s="57" t="s">
        <v>412</v>
      </c>
      <c r="B51" s="122" t="s">
        <v>1749</v>
      </c>
      <c r="C51" s="59">
        <v>0</v>
      </c>
      <c r="D51" s="59">
        <v>0</v>
      </c>
      <c r="E51" s="40"/>
      <c r="F51" s="40"/>
      <c r="H51" s="57" t="s">
        <v>388</v>
      </c>
      <c r="I51" s="122" t="s">
        <v>2087</v>
      </c>
      <c r="J51" s="59">
        <v>0</v>
      </c>
      <c r="K51" s="59">
        <v>0</v>
      </c>
      <c r="L51" s="40"/>
      <c r="M51" s="59">
        <v>0</v>
      </c>
    </row>
    <row r="52" spans="1:13" ht="15">
      <c r="A52" s="57" t="s">
        <v>415</v>
      </c>
      <c r="B52" s="122" t="s">
        <v>1750</v>
      </c>
      <c r="C52" s="59">
        <v>0</v>
      </c>
      <c r="D52" s="59">
        <v>0</v>
      </c>
      <c r="E52" s="59">
        <v>0</v>
      </c>
      <c r="F52" s="40"/>
      <c r="H52" s="57" t="s">
        <v>391</v>
      </c>
      <c r="I52" s="122" t="s">
        <v>2088</v>
      </c>
      <c r="J52" s="59">
        <v>1</v>
      </c>
      <c r="K52" s="59">
        <v>1</v>
      </c>
      <c r="L52" s="40"/>
      <c r="M52" s="59">
        <v>0</v>
      </c>
    </row>
    <row r="53" spans="1:13" ht="15">
      <c r="A53" s="57" t="s">
        <v>418</v>
      </c>
      <c r="B53" s="122" t="s">
        <v>2184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2" t="s">
        <v>1746</v>
      </c>
      <c r="J53" s="59">
        <v>1</v>
      </c>
      <c r="K53" s="59">
        <v>1</v>
      </c>
      <c r="L53" s="40"/>
      <c r="M53" s="59">
        <v>0</v>
      </c>
    </row>
    <row r="54" spans="1:13" ht="15">
      <c r="A54" s="57" t="s">
        <v>424</v>
      </c>
      <c r="B54" s="122" t="s">
        <v>2103</v>
      </c>
      <c r="C54" s="59">
        <v>0</v>
      </c>
      <c r="D54" s="59">
        <v>0</v>
      </c>
      <c r="E54" s="40"/>
      <c r="F54" s="59">
        <v>0</v>
      </c>
      <c r="H54" s="57" t="s">
        <v>397</v>
      </c>
      <c r="I54" s="122" t="s">
        <v>1747</v>
      </c>
      <c r="J54" s="59">
        <v>0</v>
      </c>
      <c r="K54" s="59">
        <v>0</v>
      </c>
      <c r="L54" s="59">
        <v>0</v>
      </c>
      <c r="M54" s="59">
        <v>0</v>
      </c>
    </row>
    <row r="55" spans="1:13" ht="15">
      <c r="A55" s="57" t="s">
        <v>427</v>
      </c>
      <c r="B55" s="122" t="s">
        <v>1752</v>
      </c>
      <c r="C55" s="59">
        <v>0</v>
      </c>
      <c r="D55" s="59">
        <v>0</v>
      </c>
      <c r="E55" s="40"/>
      <c r="F55" s="59">
        <v>0</v>
      </c>
      <c r="H55" s="57" t="s">
        <v>400</v>
      </c>
      <c r="I55" s="122" t="s">
        <v>2034</v>
      </c>
      <c r="J55" s="59">
        <v>2</v>
      </c>
      <c r="K55" s="59">
        <v>2</v>
      </c>
      <c r="L55" s="59">
        <v>0</v>
      </c>
      <c r="M55" s="59">
        <v>0</v>
      </c>
    </row>
    <row r="56" spans="1:13" ht="15">
      <c r="A56" s="57" t="s">
        <v>430</v>
      </c>
      <c r="B56" s="122" t="s">
        <v>1753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2" t="s">
        <v>1748</v>
      </c>
      <c r="J56" s="59">
        <v>0</v>
      </c>
      <c r="K56" s="59">
        <v>0</v>
      </c>
      <c r="L56" s="59">
        <v>0</v>
      </c>
      <c r="M56" s="59">
        <v>0</v>
      </c>
    </row>
    <row r="57" spans="1:13" ht="15">
      <c r="A57" s="57" t="s">
        <v>433</v>
      </c>
      <c r="B57" s="122" t="s">
        <v>1754</v>
      </c>
      <c r="C57" s="59">
        <v>0</v>
      </c>
      <c r="D57" s="59">
        <v>0</v>
      </c>
      <c r="E57" s="40"/>
      <c r="F57" s="59">
        <v>0</v>
      </c>
      <c r="H57" s="57" t="s">
        <v>406</v>
      </c>
      <c r="I57" s="122" t="s">
        <v>2202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436</v>
      </c>
      <c r="B58" s="122" t="s">
        <v>1755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2" t="s">
        <v>2203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439</v>
      </c>
      <c r="B59" s="122" t="s">
        <v>2204</v>
      </c>
      <c r="C59" s="59">
        <v>1</v>
      </c>
      <c r="D59" s="59">
        <v>1</v>
      </c>
      <c r="E59" s="40"/>
      <c r="F59" s="59">
        <v>0</v>
      </c>
      <c r="H59" s="57" t="s">
        <v>412</v>
      </c>
      <c r="I59" s="122" t="s">
        <v>1749</v>
      </c>
      <c r="J59" s="59">
        <v>0</v>
      </c>
      <c r="K59" s="59">
        <v>0</v>
      </c>
      <c r="L59" s="40"/>
      <c r="M59" s="59">
        <v>0</v>
      </c>
    </row>
    <row r="60" spans="1:13" ht="15">
      <c r="A60" s="57" t="s">
        <v>443</v>
      </c>
      <c r="B60" s="122" t="s">
        <v>1756</v>
      </c>
      <c r="C60" s="59">
        <v>0</v>
      </c>
      <c r="D60" s="59">
        <v>0</v>
      </c>
      <c r="E60" s="40"/>
      <c r="F60" s="40"/>
      <c r="H60" s="57" t="s">
        <v>415</v>
      </c>
      <c r="I60" s="122" t="s">
        <v>1750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446</v>
      </c>
      <c r="B61" s="122" t="s">
        <v>1757</v>
      </c>
      <c r="C61" s="59">
        <v>2</v>
      </c>
      <c r="D61" s="59">
        <v>2</v>
      </c>
      <c r="E61" s="40"/>
      <c r="F61" s="59">
        <v>0</v>
      </c>
      <c r="H61" s="57" t="s">
        <v>418</v>
      </c>
      <c r="I61" s="122" t="s">
        <v>2184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7" t="s">
        <v>449</v>
      </c>
      <c r="B62" s="122" t="s">
        <v>2035</v>
      </c>
      <c r="C62" s="59">
        <v>3</v>
      </c>
      <c r="D62" s="59">
        <v>3</v>
      </c>
      <c r="E62" s="59">
        <v>0</v>
      </c>
      <c r="F62" s="59">
        <v>0</v>
      </c>
      <c r="H62" s="57" t="s">
        <v>421</v>
      </c>
      <c r="I62" s="122" t="s">
        <v>1751</v>
      </c>
      <c r="J62" s="59">
        <v>9</v>
      </c>
      <c r="K62" s="59">
        <v>9</v>
      </c>
      <c r="L62" s="40"/>
      <c r="M62" s="59">
        <v>0</v>
      </c>
    </row>
    <row r="63" spans="1:13" ht="15">
      <c r="A63" s="57" t="s">
        <v>452</v>
      </c>
      <c r="B63" s="122" t="s">
        <v>1758</v>
      </c>
      <c r="C63" s="59">
        <v>1</v>
      </c>
      <c r="D63" s="59">
        <v>1</v>
      </c>
      <c r="E63" s="40"/>
      <c r="F63" s="59">
        <v>0</v>
      </c>
      <c r="H63" s="57" t="s">
        <v>424</v>
      </c>
      <c r="I63" s="122" t="s">
        <v>2103</v>
      </c>
      <c r="J63" s="59">
        <v>0</v>
      </c>
      <c r="K63" s="59">
        <v>0</v>
      </c>
      <c r="L63" s="40"/>
      <c r="M63" s="59">
        <v>0</v>
      </c>
    </row>
    <row r="64" spans="1:13" ht="15">
      <c r="A64" s="57" t="s">
        <v>455</v>
      </c>
      <c r="B64" s="122" t="s">
        <v>1759</v>
      </c>
      <c r="C64" s="59">
        <v>0</v>
      </c>
      <c r="D64" s="59">
        <v>0</v>
      </c>
      <c r="E64" s="59">
        <v>0</v>
      </c>
      <c r="F64" s="40"/>
      <c r="H64" s="57" t="s">
        <v>427</v>
      </c>
      <c r="I64" s="122" t="s">
        <v>1752</v>
      </c>
      <c r="J64" s="59">
        <v>0</v>
      </c>
      <c r="K64" s="59">
        <v>0</v>
      </c>
      <c r="L64" s="59">
        <v>0</v>
      </c>
      <c r="M64" s="59">
        <v>0</v>
      </c>
    </row>
    <row r="65" spans="1:13" ht="15">
      <c r="A65" s="57" t="s">
        <v>458</v>
      </c>
      <c r="B65" s="122" t="s">
        <v>1760</v>
      </c>
      <c r="C65" s="59">
        <v>0</v>
      </c>
      <c r="D65" s="59">
        <v>0</v>
      </c>
      <c r="E65" s="40"/>
      <c r="F65" s="59">
        <v>0</v>
      </c>
      <c r="H65" s="57" t="s">
        <v>430</v>
      </c>
      <c r="I65" s="122" t="s">
        <v>1753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461</v>
      </c>
      <c r="B66" s="122" t="s">
        <v>1761</v>
      </c>
      <c r="C66" s="59">
        <v>0</v>
      </c>
      <c r="D66" s="59">
        <v>0</v>
      </c>
      <c r="E66" s="40"/>
      <c r="F66" s="59">
        <v>0</v>
      </c>
      <c r="H66" s="57" t="s">
        <v>433</v>
      </c>
      <c r="I66" s="122" t="s">
        <v>1754</v>
      </c>
      <c r="J66" s="59">
        <v>12</v>
      </c>
      <c r="K66" s="59">
        <v>2</v>
      </c>
      <c r="L66" s="59">
        <v>10</v>
      </c>
      <c r="M66" s="59">
        <v>0</v>
      </c>
    </row>
    <row r="67" spans="1:13" ht="15">
      <c r="A67" s="57" t="s">
        <v>464</v>
      </c>
      <c r="B67" s="122" t="s">
        <v>2185</v>
      </c>
      <c r="C67" s="59">
        <v>0</v>
      </c>
      <c r="D67" s="59">
        <v>0</v>
      </c>
      <c r="E67" s="40"/>
      <c r="F67" s="59">
        <v>0</v>
      </c>
      <c r="H67" s="57" t="s">
        <v>436</v>
      </c>
      <c r="I67" s="122" t="s">
        <v>1755</v>
      </c>
      <c r="J67" s="59">
        <v>5</v>
      </c>
      <c r="K67" s="59">
        <v>5</v>
      </c>
      <c r="L67" s="40"/>
      <c r="M67" s="59">
        <v>0</v>
      </c>
    </row>
    <row r="68" spans="1:13" ht="15">
      <c r="A68" s="57" t="s">
        <v>467</v>
      </c>
      <c r="B68" s="122" t="s">
        <v>2145</v>
      </c>
      <c r="C68" s="59">
        <v>0</v>
      </c>
      <c r="D68" s="59">
        <v>0</v>
      </c>
      <c r="E68" s="40"/>
      <c r="F68" s="59">
        <v>0</v>
      </c>
      <c r="H68" s="57" t="s">
        <v>439</v>
      </c>
      <c r="I68" s="122" t="s">
        <v>2204</v>
      </c>
      <c r="J68" s="59">
        <v>1</v>
      </c>
      <c r="K68" s="59">
        <v>1</v>
      </c>
      <c r="L68" s="40"/>
      <c r="M68" s="59">
        <v>0</v>
      </c>
    </row>
    <row r="69" spans="1:13" ht="15">
      <c r="A69" s="57" t="s">
        <v>470</v>
      </c>
      <c r="B69" s="122" t="s">
        <v>1762</v>
      </c>
      <c r="C69" s="59">
        <v>0</v>
      </c>
      <c r="D69" s="59">
        <v>0</v>
      </c>
      <c r="E69" s="40"/>
      <c r="F69" s="59">
        <v>0</v>
      </c>
      <c r="H69" s="57" t="s">
        <v>443</v>
      </c>
      <c r="I69" s="122" t="s">
        <v>1756</v>
      </c>
      <c r="J69" s="59">
        <v>7</v>
      </c>
      <c r="K69" s="59">
        <v>7</v>
      </c>
      <c r="L69" s="40"/>
      <c r="M69" s="59">
        <v>0</v>
      </c>
    </row>
    <row r="70" spans="1:13" ht="15">
      <c r="A70" s="57" t="s">
        <v>473</v>
      </c>
      <c r="B70" s="122" t="s">
        <v>1763</v>
      </c>
      <c r="C70" s="59">
        <v>1</v>
      </c>
      <c r="D70" s="59">
        <v>1</v>
      </c>
      <c r="E70" s="40"/>
      <c r="F70" s="59">
        <v>0</v>
      </c>
      <c r="H70" s="57" t="s">
        <v>446</v>
      </c>
      <c r="I70" s="122" t="s">
        <v>1757</v>
      </c>
      <c r="J70" s="59">
        <v>2</v>
      </c>
      <c r="K70" s="59">
        <v>2</v>
      </c>
      <c r="L70" s="40"/>
      <c r="M70" s="59">
        <v>0</v>
      </c>
    </row>
    <row r="71" spans="1:13" ht="15">
      <c r="A71" s="57" t="s">
        <v>476</v>
      </c>
      <c r="B71" s="122" t="s">
        <v>2275</v>
      </c>
      <c r="C71" s="59">
        <v>0</v>
      </c>
      <c r="D71" s="40"/>
      <c r="E71" s="40"/>
      <c r="F71" s="59">
        <v>0</v>
      </c>
      <c r="H71" s="57" t="s">
        <v>449</v>
      </c>
      <c r="I71" s="122" t="s">
        <v>2035</v>
      </c>
      <c r="J71" s="59">
        <v>11</v>
      </c>
      <c r="K71" s="59">
        <v>11</v>
      </c>
      <c r="L71" s="59">
        <v>0</v>
      </c>
      <c r="M71" s="59">
        <v>0</v>
      </c>
    </row>
    <row r="72" spans="1:13" ht="15">
      <c r="A72" s="57" t="s">
        <v>482</v>
      </c>
      <c r="B72" s="122" t="s">
        <v>2089</v>
      </c>
      <c r="C72" s="59">
        <v>0</v>
      </c>
      <c r="D72" s="59">
        <v>0</v>
      </c>
      <c r="E72" s="40"/>
      <c r="F72" s="59">
        <v>0</v>
      </c>
      <c r="H72" s="57" t="s">
        <v>452</v>
      </c>
      <c r="I72" s="122" t="s">
        <v>1758</v>
      </c>
      <c r="J72" s="59">
        <v>1</v>
      </c>
      <c r="K72" s="59">
        <v>1</v>
      </c>
      <c r="L72" s="40"/>
      <c r="M72" s="59">
        <v>0</v>
      </c>
    </row>
    <row r="73" spans="1:13" ht="15">
      <c r="A73" s="57" t="s">
        <v>488</v>
      </c>
      <c r="B73" s="122" t="s">
        <v>2015</v>
      </c>
      <c r="C73" s="59">
        <v>0</v>
      </c>
      <c r="D73" s="59">
        <v>0</v>
      </c>
      <c r="E73" s="40"/>
      <c r="F73" s="59">
        <v>0</v>
      </c>
      <c r="H73" s="57" t="s">
        <v>455</v>
      </c>
      <c r="I73" s="122" t="s">
        <v>1759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491</v>
      </c>
      <c r="B74" s="122" t="s">
        <v>1765</v>
      </c>
      <c r="C74" s="59">
        <v>0</v>
      </c>
      <c r="D74" s="59">
        <v>0</v>
      </c>
      <c r="E74" s="40"/>
      <c r="F74" s="59">
        <v>0</v>
      </c>
      <c r="H74" s="57" t="s">
        <v>458</v>
      </c>
      <c r="I74" s="122" t="s">
        <v>1760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493</v>
      </c>
      <c r="B75" s="122" t="s">
        <v>1766</v>
      </c>
      <c r="C75" s="59">
        <v>0</v>
      </c>
      <c r="D75" s="59">
        <v>0</v>
      </c>
      <c r="E75" s="59">
        <v>0</v>
      </c>
      <c r="F75" s="59">
        <v>0</v>
      </c>
      <c r="H75" s="57" t="s">
        <v>461</v>
      </c>
      <c r="I75" s="122" t="s">
        <v>1761</v>
      </c>
      <c r="J75" s="59">
        <v>4</v>
      </c>
      <c r="K75" s="59">
        <v>0</v>
      </c>
      <c r="L75" s="59">
        <v>4</v>
      </c>
      <c r="M75" s="59">
        <v>0</v>
      </c>
    </row>
    <row r="76" spans="1:13" ht="15">
      <c r="A76" s="57" t="s">
        <v>499</v>
      </c>
      <c r="B76" s="122" t="s">
        <v>2205</v>
      </c>
      <c r="C76" s="59">
        <v>0</v>
      </c>
      <c r="D76" s="40"/>
      <c r="E76" s="40"/>
      <c r="F76" s="59">
        <v>0</v>
      </c>
      <c r="H76" s="57" t="s">
        <v>464</v>
      </c>
      <c r="I76" s="122" t="s">
        <v>2185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7" t="s">
        <v>502</v>
      </c>
      <c r="B77" s="122" t="s">
        <v>2174</v>
      </c>
      <c r="C77" s="59">
        <v>3</v>
      </c>
      <c r="D77" s="59">
        <v>3</v>
      </c>
      <c r="E77" s="40"/>
      <c r="F77" s="59">
        <v>0</v>
      </c>
      <c r="H77" s="57" t="s">
        <v>467</v>
      </c>
      <c r="I77" s="122" t="s">
        <v>2145</v>
      </c>
      <c r="J77" s="59">
        <v>0</v>
      </c>
      <c r="K77" s="59">
        <v>0</v>
      </c>
      <c r="L77" s="59">
        <v>0</v>
      </c>
      <c r="M77" s="59">
        <v>0</v>
      </c>
    </row>
    <row r="78" spans="1:13" ht="15">
      <c r="A78" s="57" t="s">
        <v>505</v>
      </c>
      <c r="B78" s="122" t="s">
        <v>1768</v>
      </c>
      <c r="C78" s="59">
        <v>0</v>
      </c>
      <c r="D78" s="59">
        <v>0</v>
      </c>
      <c r="E78" s="59">
        <v>0</v>
      </c>
      <c r="F78" s="59">
        <v>0</v>
      </c>
      <c r="H78" s="57" t="s">
        <v>470</v>
      </c>
      <c r="I78" s="122" t="s">
        <v>1762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508</v>
      </c>
      <c r="B79" s="122" t="s">
        <v>1769</v>
      </c>
      <c r="C79" s="59">
        <v>2</v>
      </c>
      <c r="D79" s="59">
        <v>2</v>
      </c>
      <c r="E79" s="40"/>
      <c r="F79" s="59">
        <v>0</v>
      </c>
      <c r="H79" s="57" t="s">
        <v>473</v>
      </c>
      <c r="I79" s="122" t="s">
        <v>1763</v>
      </c>
      <c r="J79" s="59">
        <v>1</v>
      </c>
      <c r="K79" s="59">
        <v>1</v>
      </c>
      <c r="L79" s="59">
        <v>0</v>
      </c>
      <c r="M79" s="59">
        <v>0</v>
      </c>
    </row>
    <row r="80" spans="1:13" ht="15">
      <c r="A80" s="57" t="s">
        <v>511</v>
      </c>
      <c r="B80" s="122" t="s">
        <v>1770</v>
      </c>
      <c r="C80" s="59">
        <v>0</v>
      </c>
      <c r="D80" s="59">
        <v>0</v>
      </c>
      <c r="E80" s="40"/>
      <c r="F80" s="40"/>
      <c r="H80" s="57" t="s">
        <v>476</v>
      </c>
      <c r="I80" s="122" t="s">
        <v>2275</v>
      </c>
      <c r="J80" s="59">
        <v>0</v>
      </c>
      <c r="K80" s="40"/>
      <c r="L80" s="40"/>
      <c r="M80" s="59">
        <v>0</v>
      </c>
    </row>
    <row r="81" spans="1:13" ht="15">
      <c r="A81" s="57" t="s">
        <v>514</v>
      </c>
      <c r="B81" s="122" t="s">
        <v>1771</v>
      </c>
      <c r="C81" s="59">
        <v>0</v>
      </c>
      <c r="D81" s="59">
        <v>0</v>
      </c>
      <c r="E81" s="40"/>
      <c r="F81" s="59">
        <v>0</v>
      </c>
      <c r="H81" s="57" t="s">
        <v>482</v>
      </c>
      <c r="I81" s="122" t="s">
        <v>2089</v>
      </c>
      <c r="J81" s="59">
        <v>1</v>
      </c>
      <c r="K81" s="59">
        <v>1</v>
      </c>
      <c r="L81" s="40"/>
      <c r="M81" s="59">
        <v>0</v>
      </c>
    </row>
    <row r="82" spans="1:13" ht="15">
      <c r="A82" s="57" t="s">
        <v>517</v>
      </c>
      <c r="B82" s="122" t="s">
        <v>1772</v>
      </c>
      <c r="C82" s="59">
        <v>0</v>
      </c>
      <c r="D82" s="59">
        <v>0</v>
      </c>
      <c r="E82" s="40"/>
      <c r="F82" s="59">
        <v>0</v>
      </c>
      <c r="H82" s="57" t="s">
        <v>485</v>
      </c>
      <c r="I82" s="122" t="s">
        <v>1764</v>
      </c>
      <c r="J82" s="59">
        <v>3</v>
      </c>
      <c r="K82" s="59">
        <v>3</v>
      </c>
      <c r="L82" s="40"/>
      <c r="M82" s="59">
        <v>0</v>
      </c>
    </row>
    <row r="83" spans="1:13" ht="15">
      <c r="A83" s="57" t="s">
        <v>520</v>
      </c>
      <c r="B83" s="122" t="s">
        <v>1773</v>
      </c>
      <c r="C83" s="59">
        <v>1</v>
      </c>
      <c r="D83" s="59">
        <v>0</v>
      </c>
      <c r="E83" s="59">
        <v>0</v>
      </c>
      <c r="F83" s="59">
        <v>1</v>
      </c>
      <c r="H83" s="57" t="s">
        <v>488</v>
      </c>
      <c r="I83" s="122" t="s">
        <v>2015</v>
      </c>
      <c r="J83" s="59">
        <v>1</v>
      </c>
      <c r="K83" s="59">
        <v>1</v>
      </c>
      <c r="L83" s="40"/>
      <c r="M83" s="59">
        <v>0</v>
      </c>
    </row>
    <row r="84" spans="1:13" ht="15">
      <c r="A84" s="57" t="s">
        <v>523</v>
      </c>
      <c r="B84" s="122" t="s">
        <v>1774</v>
      </c>
      <c r="C84" s="59">
        <v>0</v>
      </c>
      <c r="D84" s="59">
        <v>0</v>
      </c>
      <c r="E84" s="40"/>
      <c r="F84" s="59">
        <v>0</v>
      </c>
      <c r="H84" s="57" t="s">
        <v>491</v>
      </c>
      <c r="I84" s="122" t="s">
        <v>1765</v>
      </c>
      <c r="J84" s="59">
        <v>6</v>
      </c>
      <c r="K84" s="59">
        <v>6</v>
      </c>
      <c r="L84" s="40"/>
      <c r="M84" s="59">
        <v>0</v>
      </c>
    </row>
    <row r="85" spans="1:13" ht="15">
      <c r="A85" s="57" t="s">
        <v>527</v>
      </c>
      <c r="B85" s="122" t="s">
        <v>2053</v>
      </c>
      <c r="C85" s="59">
        <v>0</v>
      </c>
      <c r="D85" s="59">
        <v>0</v>
      </c>
      <c r="E85" s="40"/>
      <c r="F85" s="59">
        <v>0</v>
      </c>
      <c r="H85" s="57" t="s">
        <v>493</v>
      </c>
      <c r="I85" s="122" t="s">
        <v>1766</v>
      </c>
      <c r="J85" s="59">
        <v>6</v>
      </c>
      <c r="K85" s="59">
        <v>6</v>
      </c>
      <c r="L85" s="59">
        <v>0</v>
      </c>
      <c r="M85" s="59">
        <v>0</v>
      </c>
    </row>
    <row r="86" spans="1:13" ht="15">
      <c r="A86" s="57" t="s">
        <v>533</v>
      </c>
      <c r="B86" s="122" t="s">
        <v>1775</v>
      </c>
      <c r="C86" s="59">
        <v>0</v>
      </c>
      <c r="D86" s="59">
        <v>0</v>
      </c>
      <c r="E86" s="40"/>
      <c r="F86" s="59">
        <v>0</v>
      </c>
      <c r="H86" s="57" t="s">
        <v>496</v>
      </c>
      <c r="I86" s="122" t="s">
        <v>1767</v>
      </c>
      <c r="J86" s="59">
        <v>0</v>
      </c>
      <c r="K86" s="59">
        <v>0</v>
      </c>
      <c r="L86" s="59">
        <v>0</v>
      </c>
      <c r="M86" s="59">
        <v>0</v>
      </c>
    </row>
    <row r="87" spans="1:13" ht="15">
      <c r="A87" s="57" t="s">
        <v>536</v>
      </c>
      <c r="B87" s="122" t="s">
        <v>1776</v>
      </c>
      <c r="C87" s="59">
        <v>0</v>
      </c>
      <c r="D87" s="59">
        <v>0</v>
      </c>
      <c r="E87" s="59">
        <v>0</v>
      </c>
      <c r="F87" s="40"/>
      <c r="H87" s="57" t="s">
        <v>499</v>
      </c>
      <c r="I87" s="122" t="s">
        <v>2205</v>
      </c>
      <c r="J87" s="59">
        <v>0</v>
      </c>
      <c r="K87" s="40"/>
      <c r="L87" s="40"/>
      <c r="M87" s="59">
        <v>0</v>
      </c>
    </row>
    <row r="88" spans="1:13" ht="15">
      <c r="A88" s="57" t="s">
        <v>542</v>
      </c>
      <c r="B88" s="122" t="s">
        <v>1777</v>
      </c>
      <c r="C88" s="59">
        <v>0</v>
      </c>
      <c r="D88" s="59">
        <v>0</v>
      </c>
      <c r="E88" s="40"/>
      <c r="F88" s="59">
        <v>0</v>
      </c>
      <c r="H88" s="57" t="s">
        <v>502</v>
      </c>
      <c r="I88" s="122" t="s">
        <v>2174</v>
      </c>
      <c r="J88" s="59">
        <v>4</v>
      </c>
      <c r="K88" s="59">
        <v>4</v>
      </c>
      <c r="L88" s="40"/>
      <c r="M88" s="59">
        <v>0</v>
      </c>
    </row>
    <row r="89" spans="1:13" ht="15">
      <c r="A89" s="57" t="s">
        <v>545</v>
      </c>
      <c r="B89" s="122" t="s">
        <v>1778</v>
      </c>
      <c r="C89" s="59">
        <v>0</v>
      </c>
      <c r="D89" s="59">
        <v>0</v>
      </c>
      <c r="E89" s="40"/>
      <c r="F89" s="59">
        <v>0</v>
      </c>
      <c r="H89" s="57" t="s">
        <v>505</v>
      </c>
      <c r="I89" s="122" t="s">
        <v>1768</v>
      </c>
      <c r="J89" s="59">
        <v>0</v>
      </c>
      <c r="K89" s="59">
        <v>0</v>
      </c>
      <c r="L89" s="59">
        <v>0</v>
      </c>
      <c r="M89" s="59">
        <v>0</v>
      </c>
    </row>
    <row r="90" spans="1:13" ht="15">
      <c r="A90" s="57" t="s">
        <v>548</v>
      </c>
      <c r="B90" s="122" t="s">
        <v>1779</v>
      </c>
      <c r="C90" s="59">
        <v>7</v>
      </c>
      <c r="D90" s="59">
        <v>7</v>
      </c>
      <c r="E90" s="40"/>
      <c r="F90" s="59">
        <v>0</v>
      </c>
      <c r="H90" s="57" t="s">
        <v>508</v>
      </c>
      <c r="I90" s="122" t="s">
        <v>1769</v>
      </c>
      <c r="J90" s="59">
        <v>4</v>
      </c>
      <c r="K90" s="59">
        <v>4</v>
      </c>
      <c r="L90" s="40"/>
      <c r="M90" s="59">
        <v>0</v>
      </c>
    </row>
    <row r="91" spans="1:13" ht="15">
      <c r="A91" s="57" t="s">
        <v>551</v>
      </c>
      <c r="B91" s="122" t="s">
        <v>2206</v>
      </c>
      <c r="C91" s="59">
        <v>0</v>
      </c>
      <c r="D91" s="59">
        <v>0</v>
      </c>
      <c r="E91" s="40"/>
      <c r="F91" s="40"/>
      <c r="H91" s="57" t="s">
        <v>511</v>
      </c>
      <c r="I91" s="122" t="s">
        <v>1770</v>
      </c>
      <c r="J91" s="59">
        <v>2</v>
      </c>
      <c r="K91" s="59">
        <v>2</v>
      </c>
      <c r="L91" s="40"/>
      <c r="M91" s="59">
        <v>0</v>
      </c>
    </row>
    <row r="92" spans="1:13" ht="15">
      <c r="A92" s="57" t="s">
        <v>554</v>
      </c>
      <c r="B92" s="122" t="s">
        <v>2054</v>
      </c>
      <c r="C92" s="59">
        <v>0</v>
      </c>
      <c r="D92" s="59">
        <v>0</v>
      </c>
      <c r="E92" s="59">
        <v>0</v>
      </c>
      <c r="F92" s="59">
        <v>0</v>
      </c>
      <c r="H92" s="57" t="s">
        <v>514</v>
      </c>
      <c r="I92" s="122" t="s">
        <v>1771</v>
      </c>
      <c r="J92" s="59">
        <v>0</v>
      </c>
      <c r="K92" s="59">
        <v>0</v>
      </c>
      <c r="L92" s="59">
        <v>0</v>
      </c>
      <c r="M92" s="59">
        <v>0</v>
      </c>
    </row>
    <row r="93" spans="1:13" ht="15">
      <c r="A93" s="57" t="s">
        <v>557</v>
      </c>
      <c r="B93" s="122" t="s">
        <v>1780</v>
      </c>
      <c r="C93" s="59">
        <v>3</v>
      </c>
      <c r="D93" s="59">
        <v>3</v>
      </c>
      <c r="E93" s="40"/>
      <c r="F93" s="59">
        <v>0</v>
      </c>
      <c r="H93" s="57" t="s">
        <v>517</v>
      </c>
      <c r="I93" s="122" t="s">
        <v>1772</v>
      </c>
      <c r="J93" s="59">
        <v>1</v>
      </c>
      <c r="K93" s="59">
        <v>1</v>
      </c>
      <c r="L93" s="40"/>
      <c r="M93" s="59">
        <v>0</v>
      </c>
    </row>
    <row r="94" spans="1:13" ht="15">
      <c r="A94" s="57" t="s">
        <v>560</v>
      </c>
      <c r="B94" s="122" t="s">
        <v>2207</v>
      </c>
      <c r="C94" s="59">
        <v>0</v>
      </c>
      <c r="D94" s="59">
        <v>0</v>
      </c>
      <c r="E94" s="59">
        <v>0</v>
      </c>
      <c r="F94" s="59">
        <v>0</v>
      </c>
      <c r="H94" s="57" t="s">
        <v>520</v>
      </c>
      <c r="I94" s="122" t="s">
        <v>1773</v>
      </c>
      <c r="J94" s="59">
        <v>23</v>
      </c>
      <c r="K94" s="59">
        <v>0</v>
      </c>
      <c r="L94" s="59">
        <v>12</v>
      </c>
      <c r="M94" s="59">
        <v>11</v>
      </c>
    </row>
    <row r="95" spans="1:13" ht="15">
      <c r="A95" s="57" t="s">
        <v>563</v>
      </c>
      <c r="B95" s="122" t="s">
        <v>1781</v>
      </c>
      <c r="C95" s="59">
        <v>0</v>
      </c>
      <c r="D95" s="59">
        <v>0</v>
      </c>
      <c r="E95" s="40"/>
      <c r="F95" s="59">
        <v>0</v>
      </c>
      <c r="H95" s="57" t="s">
        <v>523</v>
      </c>
      <c r="I95" s="122" t="s">
        <v>1774</v>
      </c>
      <c r="J95" s="59">
        <v>1</v>
      </c>
      <c r="K95" s="59">
        <v>1</v>
      </c>
      <c r="L95" s="40"/>
      <c r="M95" s="59">
        <v>0</v>
      </c>
    </row>
    <row r="96" spans="1:13" ht="15">
      <c r="A96" s="57" t="s">
        <v>566</v>
      </c>
      <c r="B96" s="122" t="s">
        <v>2043</v>
      </c>
      <c r="C96" s="59">
        <v>0</v>
      </c>
      <c r="D96" s="59">
        <v>0</v>
      </c>
      <c r="E96" s="40"/>
      <c r="F96" s="40"/>
      <c r="H96" s="57" t="s">
        <v>527</v>
      </c>
      <c r="I96" s="122" t="s">
        <v>2053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569</v>
      </c>
      <c r="B97" s="122" t="s">
        <v>1782</v>
      </c>
      <c r="C97" s="59">
        <v>0</v>
      </c>
      <c r="D97" s="59">
        <v>0</v>
      </c>
      <c r="E97" s="40"/>
      <c r="F97" s="59">
        <v>0</v>
      </c>
      <c r="H97" s="57" t="s">
        <v>530</v>
      </c>
      <c r="I97" s="122" t="s">
        <v>2175</v>
      </c>
      <c r="J97" s="59">
        <v>0</v>
      </c>
      <c r="K97" s="59">
        <v>0</v>
      </c>
      <c r="L97" s="40"/>
      <c r="M97" s="40"/>
    </row>
    <row r="98" spans="1:13" ht="15">
      <c r="A98" s="57" t="s">
        <v>572</v>
      </c>
      <c r="B98" s="122" t="s">
        <v>1783</v>
      </c>
      <c r="C98" s="59">
        <v>0</v>
      </c>
      <c r="D98" s="59">
        <v>0</v>
      </c>
      <c r="E98" s="40"/>
      <c r="F98" s="59">
        <v>0</v>
      </c>
      <c r="H98" s="57" t="s">
        <v>533</v>
      </c>
      <c r="I98" s="122" t="s">
        <v>1775</v>
      </c>
      <c r="J98" s="59">
        <v>0</v>
      </c>
      <c r="K98" s="59">
        <v>0</v>
      </c>
      <c r="L98" s="40"/>
      <c r="M98" s="59">
        <v>0</v>
      </c>
    </row>
    <row r="99" spans="1:13" ht="15">
      <c r="A99" s="57" t="s">
        <v>578</v>
      </c>
      <c r="B99" s="122" t="s">
        <v>1784</v>
      </c>
      <c r="C99" s="59">
        <v>1</v>
      </c>
      <c r="D99" s="59">
        <v>1</v>
      </c>
      <c r="E99" s="40"/>
      <c r="F99" s="59">
        <v>0</v>
      </c>
      <c r="H99" s="57" t="s">
        <v>536</v>
      </c>
      <c r="I99" s="122" t="s">
        <v>1776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581</v>
      </c>
      <c r="B100" s="122" t="s">
        <v>1785</v>
      </c>
      <c r="C100" s="59">
        <v>8</v>
      </c>
      <c r="D100" s="59">
        <v>8</v>
      </c>
      <c r="E100" s="59">
        <v>0</v>
      </c>
      <c r="F100" s="59">
        <v>0</v>
      </c>
      <c r="H100" s="57" t="s">
        <v>539</v>
      </c>
      <c r="I100" s="122" t="s">
        <v>2104</v>
      </c>
      <c r="J100" s="59">
        <v>0</v>
      </c>
      <c r="K100" s="59">
        <v>0</v>
      </c>
      <c r="L100" s="40"/>
      <c r="M100" s="40"/>
    </row>
    <row r="101" spans="1:13" ht="15">
      <c r="A101" s="57" t="s">
        <v>583</v>
      </c>
      <c r="B101" s="122" t="s">
        <v>1786</v>
      </c>
      <c r="C101" s="59">
        <v>24</v>
      </c>
      <c r="D101" s="59">
        <v>0</v>
      </c>
      <c r="E101" s="59">
        <v>24</v>
      </c>
      <c r="F101" s="59">
        <v>0</v>
      </c>
      <c r="H101" s="57" t="s">
        <v>542</v>
      </c>
      <c r="I101" s="122" t="s">
        <v>1777</v>
      </c>
      <c r="J101" s="59">
        <v>0</v>
      </c>
      <c r="K101" s="59">
        <v>0</v>
      </c>
      <c r="L101" s="40"/>
      <c r="M101" s="59">
        <v>0</v>
      </c>
    </row>
    <row r="102" spans="1:13" ht="15">
      <c r="A102" s="57" t="s">
        <v>586</v>
      </c>
      <c r="B102" s="122" t="s">
        <v>1787</v>
      </c>
      <c r="C102" s="59">
        <v>0</v>
      </c>
      <c r="D102" s="59">
        <v>0</v>
      </c>
      <c r="E102" s="40"/>
      <c r="F102" s="40"/>
      <c r="H102" s="57" t="s">
        <v>545</v>
      </c>
      <c r="I102" s="122" t="s">
        <v>1778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589</v>
      </c>
      <c r="B103" s="122" t="s">
        <v>2082</v>
      </c>
      <c r="C103" s="59">
        <v>0</v>
      </c>
      <c r="D103" s="59">
        <v>0</v>
      </c>
      <c r="E103" s="40"/>
      <c r="F103" s="59">
        <v>0</v>
      </c>
      <c r="H103" s="57" t="s">
        <v>548</v>
      </c>
      <c r="I103" s="122" t="s">
        <v>1779</v>
      </c>
      <c r="J103" s="59">
        <v>21</v>
      </c>
      <c r="K103" s="59">
        <v>21</v>
      </c>
      <c r="L103" s="40"/>
      <c r="M103" s="59">
        <v>0</v>
      </c>
    </row>
    <row r="104" spans="1:13" ht="15">
      <c r="A104" s="57" t="s">
        <v>592</v>
      </c>
      <c r="B104" s="122" t="s">
        <v>2209</v>
      </c>
      <c r="C104" s="59">
        <v>2</v>
      </c>
      <c r="D104" s="59">
        <v>2</v>
      </c>
      <c r="E104" s="40"/>
      <c r="F104" s="59">
        <v>0</v>
      </c>
      <c r="H104" s="57" t="s">
        <v>551</v>
      </c>
      <c r="I104" s="122" t="s">
        <v>2206</v>
      </c>
      <c r="J104" s="59">
        <v>17</v>
      </c>
      <c r="K104" s="59">
        <v>17</v>
      </c>
      <c r="L104" s="40"/>
      <c r="M104" s="59">
        <v>0</v>
      </c>
    </row>
    <row r="105" spans="1:13" ht="15">
      <c r="A105" s="57" t="s">
        <v>595</v>
      </c>
      <c r="B105" s="122" t="s">
        <v>1788</v>
      </c>
      <c r="C105" s="59">
        <v>2</v>
      </c>
      <c r="D105" s="59">
        <v>2</v>
      </c>
      <c r="E105" s="59">
        <v>0</v>
      </c>
      <c r="F105" s="59">
        <v>0</v>
      </c>
      <c r="H105" s="57" t="s">
        <v>554</v>
      </c>
      <c r="I105" s="122" t="s">
        <v>2054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598</v>
      </c>
      <c r="B106" s="122" t="s">
        <v>2210</v>
      </c>
      <c r="C106" s="59">
        <v>0</v>
      </c>
      <c r="D106" s="59">
        <v>0</v>
      </c>
      <c r="E106" s="40"/>
      <c r="F106" s="59">
        <v>0</v>
      </c>
      <c r="H106" s="57" t="s">
        <v>557</v>
      </c>
      <c r="I106" s="122" t="s">
        <v>1780</v>
      </c>
      <c r="J106" s="59">
        <v>9</v>
      </c>
      <c r="K106" s="59">
        <v>9</v>
      </c>
      <c r="L106" s="40"/>
      <c r="M106" s="59">
        <v>0</v>
      </c>
    </row>
    <row r="107" spans="1:13" ht="15">
      <c r="A107" s="57" t="s">
        <v>604</v>
      </c>
      <c r="B107" s="122" t="s">
        <v>2123</v>
      </c>
      <c r="C107" s="59">
        <v>0</v>
      </c>
      <c r="D107" s="59">
        <v>0</v>
      </c>
      <c r="E107" s="59">
        <v>0</v>
      </c>
      <c r="F107" s="40"/>
      <c r="H107" s="57" t="s">
        <v>560</v>
      </c>
      <c r="I107" s="122" t="s">
        <v>2207</v>
      </c>
      <c r="J107" s="59">
        <v>0</v>
      </c>
      <c r="K107" s="59">
        <v>0</v>
      </c>
      <c r="L107" s="59">
        <v>0</v>
      </c>
      <c r="M107" s="59">
        <v>0</v>
      </c>
    </row>
    <row r="108" spans="1:13" ht="15">
      <c r="A108" s="57" t="s">
        <v>607</v>
      </c>
      <c r="B108" s="122" t="s">
        <v>2211</v>
      </c>
      <c r="C108" s="59">
        <v>0</v>
      </c>
      <c r="D108" s="59">
        <v>0</v>
      </c>
      <c r="E108" s="59">
        <v>0</v>
      </c>
      <c r="F108" s="40"/>
      <c r="H108" s="57" t="s">
        <v>563</v>
      </c>
      <c r="I108" s="122" t="s">
        <v>1781</v>
      </c>
      <c r="J108" s="59">
        <v>4</v>
      </c>
      <c r="K108" s="59">
        <v>4</v>
      </c>
      <c r="L108" s="40"/>
      <c r="M108" s="59">
        <v>0</v>
      </c>
    </row>
    <row r="109" spans="1:13" ht="15">
      <c r="A109" s="57" t="s">
        <v>610</v>
      </c>
      <c r="B109" s="122" t="s">
        <v>1789</v>
      </c>
      <c r="C109" s="59">
        <v>0</v>
      </c>
      <c r="D109" s="59">
        <v>0</v>
      </c>
      <c r="E109" s="40"/>
      <c r="F109" s="59">
        <v>0</v>
      </c>
      <c r="H109" s="57" t="s">
        <v>566</v>
      </c>
      <c r="I109" s="122" t="s">
        <v>2043</v>
      </c>
      <c r="J109" s="59">
        <v>0</v>
      </c>
      <c r="K109" s="59">
        <v>0</v>
      </c>
      <c r="L109" s="40"/>
      <c r="M109" s="40"/>
    </row>
    <row r="110" spans="1:13" ht="15">
      <c r="A110" s="57" t="s">
        <v>616</v>
      </c>
      <c r="B110" s="122" t="s">
        <v>2051</v>
      </c>
      <c r="C110" s="59">
        <v>0</v>
      </c>
      <c r="D110" s="59">
        <v>0</v>
      </c>
      <c r="E110" s="40"/>
      <c r="F110" s="59">
        <v>0</v>
      </c>
      <c r="H110" s="57" t="s">
        <v>569</v>
      </c>
      <c r="I110" s="122" t="s">
        <v>1782</v>
      </c>
      <c r="J110" s="59">
        <v>3</v>
      </c>
      <c r="K110" s="59">
        <v>3</v>
      </c>
      <c r="L110" s="40"/>
      <c r="M110" s="59">
        <v>0</v>
      </c>
    </row>
    <row r="111" spans="1:13" ht="15">
      <c r="A111" s="57" t="s">
        <v>619</v>
      </c>
      <c r="B111" s="122" t="s">
        <v>2212</v>
      </c>
      <c r="C111" s="59">
        <v>0</v>
      </c>
      <c r="D111" s="59">
        <v>0</v>
      </c>
      <c r="E111" s="40"/>
      <c r="F111" s="59">
        <v>0</v>
      </c>
      <c r="H111" s="57" t="s">
        <v>572</v>
      </c>
      <c r="I111" s="122" t="s">
        <v>1783</v>
      </c>
      <c r="J111" s="59">
        <v>0</v>
      </c>
      <c r="K111" s="59">
        <v>0</v>
      </c>
      <c r="L111" s="40"/>
      <c r="M111" s="59">
        <v>0</v>
      </c>
    </row>
    <row r="112" spans="1:13" ht="15">
      <c r="A112" s="57" t="s">
        <v>622</v>
      </c>
      <c r="B112" s="122" t="s">
        <v>1790</v>
      </c>
      <c r="C112" s="59">
        <v>0</v>
      </c>
      <c r="D112" s="59">
        <v>0</v>
      </c>
      <c r="E112" s="40"/>
      <c r="F112" s="59">
        <v>0</v>
      </c>
      <c r="H112" s="57" t="s">
        <v>575</v>
      </c>
      <c r="I112" s="122" t="s">
        <v>2208</v>
      </c>
      <c r="J112" s="59">
        <v>0</v>
      </c>
      <c r="K112" s="59">
        <v>0</v>
      </c>
      <c r="L112" s="40"/>
      <c r="M112" s="59">
        <v>0</v>
      </c>
    </row>
    <row r="113" spans="1:13" ht="15">
      <c r="A113" s="57" t="s">
        <v>625</v>
      </c>
      <c r="B113" s="122" t="s">
        <v>1791</v>
      </c>
      <c r="C113" s="59">
        <v>0</v>
      </c>
      <c r="D113" s="59">
        <v>0</v>
      </c>
      <c r="E113" s="40"/>
      <c r="F113" s="40"/>
      <c r="H113" s="57" t="s">
        <v>578</v>
      </c>
      <c r="I113" s="122" t="s">
        <v>1784</v>
      </c>
      <c r="J113" s="59">
        <v>1</v>
      </c>
      <c r="K113" s="59">
        <v>1</v>
      </c>
      <c r="L113" s="40"/>
      <c r="M113" s="59">
        <v>0</v>
      </c>
    </row>
    <row r="114" spans="1:13" ht="15">
      <c r="A114" s="57" t="s">
        <v>628</v>
      </c>
      <c r="B114" s="122" t="s">
        <v>2213</v>
      </c>
      <c r="C114" s="59">
        <v>0</v>
      </c>
      <c r="D114" s="59">
        <v>0</v>
      </c>
      <c r="E114" s="40"/>
      <c r="F114" s="40"/>
      <c r="H114" s="57" t="s">
        <v>581</v>
      </c>
      <c r="I114" s="122" t="s">
        <v>1785</v>
      </c>
      <c r="J114" s="59">
        <v>8</v>
      </c>
      <c r="K114" s="59">
        <v>8</v>
      </c>
      <c r="L114" s="59">
        <v>0</v>
      </c>
      <c r="M114" s="59">
        <v>0</v>
      </c>
    </row>
    <row r="115" spans="1:13" ht="15">
      <c r="A115" s="57" t="s">
        <v>631</v>
      </c>
      <c r="B115" s="122" t="s">
        <v>1770</v>
      </c>
      <c r="C115" s="59">
        <v>0</v>
      </c>
      <c r="D115" s="59">
        <v>0</v>
      </c>
      <c r="E115" s="40"/>
      <c r="F115" s="59">
        <v>0</v>
      </c>
      <c r="H115" s="57" t="s">
        <v>583</v>
      </c>
      <c r="I115" s="122" t="s">
        <v>1786</v>
      </c>
      <c r="J115" s="59">
        <v>49</v>
      </c>
      <c r="K115" s="59">
        <v>1</v>
      </c>
      <c r="L115" s="59">
        <v>48</v>
      </c>
      <c r="M115" s="59">
        <v>0</v>
      </c>
    </row>
    <row r="116" spans="1:13" ht="15">
      <c r="A116" s="57" t="s">
        <v>633</v>
      </c>
      <c r="B116" s="122" t="s">
        <v>2250</v>
      </c>
      <c r="C116" s="59">
        <v>0</v>
      </c>
      <c r="D116" s="59">
        <v>0</v>
      </c>
      <c r="E116" s="40"/>
      <c r="F116" s="59">
        <v>0</v>
      </c>
      <c r="H116" s="57" t="s">
        <v>586</v>
      </c>
      <c r="I116" s="122" t="s">
        <v>1787</v>
      </c>
      <c r="J116" s="59">
        <v>2</v>
      </c>
      <c r="K116" s="59">
        <v>2</v>
      </c>
      <c r="L116" s="40"/>
      <c r="M116" s="40"/>
    </row>
    <row r="117" spans="1:13" ht="15">
      <c r="A117" s="57" t="s">
        <v>636</v>
      </c>
      <c r="B117" s="122" t="s">
        <v>1792</v>
      </c>
      <c r="C117" s="59">
        <v>0</v>
      </c>
      <c r="D117" s="59">
        <v>0</v>
      </c>
      <c r="E117" s="40"/>
      <c r="F117" s="59">
        <v>0</v>
      </c>
      <c r="H117" s="57" t="s">
        <v>589</v>
      </c>
      <c r="I117" s="122" t="s">
        <v>2082</v>
      </c>
      <c r="J117" s="59">
        <v>1</v>
      </c>
      <c r="K117" s="59">
        <v>1</v>
      </c>
      <c r="L117" s="59">
        <v>0</v>
      </c>
      <c r="M117" s="59">
        <v>0</v>
      </c>
    </row>
    <row r="118" spans="1:13" ht="15">
      <c r="A118" s="57" t="s">
        <v>646</v>
      </c>
      <c r="B118" s="122" t="s">
        <v>2251</v>
      </c>
      <c r="C118" s="59">
        <v>0</v>
      </c>
      <c r="D118" s="59">
        <v>0</v>
      </c>
      <c r="E118" s="40"/>
      <c r="F118" s="40"/>
      <c r="H118" s="57" t="s">
        <v>592</v>
      </c>
      <c r="I118" s="122" t="s">
        <v>2209</v>
      </c>
      <c r="J118" s="59">
        <v>2</v>
      </c>
      <c r="K118" s="59">
        <v>2</v>
      </c>
      <c r="L118" s="40"/>
      <c r="M118" s="59">
        <v>0</v>
      </c>
    </row>
    <row r="119" spans="1:13" ht="15">
      <c r="A119" s="57" t="s">
        <v>652</v>
      </c>
      <c r="B119" s="122" t="s">
        <v>1793</v>
      </c>
      <c r="C119" s="59">
        <v>0</v>
      </c>
      <c r="D119" s="59">
        <v>0</v>
      </c>
      <c r="E119" s="59">
        <v>0</v>
      </c>
      <c r="F119" s="59">
        <v>0</v>
      </c>
      <c r="H119" s="57" t="s">
        <v>595</v>
      </c>
      <c r="I119" s="122" t="s">
        <v>1788</v>
      </c>
      <c r="J119" s="59">
        <v>26</v>
      </c>
      <c r="K119" s="59">
        <v>26</v>
      </c>
      <c r="L119" s="59">
        <v>0</v>
      </c>
      <c r="M119" s="59">
        <v>0</v>
      </c>
    </row>
    <row r="120" spans="1:13" ht="15">
      <c r="A120" s="57" t="s">
        <v>661</v>
      </c>
      <c r="B120" s="122" t="s">
        <v>1796</v>
      </c>
      <c r="C120" s="59">
        <v>1</v>
      </c>
      <c r="D120" s="59">
        <v>1</v>
      </c>
      <c r="E120" s="40"/>
      <c r="F120" s="59">
        <v>0</v>
      </c>
      <c r="H120" s="57" t="s">
        <v>598</v>
      </c>
      <c r="I120" s="122" t="s">
        <v>2210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664</v>
      </c>
      <c r="B121" s="122" t="s">
        <v>2118</v>
      </c>
      <c r="C121" s="59">
        <v>0</v>
      </c>
      <c r="D121" s="59">
        <v>0</v>
      </c>
      <c r="E121" s="40"/>
      <c r="F121" s="59">
        <v>0</v>
      </c>
      <c r="H121" s="57" t="s">
        <v>601</v>
      </c>
      <c r="I121" s="122" t="s">
        <v>2105</v>
      </c>
      <c r="J121" s="59">
        <v>0</v>
      </c>
      <c r="K121" s="40"/>
      <c r="L121" s="40"/>
      <c r="M121" s="59">
        <v>0</v>
      </c>
    </row>
    <row r="122" spans="1:13" ht="15">
      <c r="A122" s="57" t="s">
        <v>667</v>
      </c>
      <c r="B122" s="122" t="s">
        <v>1797</v>
      </c>
      <c r="C122" s="59">
        <v>0</v>
      </c>
      <c r="D122" s="59">
        <v>0</v>
      </c>
      <c r="E122" s="40"/>
      <c r="F122" s="40"/>
      <c r="H122" s="57" t="s">
        <v>604</v>
      </c>
      <c r="I122" s="122" t="s">
        <v>2123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670</v>
      </c>
      <c r="B123" s="122" t="s">
        <v>1798</v>
      </c>
      <c r="C123" s="59">
        <v>1</v>
      </c>
      <c r="D123" s="59">
        <v>1</v>
      </c>
      <c r="E123" s="40"/>
      <c r="F123" s="59">
        <v>0</v>
      </c>
      <c r="H123" s="57" t="s">
        <v>607</v>
      </c>
      <c r="I123" s="122" t="s">
        <v>2211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673</v>
      </c>
      <c r="B124" s="122" t="s">
        <v>2147</v>
      </c>
      <c r="C124" s="59">
        <v>0</v>
      </c>
      <c r="D124" s="59">
        <v>0</v>
      </c>
      <c r="E124" s="40"/>
      <c r="F124" s="40"/>
      <c r="H124" s="57" t="s">
        <v>610</v>
      </c>
      <c r="I124" s="122" t="s">
        <v>1789</v>
      </c>
      <c r="J124" s="59">
        <v>2</v>
      </c>
      <c r="K124" s="59">
        <v>2</v>
      </c>
      <c r="L124" s="40"/>
      <c r="M124" s="59">
        <v>0</v>
      </c>
    </row>
    <row r="125" spans="1:13" ht="15">
      <c r="A125" s="57" t="s">
        <v>676</v>
      </c>
      <c r="B125" s="122" t="s">
        <v>2124</v>
      </c>
      <c r="C125" s="59">
        <v>1</v>
      </c>
      <c r="D125" s="59">
        <v>1</v>
      </c>
      <c r="E125" s="40"/>
      <c r="F125" s="59">
        <v>0</v>
      </c>
      <c r="H125" s="57" t="s">
        <v>616</v>
      </c>
      <c r="I125" s="122" t="s">
        <v>2051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679</v>
      </c>
      <c r="B126" s="122" t="s">
        <v>1799</v>
      </c>
      <c r="C126" s="59">
        <v>0</v>
      </c>
      <c r="D126" s="59">
        <v>0</v>
      </c>
      <c r="E126" s="59">
        <v>0</v>
      </c>
      <c r="F126" s="59">
        <v>0</v>
      </c>
      <c r="H126" s="57" t="s">
        <v>619</v>
      </c>
      <c r="I126" s="122" t="s">
        <v>2212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682</v>
      </c>
      <c r="B127" s="122" t="s">
        <v>1800</v>
      </c>
      <c r="C127" s="59">
        <v>0</v>
      </c>
      <c r="D127" s="59">
        <v>0</v>
      </c>
      <c r="E127" s="40"/>
      <c r="F127" s="59">
        <v>0</v>
      </c>
      <c r="H127" s="57" t="s">
        <v>622</v>
      </c>
      <c r="I127" s="122" t="s">
        <v>1790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685</v>
      </c>
      <c r="B128" s="122" t="s">
        <v>2036</v>
      </c>
      <c r="C128" s="59">
        <v>0</v>
      </c>
      <c r="D128" s="59">
        <v>0</v>
      </c>
      <c r="E128" s="40"/>
      <c r="F128" s="59">
        <v>0</v>
      </c>
      <c r="H128" s="57" t="s">
        <v>625</v>
      </c>
      <c r="I128" s="122" t="s">
        <v>1791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694</v>
      </c>
      <c r="B129" s="122" t="s">
        <v>2119</v>
      </c>
      <c r="C129" s="59">
        <v>0</v>
      </c>
      <c r="D129" s="59">
        <v>0</v>
      </c>
      <c r="E129" s="40"/>
      <c r="F129" s="59">
        <v>0</v>
      </c>
      <c r="H129" s="57" t="s">
        <v>628</v>
      </c>
      <c r="I129" s="122" t="s">
        <v>2213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697</v>
      </c>
      <c r="B130" s="122" t="s">
        <v>1801</v>
      </c>
      <c r="C130" s="59">
        <v>0</v>
      </c>
      <c r="D130" s="59">
        <v>0</v>
      </c>
      <c r="E130" s="40"/>
      <c r="F130" s="59">
        <v>0</v>
      </c>
      <c r="H130" s="57" t="s">
        <v>631</v>
      </c>
      <c r="I130" s="122" t="s">
        <v>1770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700</v>
      </c>
      <c r="B131" s="122" t="s">
        <v>2148</v>
      </c>
      <c r="C131" s="59">
        <v>0</v>
      </c>
      <c r="D131" s="59">
        <v>0</v>
      </c>
      <c r="E131" s="59">
        <v>0</v>
      </c>
      <c r="F131" s="59">
        <v>0</v>
      </c>
      <c r="H131" s="57" t="s">
        <v>633</v>
      </c>
      <c r="I131" s="122" t="s">
        <v>2250</v>
      </c>
      <c r="J131" s="59">
        <v>0</v>
      </c>
      <c r="K131" s="59">
        <v>0</v>
      </c>
      <c r="L131" s="40"/>
      <c r="M131" s="59">
        <v>0</v>
      </c>
    </row>
    <row r="132" spans="1:13" ht="15">
      <c r="A132" s="57" t="s">
        <v>703</v>
      </c>
      <c r="B132" s="122" t="s">
        <v>2037</v>
      </c>
      <c r="C132" s="59">
        <v>0</v>
      </c>
      <c r="D132" s="59">
        <v>0</v>
      </c>
      <c r="E132" s="40"/>
      <c r="F132" s="40"/>
      <c r="H132" s="57" t="s">
        <v>636</v>
      </c>
      <c r="I132" s="122" t="s">
        <v>1792</v>
      </c>
      <c r="J132" s="59">
        <v>3</v>
      </c>
      <c r="K132" s="59">
        <v>3</v>
      </c>
      <c r="L132" s="40"/>
      <c r="M132" s="59">
        <v>0</v>
      </c>
    </row>
    <row r="133" spans="1:13" ht="15">
      <c r="A133" s="57" t="s">
        <v>706</v>
      </c>
      <c r="B133" s="122" t="s">
        <v>2181</v>
      </c>
      <c r="C133" s="59">
        <v>0</v>
      </c>
      <c r="D133" s="59">
        <v>0</v>
      </c>
      <c r="E133" s="59">
        <v>0</v>
      </c>
      <c r="F133" s="59">
        <v>0</v>
      </c>
      <c r="H133" s="57" t="s">
        <v>639</v>
      </c>
      <c r="I133" s="122" t="s">
        <v>2180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709</v>
      </c>
      <c r="B134" s="122" t="s">
        <v>1802</v>
      </c>
      <c r="C134" s="59">
        <v>0</v>
      </c>
      <c r="D134" s="59">
        <v>0</v>
      </c>
      <c r="E134" s="59">
        <v>0</v>
      </c>
      <c r="F134" s="59">
        <v>0</v>
      </c>
      <c r="H134" s="57" t="s">
        <v>646</v>
      </c>
      <c r="I134" s="122" t="s">
        <v>2251</v>
      </c>
      <c r="J134" s="59">
        <v>0</v>
      </c>
      <c r="K134" s="59">
        <v>0</v>
      </c>
      <c r="L134" s="59">
        <v>0</v>
      </c>
      <c r="M134" s="59">
        <v>0</v>
      </c>
    </row>
    <row r="135" spans="1:13" ht="15">
      <c r="A135" s="57" t="s">
        <v>712</v>
      </c>
      <c r="B135" s="122" t="s">
        <v>2069</v>
      </c>
      <c r="C135" s="59">
        <v>0</v>
      </c>
      <c r="D135" s="59">
        <v>0</v>
      </c>
      <c r="E135" s="40"/>
      <c r="F135" s="59">
        <v>0</v>
      </c>
      <c r="H135" s="57" t="s">
        <v>649</v>
      </c>
      <c r="I135" s="122" t="s">
        <v>2252</v>
      </c>
      <c r="J135" s="59">
        <v>0</v>
      </c>
      <c r="K135" s="59">
        <v>0</v>
      </c>
      <c r="L135" s="40"/>
      <c r="M135" s="40"/>
    </row>
    <row r="136" spans="1:13" ht="15">
      <c r="A136" s="57" t="s">
        <v>724</v>
      </c>
      <c r="B136" s="122" t="s">
        <v>1803</v>
      </c>
      <c r="C136" s="59">
        <v>0</v>
      </c>
      <c r="D136" s="59">
        <v>0</v>
      </c>
      <c r="E136" s="40"/>
      <c r="F136" s="59">
        <v>0</v>
      </c>
      <c r="H136" s="57" t="s">
        <v>652</v>
      </c>
      <c r="I136" s="122" t="s">
        <v>1793</v>
      </c>
      <c r="J136" s="59">
        <v>1</v>
      </c>
      <c r="K136" s="59">
        <v>1</v>
      </c>
      <c r="L136" s="59">
        <v>0</v>
      </c>
      <c r="M136" s="59">
        <v>0</v>
      </c>
    </row>
    <row r="137" spans="1:13" ht="15">
      <c r="A137" s="57" t="s">
        <v>727</v>
      </c>
      <c r="B137" s="122" t="s">
        <v>2150</v>
      </c>
      <c r="C137" s="59">
        <v>0</v>
      </c>
      <c r="D137" s="59">
        <v>0</v>
      </c>
      <c r="E137" s="40"/>
      <c r="F137" s="59">
        <v>0</v>
      </c>
      <c r="H137" s="57" t="s">
        <v>655</v>
      </c>
      <c r="I137" s="122" t="s">
        <v>1794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733</v>
      </c>
      <c r="B138" s="122" t="s">
        <v>1804</v>
      </c>
      <c r="C138" s="59">
        <v>0</v>
      </c>
      <c r="D138" s="40"/>
      <c r="E138" s="40"/>
      <c r="F138" s="59">
        <v>0</v>
      </c>
      <c r="H138" s="57" t="s">
        <v>658</v>
      </c>
      <c r="I138" s="122" t="s">
        <v>1795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736</v>
      </c>
      <c r="B139" s="122" t="s">
        <v>1805</v>
      </c>
      <c r="C139" s="59">
        <v>0</v>
      </c>
      <c r="D139" s="59">
        <v>0</v>
      </c>
      <c r="E139" s="40"/>
      <c r="F139" s="59">
        <v>0</v>
      </c>
      <c r="H139" s="57" t="s">
        <v>661</v>
      </c>
      <c r="I139" s="122" t="s">
        <v>1796</v>
      </c>
      <c r="J139" s="59">
        <v>1</v>
      </c>
      <c r="K139" s="59">
        <v>1</v>
      </c>
      <c r="L139" s="40"/>
      <c r="M139" s="59">
        <v>0</v>
      </c>
    </row>
    <row r="140" spans="1:13" ht="15">
      <c r="A140" s="57" t="s">
        <v>739</v>
      </c>
      <c r="B140" s="122" t="s">
        <v>1806</v>
      </c>
      <c r="C140" s="59">
        <v>0</v>
      </c>
      <c r="D140" s="59">
        <v>0</v>
      </c>
      <c r="E140" s="40"/>
      <c r="F140" s="59">
        <v>0</v>
      </c>
      <c r="H140" s="57" t="s">
        <v>664</v>
      </c>
      <c r="I140" s="122" t="s">
        <v>2118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745</v>
      </c>
      <c r="B141" s="122" t="s">
        <v>2106</v>
      </c>
      <c r="C141" s="59">
        <v>3</v>
      </c>
      <c r="D141" s="59">
        <v>3</v>
      </c>
      <c r="E141" s="59">
        <v>0</v>
      </c>
      <c r="F141" s="59">
        <v>0</v>
      </c>
      <c r="H141" s="57" t="s">
        <v>667</v>
      </c>
      <c r="I141" s="122" t="s">
        <v>1797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751</v>
      </c>
      <c r="B142" s="122" t="s">
        <v>1808</v>
      </c>
      <c r="C142" s="59">
        <v>0</v>
      </c>
      <c r="D142" s="59">
        <v>0</v>
      </c>
      <c r="E142" s="59">
        <v>0</v>
      </c>
      <c r="F142" s="59">
        <v>0</v>
      </c>
      <c r="H142" s="57" t="s">
        <v>670</v>
      </c>
      <c r="I142" s="122" t="s">
        <v>1798</v>
      </c>
      <c r="J142" s="59">
        <v>3</v>
      </c>
      <c r="K142" s="59">
        <v>3</v>
      </c>
      <c r="L142" s="59">
        <v>0</v>
      </c>
      <c r="M142" s="59">
        <v>0</v>
      </c>
    </row>
    <row r="143" spans="1:13" ht="15">
      <c r="A143" s="57" t="s">
        <v>758</v>
      </c>
      <c r="B143" s="122" t="s">
        <v>2214</v>
      </c>
      <c r="C143" s="59">
        <v>14</v>
      </c>
      <c r="D143" s="59">
        <v>14</v>
      </c>
      <c r="E143" s="59">
        <v>0</v>
      </c>
      <c r="F143" s="59">
        <v>0</v>
      </c>
      <c r="H143" s="57" t="s">
        <v>673</v>
      </c>
      <c r="I143" s="122" t="s">
        <v>2147</v>
      </c>
      <c r="J143" s="59">
        <v>1</v>
      </c>
      <c r="K143" s="59">
        <v>1</v>
      </c>
      <c r="L143" s="40"/>
      <c r="M143" s="59">
        <v>0</v>
      </c>
    </row>
    <row r="144" spans="1:13" ht="15">
      <c r="A144" s="57" t="s">
        <v>761</v>
      </c>
      <c r="B144" s="122" t="s">
        <v>1809</v>
      </c>
      <c r="C144" s="59">
        <v>0</v>
      </c>
      <c r="D144" s="59">
        <v>0</v>
      </c>
      <c r="E144" s="40"/>
      <c r="F144" s="59">
        <v>0</v>
      </c>
      <c r="H144" s="57" t="s">
        <v>676</v>
      </c>
      <c r="I144" s="122" t="s">
        <v>2124</v>
      </c>
      <c r="J144" s="59">
        <v>2</v>
      </c>
      <c r="K144" s="59">
        <v>2</v>
      </c>
      <c r="L144" s="59">
        <v>0</v>
      </c>
      <c r="M144" s="59">
        <v>0</v>
      </c>
    </row>
    <row r="145" spans="1:13" ht="15">
      <c r="A145" s="57" t="s">
        <v>764</v>
      </c>
      <c r="B145" s="122" t="s">
        <v>2215</v>
      </c>
      <c r="C145" s="59">
        <v>2</v>
      </c>
      <c r="D145" s="59">
        <v>2</v>
      </c>
      <c r="E145" s="40"/>
      <c r="F145" s="40"/>
      <c r="H145" s="57" t="s">
        <v>679</v>
      </c>
      <c r="I145" s="122" t="s">
        <v>1799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767</v>
      </c>
      <c r="B146" s="122" t="s">
        <v>2216</v>
      </c>
      <c r="C146" s="59">
        <v>0</v>
      </c>
      <c r="D146" s="59">
        <v>0</v>
      </c>
      <c r="E146" s="40"/>
      <c r="F146" s="59">
        <v>0</v>
      </c>
      <c r="H146" s="57" t="s">
        <v>682</v>
      </c>
      <c r="I146" s="122" t="s">
        <v>1800</v>
      </c>
      <c r="J146" s="59">
        <v>1</v>
      </c>
      <c r="K146" s="59">
        <v>1</v>
      </c>
      <c r="L146" s="40"/>
      <c r="M146" s="59">
        <v>0</v>
      </c>
    </row>
    <row r="147" spans="1:13" ht="15">
      <c r="A147" s="57" t="s">
        <v>770</v>
      </c>
      <c r="B147" s="122" t="s">
        <v>1810</v>
      </c>
      <c r="C147" s="59">
        <v>0</v>
      </c>
      <c r="D147" s="59">
        <v>0</v>
      </c>
      <c r="E147" s="40"/>
      <c r="F147" s="59">
        <v>0</v>
      </c>
      <c r="H147" s="57" t="s">
        <v>685</v>
      </c>
      <c r="I147" s="122" t="s">
        <v>2036</v>
      </c>
      <c r="J147" s="59">
        <v>0</v>
      </c>
      <c r="K147" s="59">
        <v>0</v>
      </c>
      <c r="L147" s="40"/>
      <c r="M147" s="59">
        <v>0</v>
      </c>
    </row>
    <row r="148" spans="1:13" ht="15">
      <c r="A148" s="57" t="s">
        <v>773</v>
      </c>
      <c r="B148" s="122" t="s">
        <v>1811</v>
      </c>
      <c r="C148" s="59">
        <v>0</v>
      </c>
      <c r="D148" s="59">
        <v>0</v>
      </c>
      <c r="E148" s="40"/>
      <c r="F148" s="59">
        <v>0</v>
      </c>
      <c r="H148" s="57" t="s">
        <v>688</v>
      </c>
      <c r="I148" s="122" t="s">
        <v>2055</v>
      </c>
      <c r="J148" s="59">
        <v>4</v>
      </c>
      <c r="K148" s="59">
        <v>4</v>
      </c>
      <c r="L148" s="40"/>
      <c r="M148" s="59">
        <v>0</v>
      </c>
    </row>
    <row r="149" spans="1:13" ht="15">
      <c r="A149" s="57" t="s">
        <v>776</v>
      </c>
      <c r="B149" s="122" t="s">
        <v>2125</v>
      </c>
      <c r="C149" s="59">
        <v>0</v>
      </c>
      <c r="D149" s="59">
        <v>0</v>
      </c>
      <c r="E149" s="59">
        <v>0</v>
      </c>
      <c r="F149" s="59">
        <v>0</v>
      </c>
      <c r="H149" s="57" t="s">
        <v>691</v>
      </c>
      <c r="I149" s="122" t="s">
        <v>2253</v>
      </c>
      <c r="J149" s="59">
        <v>0</v>
      </c>
      <c r="K149" s="59">
        <v>0</v>
      </c>
      <c r="L149" s="59">
        <v>0</v>
      </c>
      <c r="M149" s="59">
        <v>0</v>
      </c>
    </row>
    <row r="150" spans="1:13" ht="15">
      <c r="A150" s="57" t="s">
        <v>779</v>
      </c>
      <c r="B150" s="122" t="s">
        <v>1812</v>
      </c>
      <c r="C150" s="59">
        <v>21</v>
      </c>
      <c r="D150" s="59">
        <v>21</v>
      </c>
      <c r="E150" s="59">
        <v>0</v>
      </c>
      <c r="F150" s="59">
        <v>0</v>
      </c>
      <c r="H150" s="57" t="s">
        <v>694</v>
      </c>
      <c r="I150" s="122" t="s">
        <v>2119</v>
      </c>
      <c r="J150" s="59">
        <v>0</v>
      </c>
      <c r="K150" s="59">
        <v>0</v>
      </c>
      <c r="L150" s="40"/>
      <c r="M150" s="59">
        <v>0</v>
      </c>
    </row>
    <row r="151" spans="1:13" ht="15">
      <c r="A151" s="57" t="s">
        <v>782</v>
      </c>
      <c r="B151" s="122" t="s">
        <v>1813</v>
      </c>
      <c r="C151" s="59">
        <v>8</v>
      </c>
      <c r="D151" s="59">
        <v>8</v>
      </c>
      <c r="E151" s="59">
        <v>0</v>
      </c>
      <c r="F151" s="40"/>
      <c r="H151" s="57" t="s">
        <v>697</v>
      </c>
      <c r="I151" s="122" t="s">
        <v>1801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785</v>
      </c>
      <c r="B152" s="122" t="s">
        <v>1814</v>
      </c>
      <c r="C152" s="59">
        <v>6</v>
      </c>
      <c r="D152" s="59">
        <v>6</v>
      </c>
      <c r="E152" s="40"/>
      <c r="F152" s="59">
        <v>0</v>
      </c>
      <c r="H152" s="57" t="s">
        <v>700</v>
      </c>
      <c r="I152" s="122" t="s">
        <v>2148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788</v>
      </c>
      <c r="B153" s="122" t="s">
        <v>1815</v>
      </c>
      <c r="C153" s="59">
        <v>0</v>
      </c>
      <c r="D153" s="59">
        <v>0</v>
      </c>
      <c r="E153" s="40"/>
      <c r="F153" s="59">
        <v>0</v>
      </c>
      <c r="H153" s="57" t="s">
        <v>703</v>
      </c>
      <c r="I153" s="122" t="s">
        <v>2037</v>
      </c>
      <c r="J153" s="59">
        <v>0</v>
      </c>
      <c r="K153" s="59">
        <v>0</v>
      </c>
      <c r="L153" s="40"/>
      <c r="M153" s="40"/>
    </row>
    <row r="154" spans="1:13" ht="15">
      <c r="A154" s="57" t="s">
        <v>797</v>
      </c>
      <c r="B154" s="122" t="s">
        <v>1816</v>
      </c>
      <c r="C154" s="59">
        <v>0</v>
      </c>
      <c r="D154" s="59">
        <v>0</v>
      </c>
      <c r="E154" s="59">
        <v>0</v>
      </c>
      <c r="F154" s="40"/>
      <c r="H154" s="57" t="s">
        <v>706</v>
      </c>
      <c r="I154" s="122" t="s">
        <v>2181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800</v>
      </c>
      <c r="B155" s="122" t="s">
        <v>1817</v>
      </c>
      <c r="C155" s="59">
        <v>0</v>
      </c>
      <c r="D155" s="59">
        <v>0</v>
      </c>
      <c r="E155" s="59">
        <v>0</v>
      </c>
      <c r="F155" s="59">
        <v>0</v>
      </c>
      <c r="H155" s="57" t="s">
        <v>709</v>
      </c>
      <c r="I155" s="122" t="s">
        <v>1802</v>
      </c>
      <c r="J155" s="59">
        <v>1</v>
      </c>
      <c r="K155" s="59">
        <v>1</v>
      </c>
      <c r="L155" s="59">
        <v>0</v>
      </c>
      <c r="M155" s="59">
        <v>0</v>
      </c>
    </row>
    <row r="156" spans="1:13" ht="15">
      <c r="A156" s="57" t="s">
        <v>803</v>
      </c>
      <c r="B156" s="122" t="s">
        <v>2176</v>
      </c>
      <c r="C156" s="59">
        <v>0</v>
      </c>
      <c r="D156" s="59">
        <v>0</v>
      </c>
      <c r="E156" s="40"/>
      <c r="F156" s="59">
        <v>0</v>
      </c>
      <c r="H156" s="57" t="s">
        <v>712</v>
      </c>
      <c r="I156" s="122" t="s">
        <v>2069</v>
      </c>
      <c r="J156" s="59">
        <v>0</v>
      </c>
      <c r="K156" s="59">
        <v>0</v>
      </c>
      <c r="L156" s="40"/>
      <c r="M156" s="59">
        <v>0</v>
      </c>
    </row>
    <row r="157" spans="1:13" ht="15">
      <c r="A157" s="57" t="s">
        <v>807</v>
      </c>
      <c r="B157" s="122" t="s">
        <v>1818</v>
      </c>
      <c r="C157" s="59">
        <v>0</v>
      </c>
      <c r="D157" s="59">
        <v>0</v>
      </c>
      <c r="E157" s="40"/>
      <c r="F157" s="59">
        <v>0</v>
      </c>
      <c r="H157" s="57" t="s">
        <v>718</v>
      </c>
      <c r="I157" s="122" t="s">
        <v>2090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813</v>
      </c>
      <c r="B158" s="122" t="s">
        <v>2041</v>
      </c>
      <c r="C158" s="59">
        <v>0</v>
      </c>
      <c r="D158" s="59">
        <v>0</v>
      </c>
      <c r="E158" s="40"/>
      <c r="F158" s="59">
        <v>0</v>
      </c>
      <c r="H158" s="57" t="s">
        <v>721</v>
      </c>
      <c r="I158" s="122" t="s">
        <v>2149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816</v>
      </c>
      <c r="B159" s="122" t="s">
        <v>1820</v>
      </c>
      <c r="C159" s="59">
        <v>0</v>
      </c>
      <c r="D159" s="59">
        <v>0</v>
      </c>
      <c r="E159" s="40"/>
      <c r="F159" s="59">
        <v>0</v>
      </c>
      <c r="H159" s="57" t="s">
        <v>724</v>
      </c>
      <c r="I159" s="122" t="s">
        <v>1803</v>
      </c>
      <c r="J159" s="59">
        <v>4</v>
      </c>
      <c r="K159" s="59">
        <v>4</v>
      </c>
      <c r="L159" s="59">
        <v>0</v>
      </c>
      <c r="M159" s="59">
        <v>0</v>
      </c>
    </row>
    <row r="160" spans="1:13" ht="15">
      <c r="A160" s="57" t="s">
        <v>819</v>
      </c>
      <c r="B160" s="122" t="s">
        <v>1821</v>
      </c>
      <c r="C160" s="59">
        <v>0</v>
      </c>
      <c r="D160" s="59">
        <v>0</v>
      </c>
      <c r="E160" s="40"/>
      <c r="F160" s="59">
        <v>0</v>
      </c>
      <c r="H160" s="57" t="s">
        <v>727</v>
      </c>
      <c r="I160" s="122" t="s">
        <v>2150</v>
      </c>
      <c r="J160" s="59">
        <v>0</v>
      </c>
      <c r="K160" s="59">
        <v>0</v>
      </c>
      <c r="L160" s="40"/>
      <c r="M160" s="59">
        <v>0</v>
      </c>
    </row>
    <row r="161" spans="1:13" ht="15">
      <c r="A161" s="57" t="s">
        <v>822</v>
      </c>
      <c r="B161" s="122" t="s">
        <v>1841</v>
      </c>
      <c r="C161" s="59">
        <v>0</v>
      </c>
      <c r="D161" s="59">
        <v>0</v>
      </c>
      <c r="E161" s="40"/>
      <c r="F161" s="59">
        <v>0</v>
      </c>
      <c r="H161" s="57" t="s">
        <v>733</v>
      </c>
      <c r="I161" s="122" t="s">
        <v>1804</v>
      </c>
      <c r="J161" s="59">
        <v>0</v>
      </c>
      <c r="K161" s="59">
        <v>0</v>
      </c>
      <c r="L161" s="40"/>
      <c r="M161" s="59">
        <v>0</v>
      </c>
    </row>
    <row r="162" spans="1:13" ht="15">
      <c r="A162" s="57" t="s">
        <v>825</v>
      </c>
      <c r="B162" s="122" t="s">
        <v>1822</v>
      </c>
      <c r="C162" s="59">
        <v>0</v>
      </c>
      <c r="D162" s="59">
        <v>0</v>
      </c>
      <c r="E162" s="40"/>
      <c r="F162" s="59">
        <v>0</v>
      </c>
      <c r="H162" s="57" t="s">
        <v>736</v>
      </c>
      <c r="I162" s="122" t="s">
        <v>1805</v>
      </c>
      <c r="J162" s="59">
        <v>0</v>
      </c>
      <c r="K162" s="59">
        <v>0</v>
      </c>
      <c r="L162" s="40"/>
      <c r="M162" s="59">
        <v>0</v>
      </c>
    </row>
    <row r="163" spans="1:13" ht="15">
      <c r="A163" s="57" t="s">
        <v>828</v>
      </c>
      <c r="B163" s="122" t="s">
        <v>1870</v>
      </c>
      <c r="C163" s="59">
        <v>0</v>
      </c>
      <c r="D163" s="59">
        <v>0</v>
      </c>
      <c r="E163" s="40"/>
      <c r="F163" s="59">
        <v>0</v>
      </c>
      <c r="H163" s="57" t="s">
        <v>739</v>
      </c>
      <c r="I163" s="122" t="s">
        <v>1806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831</v>
      </c>
      <c r="B164" s="122" t="s">
        <v>1823</v>
      </c>
      <c r="C164" s="59">
        <v>0</v>
      </c>
      <c r="D164" s="59">
        <v>0</v>
      </c>
      <c r="E164" s="40"/>
      <c r="F164" s="59">
        <v>0</v>
      </c>
      <c r="H164" s="57" t="s">
        <v>745</v>
      </c>
      <c r="I164" s="122" t="s">
        <v>2106</v>
      </c>
      <c r="J164" s="59">
        <v>8</v>
      </c>
      <c r="K164" s="59">
        <v>8</v>
      </c>
      <c r="L164" s="59">
        <v>0</v>
      </c>
      <c r="M164" s="59">
        <v>0</v>
      </c>
    </row>
    <row r="165" spans="1:13" ht="15">
      <c r="A165" s="57" t="s">
        <v>834</v>
      </c>
      <c r="B165" s="122" t="s">
        <v>2091</v>
      </c>
      <c r="C165" s="59">
        <v>0</v>
      </c>
      <c r="D165" s="59">
        <v>0</v>
      </c>
      <c r="E165" s="40"/>
      <c r="F165" s="59">
        <v>0</v>
      </c>
      <c r="H165" s="57" t="s">
        <v>748</v>
      </c>
      <c r="I165" s="122" t="s">
        <v>1807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840</v>
      </c>
      <c r="B166" s="122" t="s">
        <v>2038</v>
      </c>
      <c r="C166" s="59">
        <v>0</v>
      </c>
      <c r="D166" s="59">
        <v>0</v>
      </c>
      <c r="E166" s="40"/>
      <c r="F166" s="59">
        <v>0</v>
      </c>
      <c r="H166" s="57" t="s">
        <v>751</v>
      </c>
      <c r="I166" s="122" t="s">
        <v>1808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7" t="s">
        <v>843</v>
      </c>
      <c r="B167" s="122" t="s">
        <v>1824</v>
      </c>
      <c r="C167" s="59">
        <v>1</v>
      </c>
      <c r="D167" s="59">
        <v>1</v>
      </c>
      <c r="E167" s="40"/>
      <c r="F167" s="59">
        <v>0</v>
      </c>
      <c r="H167" s="57" t="s">
        <v>758</v>
      </c>
      <c r="I167" s="122" t="s">
        <v>2214</v>
      </c>
      <c r="J167" s="59">
        <v>30</v>
      </c>
      <c r="K167" s="59">
        <v>30</v>
      </c>
      <c r="L167" s="59">
        <v>0</v>
      </c>
      <c r="M167" s="59">
        <v>0</v>
      </c>
    </row>
    <row r="168" spans="1:13" ht="15">
      <c r="A168" s="57" t="s">
        <v>846</v>
      </c>
      <c r="B168" s="122" t="s">
        <v>1825</v>
      </c>
      <c r="C168" s="59">
        <v>2</v>
      </c>
      <c r="D168" s="59">
        <v>2</v>
      </c>
      <c r="E168" s="59">
        <v>0</v>
      </c>
      <c r="F168" s="59">
        <v>0</v>
      </c>
      <c r="H168" s="57" t="s">
        <v>761</v>
      </c>
      <c r="I168" s="122" t="s">
        <v>1809</v>
      </c>
      <c r="J168" s="59">
        <v>1</v>
      </c>
      <c r="K168" s="59">
        <v>1</v>
      </c>
      <c r="L168" s="40"/>
      <c r="M168" s="59">
        <v>0</v>
      </c>
    </row>
    <row r="169" spans="1:13" ht="15">
      <c r="A169" s="57" t="s">
        <v>852</v>
      </c>
      <c r="B169" s="122" t="s">
        <v>2064</v>
      </c>
      <c r="C169" s="59">
        <v>0</v>
      </c>
      <c r="D169" s="59">
        <v>0</v>
      </c>
      <c r="E169" s="40"/>
      <c r="F169" s="59">
        <v>0</v>
      </c>
      <c r="H169" s="57" t="s">
        <v>764</v>
      </c>
      <c r="I169" s="122" t="s">
        <v>2215</v>
      </c>
      <c r="J169" s="59">
        <v>3</v>
      </c>
      <c r="K169" s="59">
        <v>3</v>
      </c>
      <c r="L169" s="40"/>
      <c r="M169" s="40"/>
    </row>
    <row r="170" spans="1:13" ht="15">
      <c r="A170" s="57" t="s">
        <v>855</v>
      </c>
      <c r="B170" s="122" t="s">
        <v>1826</v>
      </c>
      <c r="C170" s="59">
        <v>0</v>
      </c>
      <c r="D170" s="59">
        <v>0</v>
      </c>
      <c r="E170" s="40"/>
      <c r="F170" s="59">
        <v>0</v>
      </c>
      <c r="H170" s="57" t="s">
        <v>767</v>
      </c>
      <c r="I170" s="122" t="s">
        <v>2216</v>
      </c>
      <c r="J170" s="59">
        <v>0</v>
      </c>
      <c r="K170" s="59">
        <v>0</v>
      </c>
      <c r="L170" s="40"/>
      <c r="M170" s="59">
        <v>0</v>
      </c>
    </row>
    <row r="171" spans="1:13" ht="15">
      <c r="A171" s="57" t="s">
        <v>857</v>
      </c>
      <c r="B171" s="122" t="s">
        <v>1827</v>
      </c>
      <c r="C171" s="59">
        <v>0</v>
      </c>
      <c r="D171" s="59">
        <v>0</v>
      </c>
      <c r="E171" s="40"/>
      <c r="F171" s="40"/>
      <c r="H171" s="57" t="s">
        <v>770</v>
      </c>
      <c r="I171" s="122" t="s">
        <v>1810</v>
      </c>
      <c r="J171" s="59">
        <v>1</v>
      </c>
      <c r="K171" s="59">
        <v>1</v>
      </c>
      <c r="L171" s="40"/>
      <c r="M171" s="59">
        <v>0</v>
      </c>
    </row>
    <row r="172" spans="1:13" ht="15">
      <c r="A172" s="57" t="s">
        <v>860</v>
      </c>
      <c r="B172" s="122" t="s">
        <v>1828</v>
      </c>
      <c r="C172" s="59">
        <v>0</v>
      </c>
      <c r="D172" s="59">
        <v>0</v>
      </c>
      <c r="E172" s="40"/>
      <c r="F172" s="59">
        <v>0</v>
      </c>
      <c r="H172" s="57" t="s">
        <v>773</v>
      </c>
      <c r="I172" s="122" t="s">
        <v>1811</v>
      </c>
      <c r="J172" s="59">
        <v>0</v>
      </c>
      <c r="K172" s="59">
        <v>0</v>
      </c>
      <c r="L172" s="59">
        <v>0</v>
      </c>
      <c r="M172" s="59">
        <v>0</v>
      </c>
    </row>
    <row r="173" spans="1:13" ht="15">
      <c r="A173" s="57" t="s">
        <v>863</v>
      </c>
      <c r="B173" s="122" t="s">
        <v>2270</v>
      </c>
      <c r="C173" s="59">
        <v>0</v>
      </c>
      <c r="D173" s="59">
        <v>0</v>
      </c>
      <c r="E173" s="40"/>
      <c r="F173" s="40"/>
      <c r="H173" s="57" t="s">
        <v>776</v>
      </c>
      <c r="I173" s="122" t="s">
        <v>2125</v>
      </c>
      <c r="J173" s="59">
        <v>0</v>
      </c>
      <c r="K173" s="59">
        <v>0</v>
      </c>
      <c r="L173" s="59">
        <v>0</v>
      </c>
      <c r="M173" s="59">
        <v>0</v>
      </c>
    </row>
    <row r="174" spans="1:13" ht="15">
      <c r="A174" s="57" t="s">
        <v>865</v>
      </c>
      <c r="B174" s="122" t="s">
        <v>2152</v>
      </c>
      <c r="C174" s="59">
        <v>33</v>
      </c>
      <c r="D174" s="59">
        <v>0</v>
      </c>
      <c r="E174" s="59">
        <v>33</v>
      </c>
      <c r="F174" s="59">
        <v>0</v>
      </c>
      <c r="H174" s="57" t="s">
        <v>779</v>
      </c>
      <c r="I174" s="122" t="s">
        <v>1812</v>
      </c>
      <c r="J174" s="59">
        <v>81</v>
      </c>
      <c r="K174" s="59">
        <v>78</v>
      </c>
      <c r="L174" s="59">
        <v>3</v>
      </c>
      <c r="M174" s="59">
        <v>0</v>
      </c>
    </row>
    <row r="175" spans="1:13" ht="15">
      <c r="A175" s="57" t="s">
        <v>867</v>
      </c>
      <c r="B175" s="122" t="s">
        <v>2065</v>
      </c>
      <c r="C175" s="59">
        <v>0</v>
      </c>
      <c r="D175" s="59">
        <v>0</v>
      </c>
      <c r="E175" s="40"/>
      <c r="F175" s="40"/>
      <c r="H175" s="57" t="s">
        <v>782</v>
      </c>
      <c r="I175" s="122" t="s">
        <v>1813</v>
      </c>
      <c r="J175" s="59">
        <v>27</v>
      </c>
      <c r="K175" s="59">
        <v>27</v>
      </c>
      <c r="L175" s="59">
        <v>0</v>
      </c>
      <c r="M175" s="59">
        <v>0</v>
      </c>
    </row>
    <row r="176" spans="1:13" ht="15">
      <c r="A176" s="57" t="s">
        <v>873</v>
      </c>
      <c r="B176" s="122" t="s">
        <v>1829</v>
      </c>
      <c r="C176" s="59">
        <v>6</v>
      </c>
      <c r="D176" s="59">
        <v>6</v>
      </c>
      <c r="E176" s="40"/>
      <c r="F176" s="59">
        <v>0</v>
      </c>
      <c r="H176" s="57" t="s">
        <v>785</v>
      </c>
      <c r="I176" s="122" t="s">
        <v>1814</v>
      </c>
      <c r="J176" s="59">
        <v>17</v>
      </c>
      <c r="K176" s="59">
        <v>17</v>
      </c>
      <c r="L176" s="59">
        <v>0</v>
      </c>
      <c r="M176" s="59">
        <v>0</v>
      </c>
    </row>
    <row r="177" spans="1:13" ht="15">
      <c r="A177" s="57" t="s">
        <v>876</v>
      </c>
      <c r="B177" s="122" t="s">
        <v>1830</v>
      </c>
      <c r="C177" s="59">
        <v>0</v>
      </c>
      <c r="D177" s="59">
        <v>0</v>
      </c>
      <c r="E177" s="40"/>
      <c r="F177" s="59">
        <v>0</v>
      </c>
      <c r="H177" s="57" t="s">
        <v>788</v>
      </c>
      <c r="I177" s="122" t="s">
        <v>1815</v>
      </c>
      <c r="J177" s="59">
        <v>0</v>
      </c>
      <c r="K177" s="59">
        <v>0</v>
      </c>
      <c r="L177" s="40"/>
      <c r="M177" s="59">
        <v>0</v>
      </c>
    </row>
    <row r="178" spans="1:13" ht="15">
      <c r="A178" s="57" t="s">
        <v>879</v>
      </c>
      <c r="B178" s="122" t="s">
        <v>2016</v>
      </c>
      <c r="C178" s="59">
        <v>3</v>
      </c>
      <c r="D178" s="59">
        <v>3</v>
      </c>
      <c r="E178" s="59">
        <v>0</v>
      </c>
      <c r="F178" s="59">
        <v>0</v>
      </c>
      <c r="H178" s="57" t="s">
        <v>791</v>
      </c>
      <c r="I178" s="122" t="s">
        <v>2217</v>
      </c>
      <c r="J178" s="59">
        <v>1</v>
      </c>
      <c r="K178" s="59">
        <v>1</v>
      </c>
      <c r="L178" s="40"/>
      <c r="M178" s="59">
        <v>0</v>
      </c>
    </row>
    <row r="179" spans="1:13" ht="15">
      <c r="A179" s="57" t="s">
        <v>882</v>
      </c>
      <c r="B179" s="122" t="s">
        <v>1831</v>
      </c>
      <c r="C179" s="59">
        <v>0</v>
      </c>
      <c r="D179" s="59">
        <v>0</v>
      </c>
      <c r="E179" s="40"/>
      <c r="F179" s="59">
        <v>0</v>
      </c>
      <c r="H179" s="57" t="s">
        <v>794</v>
      </c>
      <c r="I179" s="122" t="s">
        <v>2151</v>
      </c>
      <c r="J179" s="59">
        <v>1</v>
      </c>
      <c r="K179" s="59">
        <v>1</v>
      </c>
      <c r="L179" s="59">
        <v>0</v>
      </c>
      <c r="M179" s="40"/>
    </row>
    <row r="180" spans="1:13" ht="15">
      <c r="A180" s="57" t="s">
        <v>885</v>
      </c>
      <c r="B180" s="122" t="s">
        <v>1832</v>
      </c>
      <c r="C180" s="59">
        <v>0</v>
      </c>
      <c r="D180" s="59">
        <v>0</v>
      </c>
      <c r="E180" s="59">
        <v>0</v>
      </c>
      <c r="F180" s="59">
        <v>0</v>
      </c>
      <c r="H180" s="57" t="s">
        <v>797</v>
      </c>
      <c r="I180" s="122" t="s">
        <v>1816</v>
      </c>
      <c r="J180" s="59">
        <v>0</v>
      </c>
      <c r="K180" s="59">
        <v>0</v>
      </c>
      <c r="L180" s="59">
        <v>0</v>
      </c>
      <c r="M180" s="59">
        <v>0</v>
      </c>
    </row>
    <row r="181" spans="1:13" ht="15">
      <c r="A181" s="57" t="s">
        <v>891</v>
      </c>
      <c r="B181" s="122" t="s">
        <v>1834</v>
      </c>
      <c r="C181" s="59">
        <v>1</v>
      </c>
      <c r="D181" s="59">
        <v>1</v>
      </c>
      <c r="E181" s="40"/>
      <c r="F181" s="59">
        <v>0</v>
      </c>
      <c r="H181" s="57" t="s">
        <v>800</v>
      </c>
      <c r="I181" s="122" t="s">
        <v>1817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896</v>
      </c>
      <c r="B182" s="122" t="s">
        <v>1835</v>
      </c>
      <c r="C182" s="59">
        <v>0</v>
      </c>
      <c r="D182" s="59">
        <v>0</v>
      </c>
      <c r="E182" s="40"/>
      <c r="F182" s="59">
        <v>0</v>
      </c>
      <c r="H182" s="57" t="s">
        <v>803</v>
      </c>
      <c r="I182" s="122" t="s">
        <v>2176</v>
      </c>
      <c r="J182" s="59">
        <v>0</v>
      </c>
      <c r="K182" s="59">
        <v>0</v>
      </c>
      <c r="L182" s="59">
        <v>0</v>
      </c>
      <c r="M182" s="59">
        <v>0</v>
      </c>
    </row>
    <row r="183" spans="1:13" ht="15">
      <c r="A183" s="57" t="s">
        <v>899</v>
      </c>
      <c r="B183" s="122" t="s">
        <v>2070</v>
      </c>
      <c r="C183" s="59">
        <v>0</v>
      </c>
      <c r="D183" s="59">
        <v>0</v>
      </c>
      <c r="E183" s="59">
        <v>0</v>
      </c>
      <c r="F183" s="40"/>
      <c r="H183" s="57" t="s">
        <v>807</v>
      </c>
      <c r="I183" s="122" t="s">
        <v>1818</v>
      </c>
      <c r="J183" s="59">
        <v>0</v>
      </c>
      <c r="K183" s="59">
        <v>0</v>
      </c>
      <c r="L183" s="59">
        <v>0</v>
      </c>
      <c r="M183" s="59">
        <v>0</v>
      </c>
    </row>
    <row r="184" spans="1:13" ht="15">
      <c r="A184" s="57" t="s">
        <v>902</v>
      </c>
      <c r="B184" s="122" t="s">
        <v>1836</v>
      </c>
      <c r="C184" s="59">
        <v>0</v>
      </c>
      <c r="D184" s="59">
        <v>0</v>
      </c>
      <c r="E184" s="59">
        <v>0</v>
      </c>
      <c r="F184" s="59">
        <v>0</v>
      </c>
      <c r="H184" s="57" t="s">
        <v>810</v>
      </c>
      <c r="I184" s="122" t="s">
        <v>1819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905</v>
      </c>
      <c r="B185" s="122" t="s">
        <v>2267</v>
      </c>
      <c r="C185" s="59">
        <v>0</v>
      </c>
      <c r="D185" s="59">
        <v>0</v>
      </c>
      <c r="E185" s="40"/>
      <c r="F185" s="59">
        <v>0</v>
      </c>
      <c r="H185" s="57" t="s">
        <v>813</v>
      </c>
      <c r="I185" s="122" t="s">
        <v>2041</v>
      </c>
      <c r="J185" s="59">
        <v>1</v>
      </c>
      <c r="K185" s="59">
        <v>1</v>
      </c>
      <c r="L185" s="40"/>
      <c r="M185" s="59">
        <v>0</v>
      </c>
    </row>
    <row r="186" spans="1:13" ht="15">
      <c r="A186" s="57" t="s">
        <v>908</v>
      </c>
      <c r="B186" s="122" t="s">
        <v>1837</v>
      </c>
      <c r="C186" s="59">
        <v>0</v>
      </c>
      <c r="D186" s="59">
        <v>0</v>
      </c>
      <c r="E186" s="40"/>
      <c r="F186" s="59">
        <v>0</v>
      </c>
      <c r="H186" s="57" t="s">
        <v>816</v>
      </c>
      <c r="I186" s="122" t="s">
        <v>1820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915</v>
      </c>
      <c r="B187" s="122" t="s">
        <v>2153</v>
      </c>
      <c r="C187" s="59">
        <v>0</v>
      </c>
      <c r="D187" s="59">
        <v>0</v>
      </c>
      <c r="E187" s="40"/>
      <c r="F187" s="59">
        <v>0</v>
      </c>
      <c r="H187" s="57" t="s">
        <v>819</v>
      </c>
      <c r="I187" s="122" t="s">
        <v>1821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918</v>
      </c>
      <c r="B188" s="122" t="s">
        <v>1838</v>
      </c>
      <c r="C188" s="59">
        <v>6</v>
      </c>
      <c r="D188" s="59">
        <v>6</v>
      </c>
      <c r="E188" s="40"/>
      <c r="F188" s="59">
        <v>0</v>
      </c>
      <c r="H188" s="57" t="s">
        <v>822</v>
      </c>
      <c r="I188" s="122" t="s">
        <v>1841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921</v>
      </c>
      <c r="B189" s="122" t="s">
        <v>2154</v>
      </c>
      <c r="C189" s="59">
        <v>0</v>
      </c>
      <c r="D189" s="40"/>
      <c r="E189" s="40"/>
      <c r="F189" s="59">
        <v>0</v>
      </c>
      <c r="H189" s="57" t="s">
        <v>825</v>
      </c>
      <c r="I189" s="122" t="s">
        <v>1822</v>
      </c>
      <c r="J189" s="59">
        <v>2</v>
      </c>
      <c r="K189" s="59">
        <v>2</v>
      </c>
      <c r="L189" s="40"/>
      <c r="M189" s="59">
        <v>0</v>
      </c>
    </row>
    <row r="190" spans="1:13" ht="15">
      <c r="A190" s="57" t="s">
        <v>924</v>
      </c>
      <c r="B190" s="122" t="s">
        <v>1839</v>
      </c>
      <c r="C190" s="59">
        <v>0</v>
      </c>
      <c r="D190" s="59">
        <v>0</v>
      </c>
      <c r="E190" s="40"/>
      <c r="F190" s="59">
        <v>0</v>
      </c>
      <c r="H190" s="57" t="s">
        <v>828</v>
      </c>
      <c r="I190" s="122" t="s">
        <v>1870</v>
      </c>
      <c r="J190" s="59">
        <v>3</v>
      </c>
      <c r="K190" s="59">
        <v>2</v>
      </c>
      <c r="L190" s="40"/>
      <c r="M190" s="59">
        <v>1</v>
      </c>
    </row>
    <row r="191" spans="1:13" ht="15">
      <c r="A191" s="57" t="s">
        <v>927</v>
      </c>
      <c r="B191" s="122" t="s">
        <v>1840</v>
      </c>
      <c r="C191" s="59">
        <v>2</v>
      </c>
      <c r="D191" s="59">
        <v>2</v>
      </c>
      <c r="E191" s="40"/>
      <c r="F191" s="59">
        <v>0</v>
      </c>
      <c r="H191" s="57" t="s">
        <v>831</v>
      </c>
      <c r="I191" s="122" t="s">
        <v>1823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930</v>
      </c>
      <c r="B192" s="122" t="s">
        <v>1841</v>
      </c>
      <c r="C192" s="59">
        <v>0</v>
      </c>
      <c r="D192" s="59">
        <v>0</v>
      </c>
      <c r="E192" s="40"/>
      <c r="F192" s="59">
        <v>0</v>
      </c>
      <c r="H192" s="57" t="s">
        <v>834</v>
      </c>
      <c r="I192" s="122" t="s">
        <v>2091</v>
      </c>
      <c r="J192" s="59">
        <v>0</v>
      </c>
      <c r="K192" s="59">
        <v>0</v>
      </c>
      <c r="L192" s="59">
        <v>0</v>
      </c>
      <c r="M192" s="59">
        <v>0</v>
      </c>
    </row>
    <row r="193" spans="1:13" ht="15">
      <c r="A193" s="57" t="s">
        <v>935</v>
      </c>
      <c r="B193" s="122" t="s">
        <v>2056</v>
      </c>
      <c r="C193" s="59">
        <v>0</v>
      </c>
      <c r="D193" s="40"/>
      <c r="E193" s="40"/>
      <c r="F193" s="59">
        <v>0</v>
      </c>
      <c r="H193" s="57" t="s">
        <v>837</v>
      </c>
      <c r="I193" s="122" t="s">
        <v>2218</v>
      </c>
      <c r="J193" s="59">
        <v>1</v>
      </c>
      <c r="K193" s="59">
        <v>0</v>
      </c>
      <c r="L193" s="40"/>
      <c r="M193" s="59">
        <v>1</v>
      </c>
    </row>
    <row r="194" spans="1:13" ht="15">
      <c r="A194" s="57" t="s">
        <v>941</v>
      </c>
      <c r="B194" s="122" t="s">
        <v>1843</v>
      </c>
      <c r="C194" s="59">
        <v>0</v>
      </c>
      <c r="D194" s="59">
        <v>0</v>
      </c>
      <c r="E194" s="40"/>
      <c r="F194" s="59">
        <v>0</v>
      </c>
      <c r="H194" s="57" t="s">
        <v>840</v>
      </c>
      <c r="I194" s="122" t="s">
        <v>2038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944</v>
      </c>
      <c r="B195" s="122" t="s">
        <v>2066</v>
      </c>
      <c r="C195" s="59">
        <v>1</v>
      </c>
      <c r="D195" s="59">
        <v>1</v>
      </c>
      <c r="E195" s="40"/>
      <c r="F195" s="40"/>
      <c r="H195" s="57" t="s">
        <v>843</v>
      </c>
      <c r="I195" s="122" t="s">
        <v>1824</v>
      </c>
      <c r="J195" s="59">
        <v>6</v>
      </c>
      <c r="K195" s="59">
        <v>6</v>
      </c>
      <c r="L195" s="40"/>
      <c r="M195" s="59">
        <v>0</v>
      </c>
    </row>
    <row r="196" spans="1:13" ht="15">
      <c r="A196" s="57" t="s">
        <v>950</v>
      </c>
      <c r="B196" s="122" t="s">
        <v>1844</v>
      </c>
      <c r="C196" s="59">
        <v>0</v>
      </c>
      <c r="D196" s="59">
        <v>0</v>
      </c>
      <c r="E196" s="40"/>
      <c r="F196" s="40"/>
      <c r="H196" s="57" t="s">
        <v>846</v>
      </c>
      <c r="I196" s="122" t="s">
        <v>1825</v>
      </c>
      <c r="J196" s="59">
        <v>7</v>
      </c>
      <c r="K196" s="59">
        <v>7</v>
      </c>
      <c r="L196" s="59">
        <v>0</v>
      </c>
      <c r="M196" s="59">
        <v>0</v>
      </c>
    </row>
    <row r="197" spans="1:13" ht="15">
      <c r="A197" s="57" t="s">
        <v>953</v>
      </c>
      <c r="B197" s="122" t="s">
        <v>2219</v>
      </c>
      <c r="C197" s="59">
        <v>0</v>
      </c>
      <c r="D197" s="59">
        <v>0</v>
      </c>
      <c r="E197" s="40"/>
      <c r="F197" s="59">
        <v>0</v>
      </c>
      <c r="H197" s="57" t="s">
        <v>852</v>
      </c>
      <c r="I197" s="122" t="s">
        <v>2064</v>
      </c>
      <c r="J197" s="59">
        <v>0</v>
      </c>
      <c r="K197" s="59">
        <v>0</v>
      </c>
      <c r="L197" s="59">
        <v>0</v>
      </c>
      <c r="M197" s="59">
        <v>0</v>
      </c>
    </row>
    <row r="198" spans="1:13" ht="15">
      <c r="A198" s="57" t="s">
        <v>956</v>
      </c>
      <c r="B198" s="122" t="s">
        <v>2092</v>
      </c>
      <c r="C198" s="59">
        <v>0</v>
      </c>
      <c r="D198" s="59">
        <v>0</v>
      </c>
      <c r="E198" s="40"/>
      <c r="F198" s="59">
        <v>0</v>
      </c>
      <c r="H198" s="57" t="s">
        <v>855</v>
      </c>
      <c r="I198" s="122" t="s">
        <v>1826</v>
      </c>
      <c r="J198" s="59">
        <v>0</v>
      </c>
      <c r="K198" s="59">
        <v>0</v>
      </c>
      <c r="L198" s="40"/>
      <c r="M198" s="59">
        <v>0</v>
      </c>
    </row>
    <row r="199" spans="1:13" ht="15">
      <c r="A199" s="57" t="s">
        <v>959</v>
      </c>
      <c r="B199" s="122" t="s">
        <v>2220</v>
      </c>
      <c r="C199" s="59">
        <v>0</v>
      </c>
      <c r="D199" s="59">
        <v>0</v>
      </c>
      <c r="E199" s="40"/>
      <c r="F199" s="59">
        <v>0</v>
      </c>
      <c r="H199" s="57" t="s">
        <v>857</v>
      </c>
      <c r="I199" s="122" t="s">
        <v>1827</v>
      </c>
      <c r="J199" s="59">
        <v>2</v>
      </c>
      <c r="K199" s="59">
        <v>2</v>
      </c>
      <c r="L199" s="40"/>
      <c r="M199" s="59">
        <v>0</v>
      </c>
    </row>
    <row r="200" spans="1:13" ht="15">
      <c r="A200" s="57" t="s">
        <v>961</v>
      </c>
      <c r="B200" s="122" t="s">
        <v>1770</v>
      </c>
      <c r="C200" s="59">
        <v>0</v>
      </c>
      <c r="D200" s="59">
        <v>0</v>
      </c>
      <c r="E200" s="40"/>
      <c r="F200" s="59">
        <v>0</v>
      </c>
      <c r="H200" s="57" t="s">
        <v>860</v>
      </c>
      <c r="I200" s="122" t="s">
        <v>1828</v>
      </c>
      <c r="J200" s="59">
        <v>205</v>
      </c>
      <c r="K200" s="59">
        <v>4</v>
      </c>
      <c r="L200" s="59">
        <v>201</v>
      </c>
      <c r="M200" s="59">
        <v>0</v>
      </c>
    </row>
    <row r="201" spans="1:13" ht="15">
      <c r="A201" s="57" t="s">
        <v>966</v>
      </c>
      <c r="B201" s="122" t="s">
        <v>2126</v>
      </c>
      <c r="C201" s="59">
        <v>0</v>
      </c>
      <c r="D201" s="59">
        <v>0</v>
      </c>
      <c r="E201" s="40"/>
      <c r="F201" s="59">
        <v>0</v>
      </c>
      <c r="H201" s="57" t="s">
        <v>863</v>
      </c>
      <c r="I201" s="122" t="s">
        <v>2270</v>
      </c>
      <c r="J201" s="59">
        <v>1</v>
      </c>
      <c r="K201" s="59">
        <v>1</v>
      </c>
      <c r="L201" s="40"/>
      <c r="M201" s="40"/>
    </row>
    <row r="202" spans="1:13" ht="15">
      <c r="A202" s="57" t="s">
        <v>969</v>
      </c>
      <c r="B202" s="122" t="s">
        <v>1845</v>
      </c>
      <c r="C202" s="59">
        <v>0</v>
      </c>
      <c r="D202" s="59">
        <v>0</v>
      </c>
      <c r="E202" s="40"/>
      <c r="F202" s="40"/>
      <c r="H202" s="57" t="s">
        <v>865</v>
      </c>
      <c r="I202" s="122" t="s">
        <v>2152</v>
      </c>
      <c r="J202" s="59">
        <v>66</v>
      </c>
      <c r="K202" s="59">
        <v>0</v>
      </c>
      <c r="L202" s="59">
        <v>66</v>
      </c>
      <c r="M202" s="59">
        <v>0</v>
      </c>
    </row>
    <row r="203" spans="1:13" ht="15">
      <c r="A203" s="57" t="s">
        <v>972</v>
      </c>
      <c r="B203" s="122" t="s">
        <v>1846</v>
      </c>
      <c r="C203" s="59">
        <v>0</v>
      </c>
      <c r="D203" s="59">
        <v>0</v>
      </c>
      <c r="E203" s="59">
        <v>0</v>
      </c>
      <c r="F203" s="59">
        <v>0</v>
      </c>
      <c r="H203" s="57" t="s">
        <v>867</v>
      </c>
      <c r="I203" s="122" t="s">
        <v>2065</v>
      </c>
      <c r="J203" s="59">
        <v>1</v>
      </c>
      <c r="K203" s="59">
        <v>1</v>
      </c>
      <c r="L203" s="40"/>
      <c r="M203" s="59">
        <v>0</v>
      </c>
    </row>
    <row r="204" spans="1:13" ht="15">
      <c r="A204" s="57" t="s">
        <v>975</v>
      </c>
      <c r="B204" s="122" t="s">
        <v>2109</v>
      </c>
      <c r="C204" s="59">
        <v>0</v>
      </c>
      <c r="D204" s="59">
        <v>0</v>
      </c>
      <c r="E204" s="40"/>
      <c r="F204" s="59">
        <v>0</v>
      </c>
      <c r="H204" s="57" t="s">
        <v>870</v>
      </c>
      <c r="I204" s="122" t="s">
        <v>2107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978</v>
      </c>
      <c r="B205" s="122" t="s">
        <v>1847</v>
      </c>
      <c r="C205" s="59">
        <v>15</v>
      </c>
      <c r="D205" s="59">
        <v>15</v>
      </c>
      <c r="E205" s="40"/>
      <c r="F205" s="59">
        <v>0</v>
      </c>
      <c r="H205" s="57" t="s">
        <v>873</v>
      </c>
      <c r="I205" s="122" t="s">
        <v>1829</v>
      </c>
      <c r="J205" s="59">
        <v>43</v>
      </c>
      <c r="K205" s="59">
        <v>43</v>
      </c>
      <c r="L205" s="59">
        <v>0</v>
      </c>
      <c r="M205" s="59">
        <v>0</v>
      </c>
    </row>
    <row r="206" spans="1:13" ht="15">
      <c r="A206" s="57" t="s">
        <v>982</v>
      </c>
      <c r="B206" s="122" t="s">
        <v>2093</v>
      </c>
      <c r="C206" s="59">
        <v>0</v>
      </c>
      <c r="D206" s="59">
        <v>0</v>
      </c>
      <c r="E206" s="59">
        <v>0</v>
      </c>
      <c r="F206" s="59">
        <v>0</v>
      </c>
      <c r="H206" s="57" t="s">
        <v>876</v>
      </c>
      <c r="I206" s="122" t="s">
        <v>1830</v>
      </c>
      <c r="J206" s="59">
        <v>1</v>
      </c>
      <c r="K206" s="59">
        <v>1</v>
      </c>
      <c r="L206" s="40"/>
      <c r="M206" s="59">
        <v>0</v>
      </c>
    </row>
    <row r="207" spans="1:13" ht="15">
      <c r="A207" s="57" t="s">
        <v>988</v>
      </c>
      <c r="B207" s="122" t="s">
        <v>1848</v>
      </c>
      <c r="C207" s="59">
        <v>0</v>
      </c>
      <c r="D207" s="59">
        <v>0</v>
      </c>
      <c r="E207" s="40"/>
      <c r="F207" s="40"/>
      <c r="H207" s="57" t="s">
        <v>879</v>
      </c>
      <c r="I207" s="122" t="s">
        <v>2016</v>
      </c>
      <c r="J207" s="59">
        <v>8</v>
      </c>
      <c r="K207" s="59">
        <v>8</v>
      </c>
      <c r="L207" s="59">
        <v>0</v>
      </c>
      <c r="M207" s="59">
        <v>0</v>
      </c>
    </row>
    <row r="208" spans="1:13" ht="15">
      <c r="A208" s="57" t="s">
        <v>991</v>
      </c>
      <c r="B208" s="122" t="s">
        <v>1849</v>
      </c>
      <c r="C208" s="59">
        <v>0</v>
      </c>
      <c r="D208" s="59">
        <v>0</v>
      </c>
      <c r="E208" s="59">
        <v>0</v>
      </c>
      <c r="F208" s="59">
        <v>0</v>
      </c>
      <c r="H208" s="57" t="s">
        <v>882</v>
      </c>
      <c r="I208" s="122" t="s">
        <v>1831</v>
      </c>
      <c r="J208" s="59">
        <v>6</v>
      </c>
      <c r="K208" s="59">
        <v>6</v>
      </c>
      <c r="L208" s="59">
        <v>0</v>
      </c>
      <c r="M208" s="59">
        <v>0</v>
      </c>
    </row>
    <row r="209" spans="1:13" ht="15">
      <c r="A209" s="57" t="s">
        <v>994</v>
      </c>
      <c r="B209" s="122" t="s">
        <v>1850</v>
      </c>
      <c r="C209" s="59">
        <v>0</v>
      </c>
      <c r="D209" s="59">
        <v>0</v>
      </c>
      <c r="E209" s="59">
        <v>0</v>
      </c>
      <c r="F209" s="59">
        <v>0</v>
      </c>
      <c r="H209" s="57" t="s">
        <v>885</v>
      </c>
      <c r="I209" s="122" t="s">
        <v>1832</v>
      </c>
      <c r="J209" s="59">
        <v>95</v>
      </c>
      <c r="K209" s="59">
        <v>3</v>
      </c>
      <c r="L209" s="59">
        <v>92</v>
      </c>
      <c r="M209" s="59">
        <v>0</v>
      </c>
    </row>
    <row r="210" spans="1:13" ht="15">
      <c r="A210" s="57" t="s">
        <v>997</v>
      </c>
      <c r="B210" s="122" t="s">
        <v>1851</v>
      </c>
      <c r="C210" s="59">
        <v>1234</v>
      </c>
      <c r="D210" s="59">
        <v>62</v>
      </c>
      <c r="E210" s="59">
        <v>1172</v>
      </c>
      <c r="F210" s="59">
        <v>0</v>
      </c>
      <c r="H210" s="57" t="s">
        <v>888</v>
      </c>
      <c r="I210" s="122" t="s">
        <v>1833</v>
      </c>
      <c r="J210" s="59">
        <v>0</v>
      </c>
      <c r="K210" s="59">
        <v>0</v>
      </c>
      <c r="L210" s="40"/>
      <c r="M210" s="40"/>
    </row>
    <row r="211" spans="1:13" ht="15">
      <c r="A211" s="57" t="s">
        <v>1000</v>
      </c>
      <c r="B211" s="122" t="s">
        <v>2221</v>
      </c>
      <c r="C211" s="59">
        <v>2</v>
      </c>
      <c r="D211" s="59">
        <v>2</v>
      </c>
      <c r="E211" s="40"/>
      <c r="F211" s="59">
        <v>0</v>
      </c>
      <c r="H211" s="57" t="s">
        <v>891</v>
      </c>
      <c r="I211" s="122" t="s">
        <v>1834</v>
      </c>
      <c r="J211" s="59">
        <v>2</v>
      </c>
      <c r="K211" s="59">
        <v>2</v>
      </c>
      <c r="L211" s="59">
        <v>0</v>
      </c>
      <c r="M211" s="59">
        <v>0</v>
      </c>
    </row>
    <row r="212" spans="1:13" ht="15">
      <c r="A212" s="57" t="s">
        <v>1003</v>
      </c>
      <c r="B212" s="122" t="s">
        <v>2136</v>
      </c>
      <c r="C212" s="59">
        <v>0</v>
      </c>
      <c r="D212" s="59">
        <v>0</v>
      </c>
      <c r="E212" s="40"/>
      <c r="F212" s="59">
        <v>0</v>
      </c>
      <c r="H212" s="57" t="s">
        <v>893</v>
      </c>
      <c r="I212" s="122" t="s">
        <v>2254</v>
      </c>
      <c r="J212" s="59">
        <v>0</v>
      </c>
      <c r="K212" s="59">
        <v>0</v>
      </c>
      <c r="L212" s="40"/>
      <c r="M212" s="59">
        <v>0</v>
      </c>
    </row>
    <row r="213" spans="1:13" ht="15">
      <c r="A213" s="57" t="s">
        <v>1006</v>
      </c>
      <c r="B213" s="122" t="s">
        <v>1852</v>
      </c>
      <c r="C213" s="59">
        <v>0</v>
      </c>
      <c r="D213" s="59">
        <v>0</v>
      </c>
      <c r="E213" s="59">
        <v>0</v>
      </c>
      <c r="F213" s="59">
        <v>0</v>
      </c>
      <c r="H213" s="57" t="s">
        <v>896</v>
      </c>
      <c r="I213" s="122" t="s">
        <v>1835</v>
      </c>
      <c r="J213" s="59">
        <v>0</v>
      </c>
      <c r="K213" s="59">
        <v>0</v>
      </c>
      <c r="L213" s="40"/>
      <c r="M213" s="59">
        <v>0</v>
      </c>
    </row>
    <row r="214" spans="1:13" ht="15">
      <c r="A214" s="57" t="s">
        <v>1012</v>
      </c>
      <c r="B214" s="122" t="s">
        <v>2137</v>
      </c>
      <c r="C214" s="59">
        <v>0</v>
      </c>
      <c r="D214" s="59">
        <v>0</v>
      </c>
      <c r="E214" s="59">
        <v>0</v>
      </c>
      <c r="F214" s="59">
        <v>0</v>
      </c>
      <c r="H214" s="57" t="s">
        <v>899</v>
      </c>
      <c r="I214" s="122" t="s">
        <v>2070</v>
      </c>
      <c r="J214" s="59">
        <v>0</v>
      </c>
      <c r="K214" s="59">
        <v>0</v>
      </c>
      <c r="L214" s="59">
        <v>0</v>
      </c>
      <c r="M214" s="59">
        <v>0</v>
      </c>
    </row>
    <row r="215" spans="1:13" ht="15">
      <c r="A215" s="57" t="s">
        <v>1015</v>
      </c>
      <c r="B215" s="122" t="s">
        <v>1854</v>
      </c>
      <c r="C215" s="59">
        <v>11</v>
      </c>
      <c r="D215" s="59">
        <v>0</v>
      </c>
      <c r="E215" s="59">
        <v>11</v>
      </c>
      <c r="F215" s="59">
        <v>0</v>
      </c>
      <c r="H215" s="57" t="s">
        <v>902</v>
      </c>
      <c r="I215" s="122" t="s">
        <v>1836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1022</v>
      </c>
      <c r="B216" s="122" t="s">
        <v>1855</v>
      </c>
      <c r="C216" s="59">
        <v>0</v>
      </c>
      <c r="D216" s="59">
        <v>0</v>
      </c>
      <c r="E216" s="40"/>
      <c r="F216" s="59">
        <v>0</v>
      </c>
      <c r="H216" s="57" t="s">
        <v>905</v>
      </c>
      <c r="I216" s="122" t="s">
        <v>2267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1025</v>
      </c>
      <c r="B217" s="122" t="s">
        <v>1856</v>
      </c>
      <c r="C217" s="59">
        <v>0</v>
      </c>
      <c r="D217" s="59">
        <v>0</v>
      </c>
      <c r="E217" s="40"/>
      <c r="F217" s="59">
        <v>0</v>
      </c>
      <c r="H217" s="57" t="s">
        <v>908</v>
      </c>
      <c r="I217" s="122" t="s">
        <v>1837</v>
      </c>
      <c r="J217" s="59">
        <v>0</v>
      </c>
      <c r="K217" s="59">
        <v>0</v>
      </c>
      <c r="L217" s="40"/>
      <c r="M217" s="59">
        <v>0</v>
      </c>
    </row>
    <row r="218" spans="1:13" ht="15">
      <c r="A218" s="57" t="s">
        <v>1028</v>
      </c>
      <c r="B218" s="122" t="s">
        <v>2222</v>
      </c>
      <c r="C218" s="59">
        <v>0</v>
      </c>
      <c r="D218" s="59">
        <v>0</v>
      </c>
      <c r="E218" s="40"/>
      <c r="F218" s="59">
        <v>0</v>
      </c>
      <c r="H218" s="57" t="s">
        <v>912</v>
      </c>
      <c r="I218" s="122" t="s">
        <v>2255</v>
      </c>
      <c r="J218" s="59">
        <v>0</v>
      </c>
      <c r="K218" s="59">
        <v>0</v>
      </c>
      <c r="L218" s="40"/>
      <c r="M218" s="40"/>
    </row>
    <row r="219" spans="1:13" ht="15">
      <c r="A219" s="57" t="s">
        <v>1031</v>
      </c>
      <c r="B219" s="122" t="s">
        <v>1857</v>
      </c>
      <c r="C219" s="59">
        <v>0</v>
      </c>
      <c r="D219" s="59">
        <v>0</v>
      </c>
      <c r="E219" s="59">
        <v>0</v>
      </c>
      <c r="F219" s="59">
        <v>0</v>
      </c>
      <c r="H219" s="57" t="s">
        <v>915</v>
      </c>
      <c r="I219" s="122" t="s">
        <v>2153</v>
      </c>
      <c r="J219" s="59">
        <v>5</v>
      </c>
      <c r="K219" s="59">
        <v>5</v>
      </c>
      <c r="L219" s="40"/>
      <c r="M219" s="59">
        <v>0</v>
      </c>
    </row>
    <row r="220" spans="1:13" ht="15">
      <c r="A220" s="57" t="s">
        <v>1037</v>
      </c>
      <c r="B220" s="122" t="s">
        <v>1859</v>
      </c>
      <c r="C220" s="59">
        <v>0</v>
      </c>
      <c r="D220" s="59">
        <v>0</v>
      </c>
      <c r="E220" s="40"/>
      <c r="F220" s="59">
        <v>0</v>
      </c>
      <c r="H220" s="57" t="s">
        <v>918</v>
      </c>
      <c r="I220" s="122" t="s">
        <v>1838</v>
      </c>
      <c r="J220" s="59">
        <v>31</v>
      </c>
      <c r="K220" s="59">
        <v>28</v>
      </c>
      <c r="L220" s="40"/>
      <c r="M220" s="59">
        <v>3</v>
      </c>
    </row>
    <row r="221" spans="1:13" ht="15">
      <c r="A221" s="57" t="s">
        <v>1040</v>
      </c>
      <c r="B221" s="122" t="s">
        <v>1860</v>
      </c>
      <c r="C221" s="59">
        <v>0</v>
      </c>
      <c r="D221" s="59">
        <v>0</v>
      </c>
      <c r="E221" s="40"/>
      <c r="F221" s="59">
        <v>0</v>
      </c>
      <c r="H221" s="57" t="s">
        <v>921</v>
      </c>
      <c r="I221" s="122" t="s">
        <v>2154</v>
      </c>
      <c r="J221" s="59">
        <v>1</v>
      </c>
      <c r="K221" s="59">
        <v>1</v>
      </c>
      <c r="L221" s="40"/>
      <c r="M221" s="59">
        <v>0</v>
      </c>
    </row>
    <row r="222" spans="1:13" ht="15">
      <c r="A222" s="57" t="s">
        <v>1043</v>
      </c>
      <c r="B222" s="122" t="s">
        <v>1861</v>
      </c>
      <c r="C222" s="59">
        <v>0</v>
      </c>
      <c r="D222" s="59">
        <v>0</v>
      </c>
      <c r="E222" s="40"/>
      <c r="F222" s="59">
        <v>0</v>
      </c>
      <c r="H222" s="57" t="s">
        <v>924</v>
      </c>
      <c r="I222" s="122" t="s">
        <v>1839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1046</v>
      </c>
      <c r="B223" s="122" t="s">
        <v>1839</v>
      </c>
      <c r="C223" s="59">
        <v>0</v>
      </c>
      <c r="D223" s="59">
        <v>0</v>
      </c>
      <c r="E223" s="40"/>
      <c r="F223" s="40"/>
      <c r="H223" s="57" t="s">
        <v>927</v>
      </c>
      <c r="I223" s="122" t="s">
        <v>1840</v>
      </c>
      <c r="J223" s="59">
        <v>4</v>
      </c>
      <c r="K223" s="59">
        <v>4</v>
      </c>
      <c r="L223" s="59">
        <v>0</v>
      </c>
      <c r="M223" s="59">
        <v>0</v>
      </c>
    </row>
    <row r="224" spans="1:13" ht="15">
      <c r="A224" s="57" t="s">
        <v>1048</v>
      </c>
      <c r="B224" s="122" t="s">
        <v>2258</v>
      </c>
      <c r="C224" s="59">
        <v>0</v>
      </c>
      <c r="D224" s="59">
        <v>0</v>
      </c>
      <c r="E224" s="40"/>
      <c r="F224" s="40"/>
      <c r="H224" s="57" t="s">
        <v>930</v>
      </c>
      <c r="I224" s="122" t="s">
        <v>1841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1051</v>
      </c>
      <c r="B225" s="122" t="s">
        <v>2182</v>
      </c>
      <c r="C225" s="59">
        <v>0</v>
      </c>
      <c r="D225" s="40"/>
      <c r="E225" s="40"/>
      <c r="F225" s="59">
        <v>0</v>
      </c>
      <c r="H225" s="57" t="s">
        <v>932</v>
      </c>
      <c r="I225" s="122" t="s">
        <v>1842</v>
      </c>
      <c r="J225" s="59">
        <v>0</v>
      </c>
      <c r="K225" s="59">
        <v>0</v>
      </c>
      <c r="L225" s="40"/>
      <c r="M225" s="59">
        <v>0</v>
      </c>
    </row>
    <row r="226" spans="1:13" ht="15">
      <c r="A226" s="57" t="s">
        <v>1054</v>
      </c>
      <c r="B226" s="122" t="s">
        <v>2259</v>
      </c>
      <c r="C226" s="59">
        <v>0</v>
      </c>
      <c r="D226" s="59">
        <v>0</v>
      </c>
      <c r="E226" s="40"/>
      <c r="F226" s="59">
        <v>0</v>
      </c>
      <c r="H226" s="57" t="s">
        <v>935</v>
      </c>
      <c r="I226" s="122" t="s">
        <v>2056</v>
      </c>
      <c r="J226" s="59">
        <v>0</v>
      </c>
      <c r="K226" s="59">
        <v>0</v>
      </c>
      <c r="L226" s="40"/>
      <c r="M226" s="59">
        <v>0</v>
      </c>
    </row>
    <row r="227" spans="1:13" ht="15">
      <c r="A227" s="57" t="s">
        <v>1060</v>
      </c>
      <c r="B227" s="122" t="s">
        <v>1862</v>
      </c>
      <c r="C227" s="59">
        <v>0</v>
      </c>
      <c r="D227" s="59">
        <v>0</v>
      </c>
      <c r="E227" s="40"/>
      <c r="F227" s="59">
        <v>0</v>
      </c>
      <c r="H227" s="57" t="s">
        <v>938</v>
      </c>
      <c r="I227" s="122" t="s">
        <v>2117</v>
      </c>
      <c r="J227" s="59">
        <v>0</v>
      </c>
      <c r="K227" s="59">
        <v>0</v>
      </c>
      <c r="L227" s="59">
        <v>0</v>
      </c>
      <c r="M227" s="40"/>
    </row>
    <row r="228" spans="1:13" ht="15">
      <c r="A228" s="57" t="s">
        <v>1066</v>
      </c>
      <c r="B228" s="122" t="s">
        <v>1863</v>
      </c>
      <c r="C228" s="59">
        <v>0</v>
      </c>
      <c r="D228" s="59">
        <v>0</v>
      </c>
      <c r="E228" s="40"/>
      <c r="F228" s="59">
        <v>0</v>
      </c>
      <c r="H228" s="57" t="s">
        <v>941</v>
      </c>
      <c r="I228" s="122" t="s">
        <v>1843</v>
      </c>
      <c r="J228" s="59">
        <v>0</v>
      </c>
      <c r="K228" s="59">
        <v>0</v>
      </c>
      <c r="L228" s="40"/>
      <c r="M228" s="59">
        <v>0</v>
      </c>
    </row>
    <row r="229" spans="1:13" ht="15">
      <c r="A229" s="57" t="s">
        <v>1069</v>
      </c>
      <c r="B229" s="122" t="s">
        <v>2225</v>
      </c>
      <c r="C229" s="59">
        <v>0</v>
      </c>
      <c r="D229" s="59">
        <v>0</v>
      </c>
      <c r="E229" s="40"/>
      <c r="F229" s="59">
        <v>0</v>
      </c>
      <c r="H229" s="57" t="s">
        <v>944</v>
      </c>
      <c r="I229" s="122" t="s">
        <v>2066</v>
      </c>
      <c r="J229" s="59">
        <v>1</v>
      </c>
      <c r="K229" s="59">
        <v>1</v>
      </c>
      <c r="L229" s="40"/>
      <c r="M229" s="40"/>
    </row>
    <row r="230" spans="1:13" ht="15">
      <c r="A230" s="57" t="s">
        <v>1072</v>
      </c>
      <c r="B230" s="122" t="s">
        <v>2138</v>
      </c>
      <c r="C230" s="59">
        <v>0</v>
      </c>
      <c r="D230" s="59">
        <v>0</v>
      </c>
      <c r="E230" s="40"/>
      <c r="F230" s="40"/>
      <c r="H230" s="57" t="s">
        <v>947</v>
      </c>
      <c r="I230" s="122" t="s">
        <v>2256</v>
      </c>
      <c r="J230" s="59">
        <v>0</v>
      </c>
      <c r="K230" s="59">
        <v>0</v>
      </c>
      <c r="L230" s="40"/>
      <c r="M230" s="40"/>
    </row>
    <row r="231" spans="1:13" ht="15">
      <c r="A231" s="57" t="s">
        <v>1075</v>
      </c>
      <c r="B231" s="122" t="s">
        <v>2226</v>
      </c>
      <c r="C231" s="59">
        <v>0</v>
      </c>
      <c r="D231" s="40"/>
      <c r="E231" s="40"/>
      <c r="F231" s="59">
        <v>0</v>
      </c>
      <c r="H231" s="57" t="s">
        <v>950</v>
      </c>
      <c r="I231" s="122" t="s">
        <v>1844</v>
      </c>
      <c r="J231" s="59">
        <v>0</v>
      </c>
      <c r="K231" s="59">
        <v>0</v>
      </c>
      <c r="L231" s="40"/>
      <c r="M231" s="59">
        <v>0</v>
      </c>
    </row>
    <row r="232" spans="1:13" ht="15">
      <c r="A232" s="57" t="s">
        <v>1078</v>
      </c>
      <c r="B232" s="122" t="s">
        <v>1864</v>
      </c>
      <c r="C232" s="59">
        <v>3</v>
      </c>
      <c r="D232" s="59">
        <v>3</v>
      </c>
      <c r="E232" s="40"/>
      <c r="F232" s="59">
        <v>0</v>
      </c>
      <c r="H232" s="57" t="s">
        <v>953</v>
      </c>
      <c r="I232" s="122" t="s">
        <v>2219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1081</v>
      </c>
      <c r="B233" s="122" t="s">
        <v>1865</v>
      </c>
      <c r="C233" s="59">
        <v>0</v>
      </c>
      <c r="D233" s="59">
        <v>0</v>
      </c>
      <c r="E233" s="59">
        <v>0</v>
      </c>
      <c r="F233" s="59">
        <v>0</v>
      </c>
      <c r="H233" s="57" t="s">
        <v>956</v>
      </c>
      <c r="I233" s="122" t="s">
        <v>2092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1087</v>
      </c>
      <c r="B234" s="122" t="s">
        <v>2139</v>
      </c>
      <c r="C234" s="59">
        <v>0</v>
      </c>
      <c r="D234" s="59">
        <v>0</v>
      </c>
      <c r="E234" s="40"/>
      <c r="F234" s="59">
        <v>0</v>
      </c>
      <c r="H234" s="57" t="s">
        <v>959</v>
      </c>
      <c r="I234" s="122" t="s">
        <v>2220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1090</v>
      </c>
      <c r="B235" s="122" t="s">
        <v>1866</v>
      </c>
      <c r="C235" s="59">
        <v>0</v>
      </c>
      <c r="D235" s="59">
        <v>0</v>
      </c>
      <c r="E235" s="40"/>
      <c r="F235" s="59">
        <v>0</v>
      </c>
      <c r="H235" s="57" t="s">
        <v>961</v>
      </c>
      <c r="I235" s="122" t="s">
        <v>1770</v>
      </c>
      <c r="J235" s="59">
        <v>0</v>
      </c>
      <c r="K235" s="59">
        <v>0</v>
      </c>
      <c r="L235" s="59">
        <v>0</v>
      </c>
      <c r="M235" s="59">
        <v>0</v>
      </c>
    </row>
    <row r="236" spans="1:13" ht="15">
      <c r="A236" s="57" t="s">
        <v>1093</v>
      </c>
      <c r="B236" s="122" t="s">
        <v>1867</v>
      </c>
      <c r="C236" s="59">
        <v>0</v>
      </c>
      <c r="D236" s="59">
        <v>0</v>
      </c>
      <c r="E236" s="40"/>
      <c r="F236" s="59">
        <v>0</v>
      </c>
      <c r="H236" s="57" t="s">
        <v>963</v>
      </c>
      <c r="I236" s="122" t="s">
        <v>2108</v>
      </c>
      <c r="J236" s="59">
        <v>0</v>
      </c>
      <c r="K236" s="59">
        <v>0</v>
      </c>
      <c r="L236" s="59">
        <v>0</v>
      </c>
      <c r="M236" s="40"/>
    </row>
    <row r="237" spans="1:13" ht="15">
      <c r="A237" s="57" t="s">
        <v>1097</v>
      </c>
      <c r="B237" s="122" t="s">
        <v>2177</v>
      </c>
      <c r="C237" s="59">
        <v>0</v>
      </c>
      <c r="D237" s="59">
        <v>0</v>
      </c>
      <c r="E237" s="59">
        <v>0</v>
      </c>
      <c r="F237" s="59">
        <v>0</v>
      </c>
      <c r="H237" s="57" t="s">
        <v>966</v>
      </c>
      <c r="I237" s="122" t="s">
        <v>2126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1100</v>
      </c>
      <c r="B238" s="122" t="s">
        <v>1868</v>
      </c>
      <c r="C238" s="59">
        <v>20</v>
      </c>
      <c r="D238" s="59">
        <v>0</v>
      </c>
      <c r="E238" s="59">
        <v>20</v>
      </c>
      <c r="F238" s="59">
        <v>0</v>
      </c>
      <c r="H238" s="57" t="s">
        <v>969</v>
      </c>
      <c r="I238" s="122" t="s">
        <v>1845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1103</v>
      </c>
      <c r="B239" s="122" t="s">
        <v>1727</v>
      </c>
      <c r="C239" s="59">
        <v>1</v>
      </c>
      <c r="D239" s="59">
        <v>1</v>
      </c>
      <c r="E239" s="59">
        <v>0</v>
      </c>
      <c r="F239" s="59">
        <v>0</v>
      </c>
      <c r="H239" s="57" t="s">
        <v>972</v>
      </c>
      <c r="I239" s="122" t="s">
        <v>1846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7" t="s">
        <v>1105</v>
      </c>
      <c r="B240" s="122" t="s">
        <v>2260</v>
      </c>
      <c r="C240" s="59">
        <v>0</v>
      </c>
      <c r="D240" s="59">
        <v>0</v>
      </c>
      <c r="E240" s="59">
        <v>0</v>
      </c>
      <c r="F240" s="59">
        <v>0</v>
      </c>
      <c r="H240" s="57" t="s">
        <v>975</v>
      </c>
      <c r="I240" s="122" t="s">
        <v>2109</v>
      </c>
      <c r="J240" s="59">
        <v>2</v>
      </c>
      <c r="K240" s="59">
        <v>2</v>
      </c>
      <c r="L240" s="59">
        <v>0</v>
      </c>
      <c r="M240" s="59">
        <v>0</v>
      </c>
    </row>
    <row r="241" spans="1:13" ht="15">
      <c r="A241" s="57" t="s">
        <v>1108</v>
      </c>
      <c r="B241" s="122" t="s">
        <v>1869</v>
      </c>
      <c r="C241" s="59">
        <v>0</v>
      </c>
      <c r="D241" s="59">
        <v>0</v>
      </c>
      <c r="E241" s="40"/>
      <c r="F241" s="59">
        <v>0</v>
      </c>
      <c r="H241" s="57" t="s">
        <v>978</v>
      </c>
      <c r="I241" s="122" t="s">
        <v>1847</v>
      </c>
      <c r="J241" s="59">
        <v>41</v>
      </c>
      <c r="K241" s="59">
        <v>41</v>
      </c>
      <c r="L241" s="40"/>
      <c r="M241" s="59">
        <v>0</v>
      </c>
    </row>
    <row r="242" spans="1:13" ht="15">
      <c r="A242" s="57" t="s">
        <v>1111</v>
      </c>
      <c r="B242" s="122" t="s">
        <v>1822</v>
      </c>
      <c r="C242" s="59">
        <v>0</v>
      </c>
      <c r="D242" s="59">
        <v>0</v>
      </c>
      <c r="E242" s="59">
        <v>0</v>
      </c>
      <c r="F242" s="59">
        <v>0</v>
      </c>
      <c r="H242" s="57" t="s">
        <v>982</v>
      </c>
      <c r="I242" s="122" t="s">
        <v>2093</v>
      </c>
      <c r="J242" s="59">
        <v>286</v>
      </c>
      <c r="K242" s="59">
        <v>1</v>
      </c>
      <c r="L242" s="59">
        <v>285</v>
      </c>
      <c r="M242" s="59">
        <v>0</v>
      </c>
    </row>
    <row r="243" spans="1:13" ht="15">
      <c r="A243" s="57" t="s">
        <v>1113</v>
      </c>
      <c r="B243" s="122" t="s">
        <v>1870</v>
      </c>
      <c r="C243" s="59">
        <v>0</v>
      </c>
      <c r="D243" s="59">
        <v>0</v>
      </c>
      <c r="E243" s="59">
        <v>0</v>
      </c>
      <c r="F243" s="59">
        <v>0</v>
      </c>
      <c r="H243" s="57" t="s">
        <v>985</v>
      </c>
      <c r="I243" s="122" t="s">
        <v>2268</v>
      </c>
      <c r="J243" s="59">
        <v>0</v>
      </c>
      <c r="K243" s="40"/>
      <c r="L243" s="40"/>
      <c r="M243" s="59">
        <v>0</v>
      </c>
    </row>
    <row r="244" spans="1:13" ht="15">
      <c r="A244" s="57" t="s">
        <v>1115</v>
      </c>
      <c r="B244" s="122" t="s">
        <v>2190</v>
      </c>
      <c r="C244" s="59">
        <v>6</v>
      </c>
      <c r="D244" s="59">
        <v>6</v>
      </c>
      <c r="E244" s="40"/>
      <c r="F244" s="59">
        <v>0</v>
      </c>
      <c r="H244" s="57" t="s">
        <v>988</v>
      </c>
      <c r="I244" s="122" t="s">
        <v>1848</v>
      </c>
      <c r="J244" s="59">
        <v>11</v>
      </c>
      <c r="K244" s="59">
        <v>0</v>
      </c>
      <c r="L244" s="59">
        <v>11</v>
      </c>
      <c r="M244" s="40"/>
    </row>
    <row r="245" spans="1:13" ht="15">
      <c r="A245" s="57" t="s">
        <v>1123</v>
      </c>
      <c r="B245" s="122" t="s">
        <v>1871</v>
      </c>
      <c r="C245" s="59">
        <v>0</v>
      </c>
      <c r="D245" s="59">
        <v>0</v>
      </c>
      <c r="E245" s="40"/>
      <c r="F245" s="40"/>
      <c r="H245" s="57" t="s">
        <v>991</v>
      </c>
      <c r="I245" s="122" t="s">
        <v>1849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1126</v>
      </c>
      <c r="B246" s="122" t="s">
        <v>1872</v>
      </c>
      <c r="C246" s="59">
        <v>0</v>
      </c>
      <c r="D246" s="59">
        <v>0</v>
      </c>
      <c r="E246" s="59">
        <v>0</v>
      </c>
      <c r="F246" s="40"/>
      <c r="H246" s="57" t="s">
        <v>994</v>
      </c>
      <c r="I246" s="122" t="s">
        <v>1850</v>
      </c>
      <c r="J246" s="59">
        <v>11</v>
      </c>
      <c r="K246" s="59">
        <v>0</v>
      </c>
      <c r="L246" s="59">
        <v>11</v>
      </c>
      <c r="M246" s="59">
        <v>0</v>
      </c>
    </row>
    <row r="247" spans="1:13" ht="15">
      <c r="A247" s="57" t="s">
        <v>1128</v>
      </c>
      <c r="B247" s="122" t="s">
        <v>1873</v>
      </c>
      <c r="C247" s="59">
        <v>1</v>
      </c>
      <c r="D247" s="59">
        <v>1</v>
      </c>
      <c r="E247" s="40"/>
      <c r="F247" s="59">
        <v>0</v>
      </c>
      <c r="H247" s="57" t="s">
        <v>997</v>
      </c>
      <c r="I247" s="122" t="s">
        <v>1851</v>
      </c>
      <c r="J247" s="59">
        <v>2815</v>
      </c>
      <c r="K247" s="59">
        <v>110</v>
      </c>
      <c r="L247" s="59">
        <v>2705</v>
      </c>
      <c r="M247" s="59">
        <v>0</v>
      </c>
    </row>
    <row r="248" spans="1:13" ht="15">
      <c r="A248" s="126" t="s">
        <v>1121</v>
      </c>
      <c r="B248" s="122" t="s">
        <v>2061</v>
      </c>
      <c r="C248" s="59">
        <v>0</v>
      </c>
      <c r="D248" s="59">
        <v>0</v>
      </c>
      <c r="E248" s="40"/>
      <c r="F248" s="59">
        <v>0</v>
      </c>
      <c r="H248" s="57" t="s">
        <v>1000</v>
      </c>
      <c r="I248" s="122" t="s">
        <v>2221</v>
      </c>
      <c r="J248" s="59">
        <v>6</v>
      </c>
      <c r="K248" s="59">
        <v>6</v>
      </c>
      <c r="L248" s="40"/>
      <c r="M248" s="59">
        <v>0</v>
      </c>
    </row>
    <row r="249" spans="1:13" ht="15">
      <c r="A249" s="57" t="s">
        <v>1132</v>
      </c>
      <c r="B249" s="122" t="s">
        <v>2127</v>
      </c>
      <c r="C249" s="59">
        <v>0</v>
      </c>
      <c r="D249" s="59">
        <v>0</v>
      </c>
      <c r="E249" s="59">
        <v>0</v>
      </c>
      <c r="F249" s="40"/>
      <c r="H249" s="57" t="s">
        <v>1003</v>
      </c>
      <c r="I249" s="122" t="s">
        <v>2136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7" t="s">
        <v>1135</v>
      </c>
      <c r="B250" s="122" t="s">
        <v>1874</v>
      </c>
      <c r="C250" s="59">
        <v>0</v>
      </c>
      <c r="D250" s="59">
        <v>0</v>
      </c>
      <c r="E250" s="40"/>
      <c r="F250" s="59">
        <v>0</v>
      </c>
      <c r="H250" s="57" t="s">
        <v>1006</v>
      </c>
      <c r="I250" s="122" t="s">
        <v>1852</v>
      </c>
      <c r="J250" s="59">
        <v>116</v>
      </c>
      <c r="K250" s="59">
        <v>0</v>
      </c>
      <c r="L250" s="59">
        <v>116</v>
      </c>
      <c r="M250" s="59">
        <v>0</v>
      </c>
    </row>
    <row r="251" spans="1:13" ht="15">
      <c r="A251" s="57" t="s">
        <v>1138</v>
      </c>
      <c r="B251" s="122" t="s">
        <v>2276</v>
      </c>
      <c r="C251" s="59">
        <v>0</v>
      </c>
      <c r="D251" s="59">
        <v>0</v>
      </c>
      <c r="E251" s="40"/>
      <c r="F251" s="40"/>
      <c r="H251" s="57" t="s">
        <v>1009</v>
      </c>
      <c r="I251" s="122" t="s">
        <v>1853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7" t="s">
        <v>1141</v>
      </c>
      <c r="B252" s="122" t="s">
        <v>1875</v>
      </c>
      <c r="C252" s="59">
        <v>0</v>
      </c>
      <c r="D252" s="59">
        <v>0</v>
      </c>
      <c r="E252" s="59">
        <v>0</v>
      </c>
      <c r="F252" s="59">
        <v>0</v>
      </c>
      <c r="H252" s="57" t="s">
        <v>1012</v>
      </c>
      <c r="I252" s="122" t="s">
        <v>2137</v>
      </c>
      <c r="J252" s="59">
        <v>0</v>
      </c>
      <c r="K252" s="59">
        <v>0</v>
      </c>
      <c r="L252" s="59">
        <v>0</v>
      </c>
      <c r="M252" s="59">
        <v>0</v>
      </c>
    </row>
    <row r="253" spans="1:13" ht="15">
      <c r="A253" s="57" t="s">
        <v>1144</v>
      </c>
      <c r="B253" s="122" t="s">
        <v>2071</v>
      </c>
      <c r="C253" s="59">
        <v>1</v>
      </c>
      <c r="D253" s="59">
        <v>1</v>
      </c>
      <c r="E253" s="59">
        <v>0</v>
      </c>
      <c r="F253" s="59">
        <v>0</v>
      </c>
      <c r="H253" s="57" t="s">
        <v>1015</v>
      </c>
      <c r="I253" s="122" t="s">
        <v>1854</v>
      </c>
      <c r="J253" s="59">
        <v>14</v>
      </c>
      <c r="K253" s="59">
        <v>0</v>
      </c>
      <c r="L253" s="59">
        <v>14</v>
      </c>
      <c r="M253" s="59">
        <v>0</v>
      </c>
    </row>
    <row r="254" spans="1:13" ht="15">
      <c r="A254" s="57" t="s">
        <v>1150</v>
      </c>
      <c r="B254" s="122" t="s">
        <v>1876</v>
      </c>
      <c r="C254" s="59">
        <v>0</v>
      </c>
      <c r="D254" s="59">
        <v>0</v>
      </c>
      <c r="E254" s="40"/>
      <c r="F254" s="59">
        <v>0</v>
      </c>
      <c r="H254" s="57" t="s">
        <v>1019</v>
      </c>
      <c r="I254" s="122" t="s">
        <v>2257</v>
      </c>
      <c r="J254" s="59">
        <v>0</v>
      </c>
      <c r="K254" s="40"/>
      <c r="L254" s="40"/>
      <c r="M254" s="59">
        <v>0</v>
      </c>
    </row>
    <row r="255" spans="1:13" ht="15">
      <c r="A255" s="57" t="s">
        <v>1153</v>
      </c>
      <c r="B255" s="122" t="s">
        <v>1877</v>
      </c>
      <c r="C255" s="59">
        <v>0</v>
      </c>
      <c r="D255" s="59">
        <v>0</v>
      </c>
      <c r="E255" s="59">
        <v>0</v>
      </c>
      <c r="F255" s="59">
        <v>0</v>
      </c>
      <c r="H255" s="57" t="s">
        <v>1022</v>
      </c>
      <c r="I255" s="122" t="s">
        <v>1855</v>
      </c>
      <c r="J255" s="59">
        <v>1</v>
      </c>
      <c r="K255" s="59">
        <v>1</v>
      </c>
      <c r="L255" s="40"/>
      <c r="M255" s="59">
        <v>0</v>
      </c>
    </row>
    <row r="256" spans="1:13" ht="15">
      <c r="A256" s="57" t="s">
        <v>1156</v>
      </c>
      <c r="B256" s="122" t="s">
        <v>2083</v>
      </c>
      <c r="C256" s="59">
        <v>24</v>
      </c>
      <c r="D256" s="59">
        <v>24</v>
      </c>
      <c r="E256" s="59">
        <v>0</v>
      </c>
      <c r="F256" s="59">
        <v>0</v>
      </c>
      <c r="H256" s="57" t="s">
        <v>1025</v>
      </c>
      <c r="I256" s="122" t="s">
        <v>1856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1159</v>
      </c>
      <c r="B257" s="122" t="s">
        <v>1878</v>
      </c>
      <c r="C257" s="59">
        <v>0</v>
      </c>
      <c r="D257" s="59">
        <v>0</v>
      </c>
      <c r="E257" s="40"/>
      <c r="F257" s="59">
        <v>0</v>
      </c>
      <c r="H257" s="57" t="s">
        <v>1028</v>
      </c>
      <c r="I257" s="122" t="s">
        <v>2222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1168</v>
      </c>
      <c r="B258" s="122" t="s">
        <v>1843</v>
      </c>
      <c r="C258" s="59">
        <v>0</v>
      </c>
      <c r="D258" s="59">
        <v>0</v>
      </c>
      <c r="E258" s="59">
        <v>0</v>
      </c>
      <c r="F258" s="59">
        <v>0</v>
      </c>
      <c r="H258" s="57" t="s">
        <v>1031</v>
      </c>
      <c r="I258" s="122" t="s">
        <v>1857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7" t="s">
        <v>1170</v>
      </c>
      <c r="B259" s="122" t="s">
        <v>2094</v>
      </c>
      <c r="C259" s="59">
        <v>0</v>
      </c>
      <c r="D259" s="59">
        <v>0</v>
      </c>
      <c r="E259" s="59">
        <v>0</v>
      </c>
      <c r="F259" s="59">
        <v>0</v>
      </c>
      <c r="H259" s="57" t="s">
        <v>1034</v>
      </c>
      <c r="I259" s="122" t="s">
        <v>1858</v>
      </c>
      <c r="J259" s="59">
        <v>1</v>
      </c>
      <c r="K259" s="59">
        <v>1</v>
      </c>
      <c r="L259" s="59">
        <v>0</v>
      </c>
      <c r="M259" s="59">
        <v>0</v>
      </c>
    </row>
    <row r="260" spans="1:13" ht="15">
      <c r="A260" s="57" t="s">
        <v>1172</v>
      </c>
      <c r="B260" s="122" t="s">
        <v>1880</v>
      </c>
      <c r="C260" s="59">
        <v>111</v>
      </c>
      <c r="D260" s="59">
        <v>0</v>
      </c>
      <c r="E260" s="59">
        <v>111</v>
      </c>
      <c r="F260" s="59">
        <v>0</v>
      </c>
      <c r="H260" s="57" t="s">
        <v>1037</v>
      </c>
      <c r="I260" s="122" t="s">
        <v>1859</v>
      </c>
      <c r="J260" s="59">
        <v>0</v>
      </c>
      <c r="K260" s="59">
        <v>0</v>
      </c>
      <c r="L260" s="40"/>
      <c r="M260" s="59">
        <v>0</v>
      </c>
    </row>
    <row r="261" spans="1:13" ht="15">
      <c r="A261" s="57" t="s">
        <v>1175</v>
      </c>
      <c r="B261" s="122" t="s">
        <v>1881</v>
      </c>
      <c r="C261" s="59">
        <v>0</v>
      </c>
      <c r="D261" s="59">
        <v>0</v>
      </c>
      <c r="E261" s="40"/>
      <c r="F261" s="59">
        <v>0</v>
      </c>
      <c r="H261" s="57" t="s">
        <v>1040</v>
      </c>
      <c r="I261" s="122" t="s">
        <v>1860</v>
      </c>
      <c r="J261" s="59">
        <v>0</v>
      </c>
      <c r="K261" s="59">
        <v>0</v>
      </c>
      <c r="L261" s="59">
        <v>0</v>
      </c>
      <c r="M261" s="59">
        <v>0</v>
      </c>
    </row>
    <row r="262" spans="1:13" ht="15">
      <c r="A262" s="57" t="s">
        <v>1178</v>
      </c>
      <c r="B262" s="122" t="s">
        <v>1882</v>
      </c>
      <c r="C262" s="59">
        <v>25</v>
      </c>
      <c r="D262" s="59">
        <v>1</v>
      </c>
      <c r="E262" s="59">
        <v>24</v>
      </c>
      <c r="F262" s="59">
        <v>0</v>
      </c>
      <c r="H262" s="57" t="s">
        <v>1043</v>
      </c>
      <c r="I262" s="122" t="s">
        <v>1861</v>
      </c>
      <c r="J262" s="59">
        <v>0</v>
      </c>
      <c r="K262" s="59">
        <v>0</v>
      </c>
      <c r="L262" s="40"/>
      <c r="M262" s="59">
        <v>0</v>
      </c>
    </row>
    <row r="263" spans="1:13" ht="15">
      <c r="A263" s="57" t="s">
        <v>1181</v>
      </c>
      <c r="B263" s="122" t="s">
        <v>1883</v>
      </c>
      <c r="C263" s="59">
        <v>0</v>
      </c>
      <c r="D263" s="59">
        <v>0</v>
      </c>
      <c r="E263" s="59">
        <v>0</v>
      </c>
      <c r="F263" s="59">
        <v>0</v>
      </c>
      <c r="H263" s="57" t="s">
        <v>1046</v>
      </c>
      <c r="I263" s="122" t="s">
        <v>1839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1184</v>
      </c>
      <c r="B264" s="122" t="s">
        <v>2155</v>
      </c>
      <c r="C264" s="59">
        <v>0</v>
      </c>
      <c r="D264" s="59">
        <v>0</v>
      </c>
      <c r="E264" s="40"/>
      <c r="F264" s="59">
        <v>0</v>
      </c>
      <c r="H264" s="57" t="s">
        <v>1048</v>
      </c>
      <c r="I264" s="122" t="s">
        <v>2258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1187</v>
      </c>
      <c r="B265" s="122" t="s">
        <v>2228</v>
      </c>
      <c r="C265" s="59">
        <v>400</v>
      </c>
      <c r="D265" s="59">
        <v>0</v>
      </c>
      <c r="E265" s="59">
        <v>400</v>
      </c>
      <c r="F265" s="40"/>
      <c r="H265" s="57" t="s">
        <v>1051</v>
      </c>
      <c r="I265" s="122" t="s">
        <v>2182</v>
      </c>
      <c r="J265" s="59">
        <v>0</v>
      </c>
      <c r="K265" s="59">
        <v>0</v>
      </c>
      <c r="L265" s="59">
        <v>0</v>
      </c>
      <c r="M265" s="59">
        <v>0</v>
      </c>
    </row>
    <row r="266" spans="1:13" ht="15">
      <c r="A266" s="57" t="s">
        <v>1190</v>
      </c>
      <c r="B266" s="122" t="s">
        <v>1884</v>
      </c>
      <c r="C266" s="59">
        <v>0</v>
      </c>
      <c r="D266" s="59">
        <v>0</v>
      </c>
      <c r="E266" s="59">
        <v>0</v>
      </c>
      <c r="F266" s="59">
        <v>0</v>
      </c>
      <c r="H266" s="57" t="s">
        <v>1054</v>
      </c>
      <c r="I266" s="122" t="s">
        <v>2259</v>
      </c>
      <c r="J266" s="59">
        <v>0</v>
      </c>
      <c r="K266" s="59">
        <v>0</v>
      </c>
      <c r="L266" s="40"/>
      <c r="M266" s="59">
        <v>0</v>
      </c>
    </row>
    <row r="267" spans="1:13" ht="15">
      <c r="A267" s="57" t="s">
        <v>1199</v>
      </c>
      <c r="B267" s="122" t="s">
        <v>1885</v>
      </c>
      <c r="C267" s="59">
        <v>1</v>
      </c>
      <c r="D267" s="59">
        <v>1</v>
      </c>
      <c r="E267" s="40"/>
      <c r="F267" s="40"/>
      <c r="H267" s="57" t="s">
        <v>1057</v>
      </c>
      <c r="I267" s="122" t="s">
        <v>2223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1202</v>
      </c>
      <c r="B268" s="122" t="s">
        <v>1886</v>
      </c>
      <c r="C268" s="59">
        <v>0</v>
      </c>
      <c r="D268" s="59">
        <v>0</v>
      </c>
      <c r="E268" s="59">
        <v>0</v>
      </c>
      <c r="F268" s="59">
        <v>0</v>
      </c>
      <c r="H268" s="57" t="s">
        <v>1060</v>
      </c>
      <c r="I268" s="122" t="s">
        <v>1862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1206</v>
      </c>
      <c r="B269" s="122" t="s">
        <v>2128</v>
      </c>
      <c r="C269" s="59">
        <v>0</v>
      </c>
      <c r="D269" s="59">
        <v>0</v>
      </c>
      <c r="E269" s="40"/>
      <c r="F269" s="59">
        <v>0</v>
      </c>
      <c r="H269" s="57" t="s">
        <v>1063</v>
      </c>
      <c r="I269" s="122" t="s">
        <v>2224</v>
      </c>
      <c r="J269" s="59">
        <v>1</v>
      </c>
      <c r="K269" s="59">
        <v>1</v>
      </c>
      <c r="L269" s="40"/>
      <c r="M269" s="59">
        <v>0</v>
      </c>
    </row>
    <row r="270" spans="1:13" ht="15">
      <c r="A270" s="57" t="s">
        <v>1209</v>
      </c>
      <c r="B270" s="122" t="s">
        <v>2072</v>
      </c>
      <c r="C270" s="59">
        <v>0</v>
      </c>
      <c r="D270" s="59">
        <v>0</v>
      </c>
      <c r="E270" s="40"/>
      <c r="F270" s="40"/>
      <c r="H270" s="57" t="s">
        <v>1066</v>
      </c>
      <c r="I270" s="122" t="s">
        <v>1863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1212</v>
      </c>
      <c r="B271" s="122" t="s">
        <v>1887</v>
      </c>
      <c r="C271" s="59">
        <v>0</v>
      </c>
      <c r="D271" s="59">
        <v>0</v>
      </c>
      <c r="E271" s="59">
        <v>0</v>
      </c>
      <c r="F271" s="59">
        <v>0</v>
      </c>
      <c r="H271" s="57" t="s">
        <v>1069</v>
      </c>
      <c r="I271" s="122" t="s">
        <v>2225</v>
      </c>
      <c r="J271" s="59">
        <v>0</v>
      </c>
      <c r="K271" s="59">
        <v>0</v>
      </c>
      <c r="L271" s="40"/>
      <c r="M271" s="59">
        <v>0</v>
      </c>
    </row>
    <row r="272" spans="1:13" ht="15">
      <c r="A272" s="57" t="s">
        <v>1215</v>
      </c>
      <c r="B272" s="122" t="s">
        <v>2017</v>
      </c>
      <c r="C272" s="59">
        <v>0</v>
      </c>
      <c r="D272" s="40"/>
      <c r="E272" s="40"/>
      <c r="F272" s="59">
        <v>0</v>
      </c>
      <c r="H272" s="57" t="s">
        <v>1072</v>
      </c>
      <c r="I272" s="122" t="s">
        <v>2138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1218</v>
      </c>
      <c r="B273" s="122" t="s">
        <v>2129</v>
      </c>
      <c r="C273" s="59">
        <v>0</v>
      </c>
      <c r="D273" s="59">
        <v>0</v>
      </c>
      <c r="E273" s="40"/>
      <c r="F273" s="40"/>
      <c r="H273" s="57" t="s">
        <v>1075</v>
      </c>
      <c r="I273" s="122" t="s">
        <v>2226</v>
      </c>
      <c r="J273" s="59">
        <v>0</v>
      </c>
      <c r="K273" s="59">
        <v>0</v>
      </c>
      <c r="L273" s="59">
        <v>0</v>
      </c>
      <c r="M273" s="59">
        <v>0</v>
      </c>
    </row>
    <row r="274" spans="1:13" ht="15">
      <c r="A274" s="57" t="s">
        <v>1224</v>
      </c>
      <c r="B274" s="122" t="s">
        <v>2021</v>
      </c>
      <c r="C274" s="59">
        <v>0</v>
      </c>
      <c r="D274" s="59">
        <v>0</v>
      </c>
      <c r="E274" s="40"/>
      <c r="F274" s="40"/>
      <c r="H274" s="57" t="s">
        <v>1078</v>
      </c>
      <c r="I274" s="122" t="s">
        <v>1864</v>
      </c>
      <c r="J274" s="59">
        <v>124</v>
      </c>
      <c r="K274" s="59">
        <v>20</v>
      </c>
      <c r="L274" s="59">
        <v>104</v>
      </c>
      <c r="M274" s="59">
        <v>0</v>
      </c>
    </row>
    <row r="275" spans="1:13" ht="15">
      <c r="A275" s="57" t="s">
        <v>1230</v>
      </c>
      <c r="B275" s="122" t="s">
        <v>1889</v>
      </c>
      <c r="C275" s="59">
        <v>0</v>
      </c>
      <c r="D275" s="59">
        <v>0</v>
      </c>
      <c r="E275" s="40"/>
      <c r="F275" s="59">
        <v>0</v>
      </c>
      <c r="H275" s="57" t="s">
        <v>1081</v>
      </c>
      <c r="I275" s="122" t="s">
        <v>1865</v>
      </c>
      <c r="J275" s="59">
        <v>2</v>
      </c>
      <c r="K275" s="59">
        <v>2</v>
      </c>
      <c r="L275" s="59">
        <v>0</v>
      </c>
      <c r="M275" s="59">
        <v>0</v>
      </c>
    </row>
    <row r="276" spans="1:13" ht="15">
      <c r="A276" s="57" t="s">
        <v>1233</v>
      </c>
      <c r="B276" s="122" t="s">
        <v>2156</v>
      </c>
      <c r="C276" s="59">
        <v>1</v>
      </c>
      <c r="D276" s="59">
        <v>1</v>
      </c>
      <c r="E276" s="40"/>
      <c r="F276" s="59">
        <v>0</v>
      </c>
      <c r="H276" s="57" t="s">
        <v>1087</v>
      </c>
      <c r="I276" s="122" t="s">
        <v>2139</v>
      </c>
      <c r="J276" s="59">
        <v>3</v>
      </c>
      <c r="K276" s="59">
        <v>3</v>
      </c>
      <c r="L276" s="40"/>
      <c r="M276" s="59">
        <v>0</v>
      </c>
    </row>
    <row r="277" spans="1:13" ht="15">
      <c r="A277" s="57" t="s">
        <v>1236</v>
      </c>
      <c r="B277" s="122" t="s">
        <v>1890</v>
      </c>
      <c r="C277" s="59">
        <v>1</v>
      </c>
      <c r="D277" s="59">
        <v>1</v>
      </c>
      <c r="E277" s="59">
        <v>0</v>
      </c>
      <c r="F277" s="59">
        <v>0</v>
      </c>
      <c r="H277" s="57" t="s">
        <v>1090</v>
      </c>
      <c r="I277" s="122" t="s">
        <v>1866</v>
      </c>
      <c r="J277" s="59">
        <v>0</v>
      </c>
      <c r="K277" s="59">
        <v>0</v>
      </c>
      <c r="L277" s="59">
        <v>0</v>
      </c>
      <c r="M277" s="59">
        <v>0</v>
      </c>
    </row>
    <row r="278" spans="1:13" ht="15">
      <c r="A278" s="57" t="s">
        <v>1239</v>
      </c>
      <c r="B278" s="122" t="s">
        <v>1891</v>
      </c>
      <c r="C278" s="59">
        <v>0</v>
      </c>
      <c r="D278" s="59">
        <v>0</v>
      </c>
      <c r="E278" s="40"/>
      <c r="F278" s="59">
        <v>0</v>
      </c>
      <c r="H278" s="57" t="s">
        <v>1093</v>
      </c>
      <c r="I278" s="122" t="s">
        <v>1867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1242</v>
      </c>
      <c r="B279" s="122" t="s">
        <v>1892</v>
      </c>
      <c r="C279" s="59">
        <v>0</v>
      </c>
      <c r="D279" s="59">
        <v>0</v>
      </c>
      <c r="E279" s="40"/>
      <c r="F279" s="59">
        <v>0</v>
      </c>
      <c r="H279" s="57" t="s">
        <v>1097</v>
      </c>
      <c r="I279" s="122" t="s">
        <v>2177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7" t="s">
        <v>1245</v>
      </c>
      <c r="B280" s="122" t="s">
        <v>1893</v>
      </c>
      <c r="C280" s="59">
        <v>0</v>
      </c>
      <c r="D280" s="59">
        <v>0</v>
      </c>
      <c r="E280" s="40"/>
      <c r="F280" s="59">
        <v>0</v>
      </c>
      <c r="H280" s="57" t="s">
        <v>1100</v>
      </c>
      <c r="I280" s="122" t="s">
        <v>1868</v>
      </c>
      <c r="J280" s="59">
        <v>55</v>
      </c>
      <c r="K280" s="59">
        <v>10</v>
      </c>
      <c r="L280" s="59">
        <v>45</v>
      </c>
      <c r="M280" s="59">
        <v>0</v>
      </c>
    </row>
    <row r="281" spans="1:13" ht="15">
      <c r="A281" s="57" t="s">
        <v>1248</v>
      </c>
      <c r="B281" s="122" t="s">
        <v>1894</v>
      </c>
      <c r="C281" s="59">
        <v>0</v>
      </c>
      <c r="D281" s="59">
        <v>0</v>
      </c>
      <c r="E281" s="40"/>
      <c r="F281" s="59">
        <v>0</v>
      </c>
      <c r="H281" s="57" t="s">
        <v>1103</v>
      </c>
      <c r="I281" s="122" t="s">
        <v>1727</v>
      </c>
      <c r="J281" s="59">
        <v>10</v>
      </c>
      <c r="K281" s="59">
        <v>10</v>
      </c>
      <c r="L281" s="59">
        <v>0</v>
      </c>
      <c r="M281" s="59">
        <v>0</v>
      </c>
    </row>
    <row r="282" spans="1:13" ht="15">
      <c r="A282" s="57" t="s">
        <v>1251</v>
      </c>
      <c r="B282" s="122" t="s">
        <v>1895</v>
      </c>
      <c r="C282" s="59">
        <v>2</v>
      </c>
      <c r="D282" s="59">
        <v>2</v>
      </c>
      <c r="E282" s="59">
        <v>0</v>
      </c>
      <c r="F282" s="59">
        <v>0</v>
      </c>
      <c r="H282" s="57" t="s">
        <v>1105</v>
      </c>
      <c r="I282" s="122" t="s">
        <v>2260</v>
      </c>
      <c r="J282" s="59">
        <v>1</v>
      </c>
      <c r="K282" s="59">
        <v>1</v>
      </c>
      <c r="L282" s="59">
        <v>0</v>
      </c>
      <c r="M282" s="59">
        <v>0</v>
      </c>
    </row>
    <row r="283" spans="1:13" ht="15">
      <c r="A283" s="57" t="s">
        <v>1254</v>
      </c>
      <c r="B283" s="122" t="s">
        <v>2084</v>
      </c>
      <c r="C283" s="59">
        <v>0</v>
      </c>
      <c r="D283" s="59">
        <v>0</v>
      </c>
      <c r="E283" s="59">
        <v>0</v>
      </c>
      <c r="F283" s="59">
        <v>0</v>
      </c>
      <c r="H283" s="57" t="s">
        <v>1108</v>
      </c>
      <c r="I283" s="122" t="s">
        <v>1869</v>
      </c>
      <c r="J283" s="59">
        <v>2</v>
      </c>
      <c r="K283" s="59">
        <v>2</v>
      </c>
      <c r="L283" s="40"/>
      <c r="M283" s="59">
        <v>0</v>
      </c>
    </row>
    <row r="284" spans="1:13" ht="15">
      <c r="A284" s="57" t="s">
        <v>1257</v>
      </c>
      <c r="B284" s="122" t="s">
        <v>1896</v>
      </c>
      <c r="C284" s="59">
        <v>3</v>
      </c>
      <c r="D284" s="59">
        <v>3</v>
      </c>
      <c r="E284" s="40"/>
      <c r="F284" s="59">
        <v>0</v>
      </c>
      <c r="H284" s="57" t="s">
        <v>1111</v>
      </c>
      <c r="I284" s="122" t="s">
        <v>1822</v>
      </c>
      <c r="J284" s="59">
        <v>2</v>
      </c>
      <c r="K284" s="59">
        <v>2</v>
      </c>
      <c r="L284" s="59">
        <v>0</v>
      </c>
      <c r="M284" s="59">
        <v>0</v>
      </c>
    </row>
    <row r="285" spans="1:13" ht="15">
      <c r="A285" s="57" t="s">
        <v>1260</v>
      </c>
      <c r="B285" s="122" t="s">
        <v>1897</v>
      </c>
      <c r="C285" s="59">
        <v>9</v>
      </c>
      <c r="D285" s="59">
        <v>9</v>
      </c>
      <c r="E285" s="40"/>
      <c r="F285" s="59">
        <v>0</v>
      </c>
      <c r="H285" s="57" t="s">
        <v>1113</v>
      </c>
      <c r="I285" s="122" t="s">
        <v>1870</v>
      </c>
      <c r="J285" s="59">
        <v>0</v>
      </c>
      <c r="K285" s="59">
        <v>0</v>
      </c>
      <c r="L285" s="59">
        <v>0</v>
      </c>
      <c r="M285" s="59">
        <v>0</v>
      </c>
    </row>
    <row r="286" spans="1:13" ht="15">
      <c r="A286" s="57" t="s">
        <v>1263</v>
      </c>
      <c r="B286" s="122" t="s">
        <v>2110</v>
      </c>
      <c r="C286" s="59">
        <v>0</v>
      </c>
      <c r="D286" s="59">
        <v>0</v>
      </c>
      <c r="E286" s="40"/>
      <c r="F286" s="40"/>
      <c r="H286" s="57" t="s">
        <v>1115</v>
      </c>
      <c r="I286" s="122" t="s">
        <v>2190</v>
      </c>
      <c r="J286" s="59">
        <v>10</v>
      </c>
      <c r="K286" s="59">
        <v>9</v>
      </c>
      <c r="L286" s="59">
        <v>1</v>
      </c>
      <c r="M286" s="59">
        <v>0</v>
      </c>
    </row>
    <row r="287" spans="1:13" ht="15">
      <c r="A287" s="57" t="s">
        <v>1266</v>
      </c>
      <c r="B287" s="122" t="s">
        <v>2140</v>
      </c>
      <c r="C287" s="59">
        <v>0</v>
      </c>
      <c r="D287" s="59">
        <v>0</v>
      </c>
      <c r="E287" s="40"/>
      <c r="F287" s="40"/>
      <c r="H287" s="57" t="s">
        <v>1118</v>
      </c>
      <c r="I287" s="122" t="s">
        <v>2261</v>
      </c>
      <c r="J287" s="59">
        <v>0</v>
      </c>
      <c r="K287" s="40"/>
      <c r="L287" s="40"/>
      <c r="M287" s="59">
        <v>0</v>
      </c>
    </row>
    <row r="288" spans="1:13" ht="15">
      <c r="A288" s="57" t="s">
        <v>1269</v>
      </c>
      <c r="B288" s="122" t="s">
        <v>1898</v>
      </c>
      <c r="C288" s="59">
        <v>0</v>
      </c>
      <c r="D288" s="59">
        <v>0</v>
      </c>
      <c r="E288" s="40"/>
      <c r="F288" s="59">
        <v>0</v>
      </c>
      <c r="H288" s="57" t="s">
        <v>1123</v>
      </c>
      <c r="I288" s="122" t="s">
        <v>1871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1272</v>
      </c>
      <c r="B289" s="122" t="s">
        <v>1899</v>
      </c>
      <c r="C289" s="59">
        <v>1</v>
      </c>
      <c r="D289" s="59">
        <v>1</v>
      </c>
      <c r="E289" s="40"/>
      <c r="F289" s="59">
        <v>0</v>
      </c>
      <c r="H289" s="57" t="s">
        <v>1126</v>
      </c>
      <c r="I289" s="122" t="s">
        <v>1872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1278</v>
      </c>
      <c r="B290" s="122" t="s">
        <v>1900</v>
      </c>
      <c r="C290" s="59">
        <v>1</v>
      </c>
      <c r="D290" s="59">
        <v>1</v>
      </c>
      <c r="E290" s="59">
        <v>0</v>
      </c>
      <c r="F290" s="59">
        <v>0</v>
      </c>
      <c r="H290" s="57" t="s">
        <v>1128</v>
      </c>
      <c r="I290" s="122" t="s">
        <v>1873</v>
      </c>
      <c r="J290" s="59">
        <v>177</v>
      </c>
      <c r="K290" s="59">
        <v>1</v>
      </c>
      <c r="L290" s="59">
        <v>176</v>
      </c>
      <c r="M290" s="59">
        <v>0</v>
      </c>
    </row>
    <row r="291" spans="1:13" ht="15">
      <c r="A291" s="57" t="s">
        <v>1284</v>
      </c>
      <c r="B291" s="122" t="s">
        <v>2157</v>
      </c>
      <c r="C291" s="59">
        <v>0</v>
      </c>
      <c r="D291" s="59">
        <v>0</v>
      </c>
      <c r="E291" s="40"/>
      <c r="F291" s="40"/>
      <c r="H291" s="126" t="s">
        <v>1121</v>
      </c>
      <c r="I291" s="122" t="s">
        <v>2061</v>
      </c>
      <c r="J291" s="59">
        <v>0</v>
      </c>
      <c r="K291" s="59">
        <v>0</v>
      </c>
      <c r="L291" s="40"/>
      <c r="M291" s="59">
        <v>0</v>
      </c>
    </row>
    <row r="292" spans="1:13" ht="15">
      <c r="A292" s="57" t="s">
        <v>1287</v>
      </c>
      <c r="B292" s="122" t="s">
        <v>1902</v>
      </c>
      <c r="C292" s="59">
        <v>1</v>
      </c>
      <c r="D292" s="59">
        <v>1</v>
      </c>
      <c r="E292" s="59">
        <v>0</v>
      </c>
      <c r="F292" s="59">
        <v>0</v>
      </c>
      <c r="H292" s="57" t="s">
        <v>1132</v>
      </c>
      <c r="I292" s="122" t="s">
        <v>2127</v>
      </c>
      <c r="J292" s="59">
        <v>0</v>
      </c>
      <c r="K292" s="59">
        <v>0</v>
      </c>
      <c r="L292" s="59">
        <v>0</v>
      </c>
      <c r="M292" s="59">
        <v>0</v>
      </c>
    </row>
    <row r="293" spans="1:13" ht="15">
      <c r="A293" s="57" t="s">
        <v>1290</v>
      </c>
      <c r="B293" s="122" t="s">
        <v>1903</v>
      </c>
      <c r="C293" s="59">
        <v>65</v>
      </c>
      <c r="D293" s="59">
        <v>0</v>
      </c>
      <c r="E293" s="59">
        <v>65</v>
      </c>
      <c r="F293" s="59">
        <v>0</v>
      </c>
      <c r="H293" s="57" t="s">
        <v>1135</v>
      </c>
      <c r="I293" s="122" t="s">
        <v>1874</v>
      </c>
      <c r="J293" s="59">
        <v>0</v>
      </c>
      <c r="K293" s="59">
        <v>0</v>
      </c>
      <c r="L293" s="40"/>
      <c r="M293" s="59">
        <v>0</v>
      </c>
    </row>
    <row r="294" spans="1:13" ht="15">
      <c r="A294" s="57" t="s">
        <v>1293</v>
      </c>
      <c r="B294" s="122" t="s">
        <v>1904</v>
      </c>
      <c r="C294" s="59">
        <v>10</v>
      </c>
      <c r="D294" s="59">
        <v>10</v>
      </c>
      <c r="E294" s="59">
        <v>0</v>
      </c>
      <c r="F294" s="59">
        <v>0</v>
      </c>
      <c r="H294" s="57" t="s">
        <v>1138</v>
      </c>
      <c r="I294" s="122" t="s">
        <v>2276</v>
      </c>
      <c r="J294" s="59">
        <v>0</v>
      </c>
      <c r="K294" s="59">
        <v>0</v>
      </c>
      <c r="L294" s="40"/>
      <c r="M294" s="40"/>
    </row>
    <row r="295" spans="1:13" ht="15">
      <c r="A295" s="57" t="s">
        <v>1296</v>
      </c>
      <c r="B295" s="122" t="s">
        <v>1905</v>
      </c>
      <c r="C295" s="59">
        <v>0</v>
      </c>
      <c r="D295" s="59">
        <v>0</v>
      </c>
      <c r="E295" s="59">
        <v>0</v>
      </c>
      <c r="F295" s="59">
        <v>0</v>
      </c>
      <c r="H295" s="57" t="s">
        <v>1141</v>
      </c>
      <c r="I295" s="122" t="s">
        <v>1875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1299</v>
      </c>
      <c r="B296" s="122" t="s">
        <v>1906</v>
      </c>
      <c r="C296" s="59">
        <v>4</v>
      </c>
      <c r="D296" s="59">
        <v>4</v>
      </c>
      <c r="E296" s="40"/>
      <c r="F296" s="59">
        <v>0</v>
      </c>
      <c r="H296" s="57" t="s">
        <v>1144</v>
      </c>
      <c r="I296" s="122" t="s">
        <v>2071</v>
      </c>
      <c r="J296" s="59">
        <v>1</v>
      </c>
      <c r="K296" s="59">
        <v>1</v>
      </c>
      <c r="L296" s="59">
        <v>0</v>
      </c>
      <c r="M296" s="59">
        <v>0</v>
      </c>
    </row>
    <row r="297" spans="1:13" ht="15">
      <c r="A297" s="57" t="s">
        <v>1302</v>
      </c>
      <c r="B297" s="122" t="s">
        <v>2073</v>
      </c>
      <c r="C297" s="59">
        <v>0</v>
      </c>
      <c r="D297" s="59">
        <v>0</v>
      </c>
      <c r="E297" s="40"/>
      <c r="F297" s="40"/>
      <c r="H297" s="57" t="s">
        <v>1147</v>
      </c>
      <c r="I297" s="122" t="s">
        <v>2227</v>
      </c>
      <c r="J297" s="59">
        <v>0</v>
      </c>
      <c r="K297" s="59">
        <v>0</v>
      </c>
      <c r="L297" s="40"/>
      <c r="M297" s="40"/>
    </row>
    <row r="298" spans="1:13" ht="15">
      <c r="A298" s="57" t="s">
        <v>1305</v>
      </c>
      <c r="B298" s="122" t="s">
        <v>2141</v>
      </c>
      <c r="C298" s="59">
        <v>0</v>
      </c>
      <c r="D298" s="59">
        <v>0</v>
      </c>
      <c r="E298" s="59">
        <v>0</v>
      </c>
      <c r="F298" s="59">
        <v>0</v>
      </c>
      <c r="H298" s="57" t="s">
        <v>1150</v>
      </c>
      <c r="I298" s="122" t="s">
        <v>1876</v>
      </c>
      <c r="J298" s="59">
        <v>3</v>
      </c>
      <c r="K298" s="59">
        <v>3</v>
      </c>
      <c r="L298" s="59">
        <v>0</v>
      </c>
      <c r="M298" s="59">
        <v>0</v>
      </c>
    </row>
    <row r="299" spans="1:13" ht="15">
      <c r="A299" s="57" t="s">
        <v>1308</v>
      </c>
      <c r="B299" s="122" t="s">
        <v>1907</v>
      </c>
      <c r="C299" s="59">
        <v>1</v>
      </c>
      <c r="D299" s="59">
        <v>1</v>
      </c>
      <c r="E299" s="59">
        <v>0</v>
      </c>
      <c r="F299" s="59">
        <v>0</v>
      </c>
      <c r="H299" s="57" t="s">
        <v>1153</v>
      </c>
      <c r="I299" s="122" t="s">
        <v>1877</v>
      </c>
      <c r="J299" s="59">
        <v>1</v>
      </c>
      <c r="K299" s="59">
        <v>1</v>
      </c>
      <c r="L299" s="59">
        <v>0</v>
      </c>
      <c r="M299" s="59">
        <v>0</v>
      </c>
    </row>
    <row r="300" spans="1:13" ht="15">
      <c r="A300" s="57" t="s">
        <v>1311</v>
      </c>
      <c r="B300" s="122" t="s">
        <v>1908</v>
      </c>
      <c r="C300" s="59">
        <v>0</v>
      </c>
      <c r="D300" s="59">
        <v>0</v>
      </c>
      <c r="E300" s="59">
        <v>0</v>
      </c>
      <c r="F300" s="59">
        <v>0</v>
      </c>
      <c r="H300" s="57" t="s">
        <v>1156</v>
      </c>
      <c r="I300" s="122" t="s">
        <v>2083</v>
      </c>
      <c r="J300" s="59">
        <v>78</v>
      </c>
      <c r="K300" s="59">
        <v>73</v>
      </c>
      <c r="L300" s="59">
        <v>0</v>
      </c>
      <c r="M300" s="59">
        <v>5</v>
      </c>
    </row>
    <row r="301" spans="1:13" ht="15">
      <c r="A301" s="57" t="s">
        <v>1314</v>
      </c>
      <c r="B301" s="122" t="s">
        <v>2229</v>
      </c>
      <c r="C301" s="59">
        <v>26</v>
      </c>
      <c r="D301" s="59">
        <v>26</v>
      </c>
      <c r="E301" s="59">
        <v>0</v>
      </c>
      <c r="F301" s="59">
        <v>0</v>
      </c>
      <c r="H301" s="57" t="s">
        <v>1159</v>
      </c>
      <c r="I301" s="122" t="s">
        <v>1878</v>
      </c>
      <c r="J301" s="59">
        <v>2</v>
      </c>
      <c r="K301" s="59">
        <v>2</v>
      </c>
      <c r="L301" s="59">
        <v>0</v>
      </c>
      <c r="M301" s="59">
        <v>0</v>
      </c>
    </row>
    <row r="302" spans="1:13" ht="15">
      <c r="A302" s="57" t="s">
        <v>1317</v>
      </c>
      <c r="B302" s="122" t="s">
        <v>2142</v>
      </c>
      <c r="C302" s="59">
        <v>0</v>
      </c>
      <c r="D302" s="59">
        <v>0</v>
      </c>
      <c r="E302" s="40"/>
      <c r="F302" s="40"/>
      <c r="H302" s="57" t="s">
        <v>1162</v>
      </c>
      <c r="I302" s="122" t="s">
        <v>1879</v>
      </c>
      <c r="J302" s="59">
        <v>0</v>
      </c>
      <c r="K302" s="59">
        <v>0</v>
      </c>
      <c r="L302" s="40"/>
      <c r="M302" s="59">
        <v>0</v>
      </c>
    </row>
    <row r="303" spans="1:13" ht="15">
      <c r="A303" s="57" t="s">
        <v>1320</v>
      </c>
      <c r="B303" s="122" t="s">
        <v>2096</v>
      </c>
      <c r="C303" s="59">
        <v>1</v>
      </c>
      <c r="D303" s="59">
        <v>1</v>
      </c>
      <c r="E303" s="40"/>
      <c r="F303" s="59">
        <v>0</v>
      </c>
      <c r="H303" s="57" t="s">
        <v>1168</v>
      </c>
      <c r="I303" s="122" t="s">
        <v>1843</v>
      </c>
      <c r="J303" s="59">
        <v>25</v>
      </c>
      <c r="K303" s="59">
        <v>1</v>
      </c>
      <c r="L303" s="59">
        <v>24</v>
      </c>
      <c r="M303" s="59">
        <v>0</v>
      </c>
    </row>
    <row r="304" spans="1:13" ht="15">
      <c r="A304" s="57" t="s">
        <v>1323</v>
      </c>
      <c r="B304" s="122" t="s">
        <v>2158</v>
      </c>
      <c r="C304" s="59">
        <v>0</v>
      </c>
      <c r="D304" s="59">
        <v>0</v>
      </c>
      <c r="E304" s="40"/>
      <c r="F304" s="59">
        <v>0</v>
      </c>
      <c r="H304" s="57" t="s">
        <v>1170</v>
      </c>
      <c r="I304" s="122" t="s">
        <v>2094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7" t="s">
        <v>1326</v>
      </c>
      <c r="B305" s="122" t="s">
        <v>2074</v>
      </c>
      <c r="C305" s="59">
        <v>0</v>
      </c>
      <c r="D305" s="59">
        <v>0</v>
      </c>
      <c r="E305" s="40"/>
      <c r="F305" s="59">
        <v>0</v>
      </c>
      <c r="H305" s="57" t="s">
        <v>1172</v>
      </c>
      <c r="I305" s="122" t="s">
        <v>1880</v>
      </c>
      <c r="J305" s="59">
        <v>111</v>
      </c>
      <c r="K305" s="59">
        <v>0</v>
      </c>
      <c r="L305" s="59">
        <v>111</v>
      </c>
      <c r="M305" s="59">
        <v>0</v>
      </c>
    </row>
    <row r="306" spans="1:13" ht="15">
      <c r="A306" s="57" t="s">
        <v>1329</v>
      </c>
      <c r="B306" s="122" t="s">
        <v>1909</v>
      </c>
      <c r="C306" s="59">
        <v>0</v>
      </c>
      <c r="D306" s="59">
        <v>0</v>
      </c>
      <c r="E306" s="40"/>
      <c r="F306" s="40"/>
      <c r="H306" s="57" t="s">
        <v>1175</v>
      </c>
      <c r="I306" s="122" t="s">
        <v>1881</v>
      </c>
      <c r="J306" s="59">
        <v>4</v>
      </c>
      <c r="K306" s="59">
        <v>2</v>
      </c>
      <c r="L306" s="59">
        <v>2</v>
      </c>
      <c r="M306" s="59">
        <v>0</v>
      </c>
    </row>
    <row r="307" spans="1:13" ht="15">
      <c r="A307" s="57" t="s">
        <v>1332</v>
      </c>
      <c r="B307" s="122" t="s">
        <v>2026</v>
      </c>
      <c r="C307" s="59">
        <v>0</v>
      </c>
      <c r="D307" s="59">
        <v>0</v>
      </c>
      <c r="E307" s="59">
        <v>0</v>
      </c>
      <c r="F307" s="59">
        <v>0</v>
      </c>
      <c r="H307" s="57" t="s">
        <v>1178</v>
      </c>
      <c r="I307" s="122" t="s">
        <v>1882</v>
      </c>
      <c r="J307" s="59">
        <v>102</v>
      </c>
      <c r="K307" s="59">
        <v>4</v>
      </c>
      <c r="L307" s="59">
        <v>98</v>
      </c>
      <c r="M307" s="59">
        <v>0</v>
      </c>
    </row>
    <row r="308" spans="1:13" ht="15">
      <c r="A308" s="57" t="s">
        <v>1338</v>
      </c>
      <c r="B308" s="122" t="s">
        <v>2097</v>
      </c>
      <c r="C308" s="59">
        <v>0</v>
      </c>
      <c r="D308" s="59">
        <v>0</v>
      </c>
      <c r="E308" s="40"/>
      <c r="F308" s="59">
        <v>0</v>
      </c>
      <c r="H308" s="57" t="s">
        <v>1181</v>
      </c>
      <c r="I308" s="122" t="s">
        <v>1883</v>
      </c>
      <c r="J308" s="59">
        <v>0</v>
      </c>
      <c r="K308" s="59">
        <v>0</v>
      </c>
      <c r="L308" s="59">
        <v>0</v>
      </c>
      <c r="M308" s="59">
        <v>0</v>
      </c>
    </row>
    <row r="309" spans="1:13" ht="15">
      <c r="A309" s="57" t="s">
        <v>1344</v>
      </c>
      <c r="B309" s="122" t="s">
        <v>2039</v>
      </c>
      <c r="C309" s="59">
        <v>0</v>
      </c>
      <c r="D309" s="59">
        <v>0</v>
      </c>
      <c r="E309" s="59">
        <v>0</v>
      </c>
      <c r="F309" s="59">
        <v>0</v>
      </c>
      <c r="H309" s="57" t="s">
        <v>1184</v>
      </c>
      <c r="I309" s="122" t="s">
        <v>2155</v>
      </c>
      <c r="J309" s="59">
        <v>62</v>
      </c>
      <c r="K309" s="59">
        <v>0</v>
      </c>
      <c r="L309" s="59">
        <v>62</v>
      </c>
      <c r="M309" s="59">
        <v>0</v>
      </c>
    </row>
    <row r="310" spans="1:13" ht="15">
      <c r="A310" s="57" t="s">
        <v>1346</v>
      </c>
      <c r="B310" s="122" t="s">
        <v>1911</v>
      </c>
      <c r="C310" s="59">
        <v>0</v>
      </c>
      <c r="D310" s="59">
        <v>0</v>
      </c>
      <c r="E310" s="59">
        <v>0</v>
      </c>
      <c r="F310" s="40"/>
      <c r="H310" s="57" t="s">
        <v>1187</v>
      </c>
      <c r="I310" s="122" t="s">
        <v>2228</v>
      </c>
      <c r="J310" s="59">
        <v>400</v>
      </c>
      <c r="K310" s="59">
        <v>0</v>
      </c>
      <c r="L310" s="59">
        <v>400</v>
      </c>
      <c r="M310" s="59">
        <v>0</v>
      </c>
    </row>
    <row r="311" spans="1:13" ht="15">
      <c r="A311" s="57" t="s">
        <v>1351</v>
      </c>
      <c r="B311" s="122" t="s">
        <v>1912</v>
      </c>
      <c r="C311" s="59">
        <v>0</v>
      </c>
      <c r="D311" s="59">
        <v>0</v>
      </c>
      <c r="E311" s="40"/>
      <c r="F311" s="40"/>
      <c r="H311" s="57" t="s">
        <v>1190</v>
      </c>
      <c r="I311" s="122" t="s">
        <v>1884</v>
      </c>
      <c r="J311" s="59">
        <v>1</v>
      </c>
      <c r="K311" s="59">
        <v>1</v>
      </c>
      <c r="L311" s="59">
        <v>0</v>
      </c>
      <c r="M311" s="59">
        <v>0</v>
      </c>
    </row>
    <row r="312" spans="1:13" ht="15">
      <c r="A312" s="57" t="s">
        <v>1354</v>
      </c>
      <c r="B312" s="122" t="s">
        <v>1913</v>
      </c>
      <c r="C312" s="59">
        <v>0</v>
      </c>
      <c r="D312" s="59">
        <v>0</v>
      </c>
      <c r="E312" s="40"/>
      <c r="F312" s="40"/>
      <c r="H312" s="57" t="s">
        <v>1193</v>
      </c>
      <c r="I312" s="122" t="s">
        <v>2095</v>
      </c>
      <c r="J312" s="59">
        <v>0</v>
      </c>
      <c r="K312" s="59">
        <v>0</v>
      </c>
      <c r="L312" s="59">
        <v>0</v>
      </c>
      <c r="M312" s="59">
        <v>0</v>
      </c>
    </row>
    <row r="313" spans="1:13" ht="15">
      <c r="A313" s="57" t="s">
        <v>1357</v>
      </c>
      <c r="B313" s="122" t="s">
        <v>1914</v>
      </c>
      <c r="C313" s="59">
        <v>0</v>
      </c>
      <c r="D313" s="59">
        <v>0</v>
      </c>
      <c r="E313" s="40"/>
      <c r="F313" s="59">
        <v>0</v>
      </c>
      <c r="H313" s="57" t="s">
        <v>1196</v>
      </c>
      <c r="I313" s="122" t="s">
        <v>2022</v>
      </c>
      <c r="J313" s="59">
        <v>0</v>
      </c>
      <c r="K313" s="59">
        <v>0</v>
      </c>
      <c r="L313" s="40"/>
      <c r="M313" s="59">
        <v>0</v>
      </c>
    </row>
    <row r="314" spans="1:13" ht="15">
      <c r="A314" s="57" t="s">
        <v>1360</v>
      </c>
      <c r="B314" s="122" t="s">
        <v>2160</v>
      </c>
      <c r="C314" s="59">
        <v>0</v>
      </c>
      <c r="D314" s="59">
        <v>0</v>
      </c>
      <c r="E314" s="59">
        <v>0</v>
      </c>
      <c r="F314" s="59">
        <v>0</v>
      </c>
      <c r="H314" s="57" t="s">
        <v>1199</v>
      </c>
      <c r="I314" s="122" t="s">
        <v>1885</v>
      </c>
      <c r="J314" s="59">
        <v>2</v>
      </c>
      <c r="K314" s="59">
        <v>2</v>
      </c>
      <c r="L314" s="40"/>
      <c r="M314" s="40"/>
    </row>
    <row r="315" spans="1:13" ht="15">
      <c r="A315" s="57" t="s">
        <v>1364</v>
      </c>
      <c r="B315" s="122" t="s">
        <v>1915</v>
      </c>
      <c r="C315" s="59">
        <v>0</v>
      </c>
      <c r="D315" s="59">
        <v>0</v>
      </c>
      <c r="E315" s="40"/>
      <c r="F315" s="59">
        <v>0</v>
      </c>
      <c r="H315" s="57" t="s">
        <v>1202</v>
      </c>
      <c r="I315" s="122" t="s">
        <v>1886</v>
      </c>
      <c r="J315" s="59">
        <v>66</v>
      </c>
      <c r="K315" s="59">
        <v>0</v>
      </c>
      <c r="L315" s="59">
        <v>66</v>
      </c>
      <c r="M315" s="59">
        <v>0</v>
      </c>
    </row>
    <row r="316" spans="1:13" ht="15">
      <c r="A316" s="57" t="s">
        <v>1367</v>
      </c>
      <c r="B316" s="122" t="s">
        <v>2098</v>
      </c>
      <c r="C316" s="59">
        <v>0</v>
      </c>
      <c r="D316" s="59">
        <v>0</v>
      </c>
      <c r="E316" s="40"/>
      <c r="F316" s="59">
        <v>0</v>
      </c>
      <c r="H316" s="57" t="s">
        <v>1206</v>
      </c>
      <c r="I316" s="122" t="s">
        <v>2128</v>
      </c>
      <c r="J316" s="59">
        <v>0</v>
      </c>
      <c r="K316" s="59">
        <v>0</v>
      </c>
      <c r="L316" s="40"/>
      <c r="M316" s="59">
        <v>0</v>
      </c>
    </row>
    <row r="317" spans="1:13" ht="15">
      <c r="A317" s="57" t="s">
        <v>1370</v>
      </c>
      <c r="B317" s="122" t="s">
        <v>1916</v>
      </c>
      <c r="C317" s="59">
        <v>0</v>
      </c>
      <c r="D317" s="59">
        <v>0</v>
      </c>
      <c r="E317" s="40"/>
      <c r="F317" s="59">
        <v>0</v>
      </c>
      <c r="H317" s="57" t="s">
        <v>1209</v>
      </c>
      <c r="I317" s="122" t="s">
        <v>2072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1373</v>
      </c>
      <c r="B318" s="122" t="s">
        <v>1917</v>
      </c>
      <c r="C318" s="59">
        <v>1</v>
      </c>
      <c r="D318" s="59">
        <v>1</v>
      </c>
      <c r="E318" s="40"/>
      <c r="F318" s="59">
        <v>0</v>
      </c>
      <c r="H318" s="57" t="s">
        <v>1212</v>
      </c>
      <c r="I318" s="122" t="s">
        <v>1887</v>
      </c>
      <c r="J318" s="59">
        <v>13</v>
      </c>
      <c r="K318" s="59">
        <v>4</v>
      </c>
      <c r="L318" s="59">
        <v>9</v>
      </c>
      <c r="M318" s="59">
        <v>0</v>
      </c>
    </row>
    <row r="319" spans="1:13" ht="15">
      <c r="A319" s="57" t="s">
        <v>1376</v>
      </c>
      <c r="B319" s="122" t="s">
        <v>2230</v>
      </c>
      <c r="C319" s="59">
        <v>2</v>
      </c>
      <c r="D319" s="59">
        <v>2</v>
      </c>
      <c r="E319" s="40"/>
      <c r="F319" s="59">
        <v>0</v>
      </c>
      <c r="H319" s="57" t="s">
        <v>1215</v>
      </c>
      <c r="I319" s="122" t="s">
        <v>2017</v>
      </c>
      <c r="J319" s="59">
        <v>2</v>
      </c>
      <c r="K319" s="59">
        <v>0</v>
      </c>
      <c r="L319" s="59">
        <v>2</v>
      </c>
      <c r="M319" s="59">
        <v>0</v>
      </c>
    </row>
    <row r="320" spans="1:13" ht="15">
      <c r="A320" s="57" t="s">
        <v>1382</v>
      </c>
      <c r="B320" s="122" t="s">
        <v>1918</v>
      </c>
      <c r="C320" s="59">
        <v>0</v>
      </c>
      <c r="D320" s="59">
        <v>0</v>
      </c>
      <c r="E320" s="40"/>
      <c r="F320" s="59">
        <v>0</v>
      </c>
      <c r="H320" s="57" t="s">
        <v>1218</v>
      </c>
      <c r="I320" s="122" t="s">
        <v>2129</v>
      </c>
      <c r="J320" s="59">
        <v>2</v>
      </c>
      <c r="K320" s="59">
        <v>2</v>
      </c>
      <c r="L320" s="40"/>
      <c r="M320" s="59">
        <v>0</v>
      </c>
    </row>
    <row r="321" spans="1:13" ht="15">
      <c r="A321" s="57" t="s">
        <v>1385</v>
      </c>
      <c r="B321" s="122" t="s">
        <v>2161</v>
      </c>
      <c r="C321" s="59">
        <v>0</v>
      </c>
      <c r="D321" s="59">
        <v>0</v>
      </c>
      <c r="E321" s="40"/>
      <c r="F321" s="59">
        <v>0</v>
      </c>
      <c r="H321" s="57" t="s">
        <v>1221</v>
      </c>
      <c r="I321" s="122" t="s">
        <v>2130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1391</v>
      </c>
      <c r="B322" s="122" t="s">
        <v>2075</v>
      </c>
      <c r="C322" s="59">
        <v>0</v>
      </c>
      <c r="D322" s="59">
        <v>0</v>
      </c>
      <c r="E322" s="59">
        <v>0</v>
      </c>
      <c r="F322" s="59">
        <v>0</v>
      </c>
      <c r="H322" s="57" t="s">
        <v>1224</v>
      </c>
      <c r="I322" s="122" t="s">
        <v>2021</v>
      </c>
      <c r="J322" s="59">
        <v>2</v>
      </c>
      <c r="K322" s="59">
        <v>1</v>
      </c>
      <c r="L322" s="59">
        <v>1</v>
      </c>
      <c r="M322" s="59">
        <v>0</v>
      </c>
    </row>
    <row r="323" spans="1:13" ht="15">
      <c r="A323" s="57" t="s">
        <v>1394</v>
      </c>
      <c r="B323" s="122" t="s">
        <v>2019</v>
      </c>
      <c r="C323" s="59">
        <v>12</v>
      </c>
      <c r="D323" s="59">
        <v>12</v>
      </c>
      <c r="E323" s="59">
        <v>0</v>
      </c>
      <c r="F323" s="59">
        <v>0</v>
      </c>
      <c r="H323" s="57" t="s">
        <v>1227</v>
      </c>
      <c r="I323" s="122" t="s">
        <v>1888</v>
      </c>
      <c r="J323" s="59">
        <v>0</v>
      </c>
      <c r="K323" s="59">
        <v>0</v>
      </c>
      <c r="L323" s="40"/>
      <c r="M323" s="59">
        <v>0</v>
      </c>
    </row>
    <row r="324" spans="1:13" ht="15">
      <c r="A324" s="57" t="s">
        <v>1397</v>
      </c>
      <c r="B324" s="122" t="s">
        <v>2162</v>
      </c>
      <c r="C324" s="59">
        <v>0</v>
      </c>
      <c r="D324" s="59">
        <v>0</v>
      </c>
      <c r="E324" s="40"/>
      <c r="F324" s="59">
        <v>0</v>
      </c>
      <c r="H324" s="57" t="s">
        <v>1230</v>
      </c>
      <c r="I324" s="122" t="s">
        <v>1889</v>
      </c>
      <c r="J324" s="59">
        <v>5</v>
      </c>
      <c r="K324" s="59">
        <v>5</v>
      </c>
      <c r="L324" s="40"/>
      <c r="M324" s="59">
        <v>0</v>
      </c>
    </row>
    <row r="325" spans="1:13" ht="15">
      <c r="A325" s="57" t="s">
        <v>1400</v>
      </c>
      <c r="B325" s="122" t="s">
        <v>1920</v>
      </c>
      <c r="C325" s="59">
        <v>0</v>
      </c>
      <c r="D325" s="59">
        <v>0</v>
      </c>
      <c r="E325" s="40"/>
      <c r="F325" s="59">
        <v>0</v>
      </c>
      <c r="H325" s="57" t="s">
        <v>1233</v>
      </c>
      <c r="I325" s="122" t="s">
        <v>2156</v>
      </c>
      <c r="J325" s="59">
        <v>2</v>
      </c>
      <c r="K325" s="59">
        <v>2</v>
      </c>
      <c r="L325" s="59">
        <v>0</v>
      </c>
      <c r="M325" s="59">
        <v>0</v>
      </c>
    </row>
    <row r="326" spans="1:13" ht="15">
      <c r="A326" s="57" t="s">
        <v>1403</v>
      </c>
      <c r="B326" s="122" t="s">
        <v>2120</v>
      </c>
      <c r="C326" s="59">
        <v>1</v>
      </c>
      <c r="D326" s="59">
        <v>1</v>
      </c>
      <c r="E326" s="40"/>
      <c r="F326" s="59">
        <v>0</v>
      </c>
      <c r="H326" s="57" t="s">
        <v>1236</v>
      </c>
      <c r="I326" s="122" t="s">
        <v>1890</v>
      </c>
      <c r="J326" s="59">
        <v>1</v>
      </c>
      <c r="K326" s="59">
        <v>1</v>
      </c>
      <c r="L326" s="59">
        <v>0</v>
      </c>
      <c r="M326" s="59">
        <v>0</v>
      </c>
    </row>
    <row r="327" spans="1:13" ht="15">
      <c r="A327" s="57" t="s">
        <v>1406</v>
      </c>
      <c r="B327" s="122" t="s">
        <v>1921</v>
      </c>
      <c r="C327" s="59">
        <v>1</v>
      </c>
      <c r="D327" s="59">
        <v>1</v>
      </c>
      <c r="E327" s="40"/>
      <c r="F327" s="59">
        <v>0</v>
      </c>
      <c r="H327" s="57" t="s">
        <v>1239</v>
      </c>
      <c r="I327" s="122" t="s">
        <v>1891</v>
      </c>
      <c r="J327" s="59">
        <v>0</v>
      </c>
      <c r="K327" s="59">
        <v>0</v>
      </c>
      <c r="L327" s="40"/>
      <c r="M327" s="59">
        <v>0</v>
      </c>
    </row>
    <row r="328" spans="1:13" ht="15">
      <c r="A328" s="57" t="s">
        <v>1409</v>
      </c>
      <c r="B328" s="122" t="s">
        <v>2076</v>
      </c>
      <c r="C328" s="59">
        <v>0</v>
      </c>
      <c r="D328" s="59">
        <v>0</v>
      </c>
      <c r="E328" s="40"/>
      <c r="F328" s="40"/>
      <c r="H328" s="57" t="s">
        <v>1242</v>
      </c>
      <c r="I328" s="122" t="s">
        <v>1892</v>
      </c>
      <c r="J328" s="59">
        <v>1</v>
      </c>
      <c r="K328" s="59">
        <v>1</v>
      </c>
      <c r="L328" s="40"/>
      <c r="M328" s="59">
        <v>0</v>
      </c>
    </row>
    <row r="329" spans="1:13" ht="15">
      <c r="A329" s="57" t="s">
        <v>1412</v>
      </c>
      <c r="B329" s="122" t="s">
        <v>1922</v>
      </c>
      <c r="C329" s="59">
        <v>2</v>
      </c>
      <c r="D329" s="59">
        <v>2</v>
      </c>
      <c r="E329" s="40"/>
      <c r="F329" s="59">
        <v>0</v>
      </c>
      <c r="H329" s="57" t="s">
        <v>1245</v>
      </c>
      <c r="I329" s="122" t="s">
        <v>1893</v>
      </c>
      <c r="J329" s="59">
        <v>0</v>
      </c>
      <c r="K329" s="59">
        <v>0</v>
      </c>
      <c r="L329" s="40"/>
      <c r="M329" s="59">
        <v>0</v>
      </c>
    </row>
    <row r="330" spans="1:13" ht="15">
      <c r="A330" s="57" t="s">
        <v>1415</v>
      </c>
      <c r="B330" s="122" t="s">
        <v>1923</v>
      </c>
      <c r="C330" s="59">
        <v>0</v>
      </c>
      <c r="D330" s="59">
        <v>0</v>
      </c>
      <c r="E330" s="40"/>
      <c r="F330" s="59">
        <v>0</v>
      </c>
      <c r="H330" s="57" t="s">
        <v>1248</v>
      </c>
      <c r="I330" s="122" t="s">
        <v>1894</v>
      </c>
      <c r="J330" s="59">
        <v>1</v>
      </c>
      <c r="K330" s="59">
        <v>1</v>
      </c>
      <c r="L330" s="59">
        <v>0</v>
      </c>
      <c r="M330" s="59">
        <v>0</v>
      </c>
    </row>
    <row r="331" spans="1:13" ht="15">
      <c r="A331" s="57" t="s">
        <v>1418</v>
      </c>
      <c r="B331" s="122" t="s">
        <v>2231</v>
      </c>
      <c r="C331" s="59">
        <v>0</v>
      </c>
      <c r="D331" s="59">
        <v>0</v>
      </c>
      <c r="E331" s="40"/>
      <c r="F331" s="40"/>
      <c r="H331" s="57" t="s">
        <v>1251</v>
      </c>
      <c r="I331" s="122" t="s">
        <v>1895</v>
      </c>
      <c r="J331" s="59">
        <v>11</v>
      </c>
      <c r="K331" s="59">
        <v>11</v>
      </c>
      <c r="L331" s="59">
        <v>0</v>
      </c>
      <c r="M331" s="59">
        <v>0</v>
      </c>
    </row>
    <row r="332" spans="1:13" ht="15">
      <c r="A332" s="57" t="s">
        <v>1421</v>
      </c>
      <c r="B332" s="122" t="s">
        <v>1924</v>
      </c>
      <c r="C332" s="59">
        <v>0</v>
      </c>
      <c r="D332" s="59">
        <v>0</v>
      </c>
      <c r="E332" s="40"/>
      <c r="F332" s="40"/>
      <c r="H332" s="57" t="s">
        <v>1254</v>
      </c>
      <c r="I332" s="122" t="s">
        <v>2084</v>
      </c>
      <c r="J332" s="59">
        <v>2</v>
      </c>
      <c r="K332" s="59">
        <v>2</v>
      </c>
      <c r="L332" s="59">
        <v>0</v>
      </c>
      <c r="M332" s="59">
        <v>0</v>
      </c>
    </row>
    <row r="333" spans="1:13" ht="15">
      <c r="A333" s="57" t="s">
        <v>1424</v>
      </c>
      <c r="B333" s="122" t="s">
        <v>1925</v>
      </c>
      <c r="C333" s="59">
        <v>1</v>
      </c>
      <c r="D333" s="59">
        <v>1</v>
      </c>
      <c r="E333" s="40"/>
      <c r="F333" s="59">
        <v>0</v>
      </c>
      <c r="H333" s="57" t="s">
        <v>1257</v>
      </c>
      <c r="I333" s="122" t="s">
        <v>1896</v>
      </c>
      <c r="J333" s="59">
        <v>14</v>
      </c>
      <c r="K333" s="59">
        <v>14</v>
      </c>
      <c r="L333" s="59">
        <v>0</v>
      </c>
      <c r="M333" s="59">
        <v>0</v>
      </c>
    </row>
    <row r="334" spans="1:13" ht="15">
      <c r="A334" s="57" t="s">
        <v>1427</v>
      </c>
      <c r="B334" s="122" t="s">
        <v>1926</v>
      </c>
      <c r="C334" s="59">
        <v>4</v>
      </c>
      <c r="D334" s="59">
        <v>4</v>
      </c>
      <c r="E334" s="59">
        <v>0</v>
      </c>
      <c r="F334" s="59">
        <v>0</v>
      </c>
      <c r="H334" s="57" t="s">
        <v>1260</v>
      </c>
      <c r="I334" s="122" t="s">
        <v>1897</v>
      </c>
      <c r="J334" s="59">
        <v>35</v>
      </c>
      <c r="K334" s="59">
        <v>35</v>
      </c>
      <c r="L334" s="59">
        <v>0</v>
      </c>
      <c r="M334" s="59">
        <v>0</v>
      </c>
    </row>
    <row r="335" spans="1:13" ht="15">
      <c r="A335" s="57" t="s">
        <v>1433</v>
      </c>
      <c r="B335" s="122" t="s">
        <v>1927</v>
      </c>
      <c r="C335" s="59">
        <v>0</v>
      </c>
      <c r="D335" s="59">
        <v>0</v>
      </c>
      <c r="E335" s="59">
        <v>0</v>
      </c>
      <c r="F335" s="59">
        <v>0</v>
      </c>
      <c r="H335" s="57" t="s">
        <v>1263</v>
      </c>
      <c r="I335" s="122" t="s">
        <v>2110</v>
      </c>
      <c r="J335" s="59">
        <v>0</v>
      </c>
      <c r="K335" s="59">
        <v>0</v>
      </c>
      <c r="L335" s="40"/>
      <c r="M335" s="40"/>
    </row>
    <row r="336" spans="1:13" ht="15">
      <c r="A336" s="57" t="s">
        <v>1436</v>
      </c>
      <c r="B336" s="122" t="s">
        <v>2057</v>
      </c>
      <c r="C336" s="59">
        <v>0</v>
      </c>
      <c r="D336" s="59">
        <v>0</v>
      </c>
      <c r="E336" s="40"/>
      <c r="F336" s="40"/>
      <c r="H336" s="57" t="s">
        <v>1266</v>
      </c>
      <c r="I336" s="122" t="s">
        <v>2140</v>
      </c>
      <c r="J336" s="59">
        <v>1</v>
      </c>
      <c r="K336" s="59">
        <v>1</v>
      </c>
      <c r="L336" s="40"/>
      <c r="M336" s="40"/>
    </row>
    <row r="337" spans="1:13" ht="15">
      <c r="A337" s="57" t="s">
        <v>1439</v>
      </c>
      <c r="B337" s="122" t="s">
        <v>2232</v>
      </c>
      <c r="C337" s="59">
        <v>0</v>
      </c>
      <c r="D337" s="59">
        <v>0</v>
      </c>
      <c r="E337" s="40"/>
      <c r="F337" s="40"/>
      <c r="H337" s="57" t="s">
        <v>1269</v>
      </c>
      <c r="I337" s="122" t="s">
        <v>1898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7" t="s">
        <v>1442</v>
      </c>
      <c r="B338" s="122" t="s">
        <v>1928</v>
      </c>
      <c r="C338" s="59">
        <v>3</v>
      </c>
      <c r="D338" s="59">
        <v>3</v>
      </c>
      <c r="E338" s="59">
        <v>0</v>
      </c>
      <c r="F338" s="59">
        <v>0</v>
      </c>
      <c r="H338" s="57" t="s">
        <v>1272</v>
      </c>
      <c r="I338" s="122" t="s">
        <v>1899</v>
      </c>
      <c r="J338" s="59">
        <v>2</v>
      </c>
      <c r="K338" s="59">
        <v>2</v>
      </c>
      <c r="L338" s="40"/>
      <c r="M338" s="59">
        <v>0</v>
      </c>
    </row>
    <row r="339" spans="1:13" ht="15">
      <c r="A339" s="57" t="s">
        <v>1445</v>
      </c>
      <c r="B339" s="122" t="s">
        <v>2233</v>
      </c>
      <c r="C339" s="59">
        <v>0</v>
      </c>
      <c r="D339" s="59">
        <v>0</v>
      </c>
      <c r="E339" s="40"/>
      <c r="F339" s="40"/>
      <c r="H339" s="57" t="s">
        <v>1275</v>
      </c>
      <c r="I339" s="122" t="s">
        <v>2183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1448</v>
      </c>
      <c r="B340" s="122" t="s">
        <v>2131</v>
      </c>
      <c r="C340" s="59">
        <v>2</v>
      </c>
      <c r="D340" s="59">
        <v>2</v>
      </c>
      <c r="E340" s="40"/>
      <c r="F340" s="59">
        <v>0</v>
      </c>
      <c r="H340" s="57" t="s">
        <v>1278</v>
      </c>
      <c r="I340" s="122" t="s">
        <v>1900</v>
      </c>
      <c r="J340" s="59">
        <v>5</v>
      </c>
      <c r="K340" s="59">
        <v>5</v>
      </c>
      <c r="L340" s="59">
        <v>0</v>
      </c>
      <c r="M340" s="59">
        <v>0</v>
      </c>
    </row>
    <row r="341" spans="1:13" ht="15">
      <c r="A341" s="57" t="s">
        <v>1451</v>
      </c>
      <c r="B341" s="122" t="s">
        <v>2164</v>
      </c>
      <c r="C341" s="59">
        <v>0</v>
      </c>
      <c r="D341" s="59">
        <v>0</v>
      </c>
      <c r="E341" s="40"/>
      <c r="F341" s="59">
        <v>0</v>
      </c>
      <c r="H341" s="57" t="s">
        <v>1281</v>
      </c>
      <c r="I341" s="122" t="s">
        <v>1901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1454</v>
      </c>
      <c r="B342" s="122" t="s">
        <v>1929</v>
      </c>
      <c r="C342" s="59">
        <v>0</v>
      </c>
      <c r="D342" s="59">
        <v>0</v>
      </c>
      <c r="E342" s="40"/>
      <c r="F342" s="59">
        <v>0</v>
      </c>
      <c r="H342" s="57" t="s">
        <v>1284</v>
      </c>
      <c r="I342" s="122" t="s">
        <v>2157</v>
      </c>
      <c r="J342" s="59">
        <v>3</v>
      </c>
      <c r="K342" s="59">
        <v>3</v>
      </c>
      <c r="L342" s="40"/>
      <c r="M342" s="40"/>
    </row>
    <row r="343" spans="1:13" ht="15">
      <c r="A343" s="57" t="s">
        <v>1457</v>
      </c>
      <c r="B343" s="122" t="s">
        <v>1930</v>
      </c>
      <c r="C343" s="59">
        <v>0</v>
      </c>
      <c r="D343" s="59">
        <v>0</v>
      </c>
      <c r="E343" s="59">
        <v>0</v>
      </c>
      <c r="F343" s="59">
        <v>0</v>
      </c>
      <c r="H343" s="57" t="s">
        <v>1287</v>
      </c>
      <c r="I343" s="122" t="s">
        <v>1902</v>
      </c>
      <c r="J343" s="59">
        <v>23</v>
      </c>
      <c r="K343" s="59">
        <v>23</v>
      </c>
      <c r="L343" s="59">
        <v>0</v>
      </c>
      <c r="M343" s="59">
        <v>0</v>
      </c>
    </row>
    <row r="344" spans="1:13" ht="15">
      <c r="A344" s="57" t="s">
        <v>1460</v>
      </c>
      <c r="B344" s="122" t="s">
        <v>1931</v>
      </c>
      <c r="C344" s="59">
        <v>0</v>
      </c>
      <c r="D344" s="59">
        <v>0</v>
      </c>
      <c r="E344" s="40"/>
      <c r="F344" s="40"/>
      <c r="H344" s="57" t="s">
        <v>1290</v>
      </c>
      <c r="I344" s="122" t="s">
        <v>1903</v>
      </c>
      <c r="J344" s="59">
        <v>65</v>
      </c>
      <c r="K344" s="59">
        <v>0</v>
      </c>
      <c r="L344" s="59">
        <v>65</v>
      </c>
      <c r="M344" s="59">
        <v>0</v>
      </c>
    </row>
    <row r="345" spans="1:13" ht="15">
      <c r="A345" s="57" t="s">
        <v>1463</v>
      </c>
      <c r="B345" s="122" t="s">
        <v>2187</v>
      </c>
      <c r="C345" s="59">
        <v>0</v>
      </c>
      <c r="D345" s="59">
        <v>0</v>
      </c>
      <c r="E345" s="40"/>
      <c r="F345" s="59">
        <v>0</v>
      </c>
      <c r="H345" s="57" t="s">
        <v>1293</v>
      </c>
      <c r="I345" s="122" t="s">
        <v>1904</v>
      </c>
      <c r="J345" s="59">
        <v>23</v>
      </c>
      <c r="K345" s="59">
        <v>23</v>
      </c>
      <c r="L345" s="59">
        <v>0</v>
      </c>
      <c r="M345" s="59">
        <v>0</v>
      </c>
    </row>
    <row r="346" spans="1:13" ht="15">
      <c r="A346" s="57" t="s">
        <v>1466</v>
      </c>
      <c r="B346" s="122" t="s">
        <v>1932</v>
      </c>
      <c r="C346" s="59">
        <v>41</v>
      </c>
      <c r="D346" s="59">
        <v>0</v>
      </c>
      <c r="E346" s="59">
        <v>41</v>
      </c>
      <c r="F346" s="59">
        <v>0</v>
      </c>
      <c r="H346" s="57" t="s">
        <v>1296</v>
      </c>
      <c r="I346" s="122" t="s">
        <v>1905</v>
      </c>
      <c r="J346" s="59">
        <v>1</v>
      </c>
      <c r="K346" s="59">
        <v>1</v>
      </c>
      <c r="L346" s="59">
        <v>0</v>
      </c>
      <c r="M346" s="59">
        <v>0</v>
      </c>
    </row>
    <row r="347" spans="1:13" ht="15">
      <c r="A347" s="57" t="s">
        <v>1469</v>
      </c>
      <c r="B347" s="122" t="s">
        <v>1933</v>
      </c>
      <c r="C347" s="59">
        <v>0</v>
      </c>
      <c r="D347" s="59">
        <v>0</v>
      </c>
      <c r="E347" s="40"/>
      <c r="F347" s="59">
        <v>0</v>
      </c>
      <c r="H347" s="57" t="s">
        <v>1299</v>
      </c>
      <c r="I347" s="122" t="s">
        <v>1906</v>
      </c>
      <c r="J347" s="59">
        <v>7</v>
      </c>
      <c r="K347" s="59">
        <v>7</v>
      </c>
      <c r="L347" s="40"/>
      <c r="M347" s="59">
        <v>0</v>
      </c>
    </row>
    <row r="348" spans="1:13" ht="15">
      <c r="A348" s="57" t="s">
        <v>1475</v>
      </c>
      <c r="B348" s="122" t="s">
        <v>1770</v>
      </c>
      <c r="C348" s="59">
        <v>1</v>
      </c>
      <c r="D348" s="59">
        <v>1</v>
      </c>
      <c r="E348" s="40"/>
      <c r="F348" s="59">
        <v>0</v>
      </c>
      <c r="H348" s="57" t="s">
        <v>1302</v>
      </c>
      <c r="I348" s="122" t="s">
        <v>2073</v>
      </c>
      <c r="J348" s="59">
        <v>9</v>
      </c>
      <c r="K348" s="59">
        <v>6</v>
      </c>
      <c r="L348" s="59">
        <v>3</v>
      </c>
      <c r="M348" s="59">
        <v>0</v>
      </c>
    </row>
    <row r="349" spans="1:13" ht="15">
      <c r="A349" s="57" t="s">
        <v>1477</v>
      </c>
      <c r="B349" s="122" t="s">
        <v>1934</v>
      </c>
      <c r="C349" s="59">
        <v>0</v>
      </c>
      <c r="D349" s="59">
        <v>0</v>
      </c>
      <c r="E349" s="40"/>
      <c r="F349" s="59">
        <v>0</v>
      </c>
      <c r="H349" s="57" t="s">
        <v>1305</v>
      </c>
      <c r="I349" s="122" t="s">
        <v>2141</v>
      </c>
      <c r="J349" s="59">
        <v>5</v>
      </c>
      <c r="K349" s="59">
        <v>5</v>
      </c>
      <c r="L349" s="59">
        <v>0</v>
      </c>
      <c r="M349" s="59">
        <v>0</v>
      </c>
    </row>
    <row r="350" spans="1:13" ht="15">
      <c r="A350" s="57" t="s">
        <v>1481</v>
      </c>
      <c r="B350" s="122" t="s">
        <v>1935</v>
      </c>
      <c r="C350" s="59">
        <v>0</v>
      </c>
      <c r="D350" s="59">
        <v>0</v>
      </c>
      <c r="E350" s="40"/>
      <c r="F350" s="40"/>
      <c r="H350" s="57" t="s">
        <v>1308</v>
      </c>
      <c r="I350" s="122" t="s">
        <v>1907</v>
      </c>
      <c r="J350" s="59">
        <v>2</v>
      </c>
      <c r="K350" s="59">
        <v>2</v>
      </c>
      <c r="L350" s="59">
        <v>0</v>
      </c>
      <c r="M350" s="59">
        <v>0</v>
      </c>
    </row>
    <row r="351" spans="1:13" ht="15">
      <c r="A351" s="57" t="s">
        <v>1493</v>
      </c>
      <c r="B351" s="122" t="s">
        <v>1937</v>
      </c>
      <c r="C351" s="59">
        <v>4</v>
      </c>
      <c r="D351" s="59">
        <v>4</v>
      </c>
      <c r="E351" s="40"/>
      <c r="F351" s="59">
        <v>0</v>
      </c>
      <c r="H351" s="57" t="s">
        <v>1311</v>
      </c>
      <c r="I351" s="122" t="s">
        <v>1908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7" t="s">
        <v>1496</v>
      </c>
      <c r="B352" s="122" t="s">
        <v>1938</v>
      </c>
      <c r="C352" s="59">
        <v>11</v>
      </c>
      <c r="D352" s="59">
        <v>11</v>
      </c>
      <c r="E352" s="59">
        <v>0</v>
      </c>
      <c r="F352" s="59">
        <v>0</v>
      </c>
      <c r="H352" s="57" t="s">
        <v>1314</v>
      </c>
      <c r="I352" s="122" t="s">
        <v>2229</v>
      </c>
      <c r="J352" s="59">
        <v>94</v>
      </c>
      <c r="K352" s="59">
        <v>36</v>
      </c>
      <c r="L352" s="59">
        <v>58</v>
      </c>
      <c r="M352" s="59">
        <v>0</v>
      </c>
    </row>
    <row r="353" spans="1:13" ht="15">
      <c r="A353" s="57" t="s">
        <v>1499</v>
      </c>
      <c r="B353" s="122" t="s">
        <v>1939</v>
      </c>
      <c r="C353" s="59">
        <v>20</v>
      </c>
      <c r="D353" s="59">
        <v>20</v>
      </c>
      <c r="E353" s="59">
        <v>0</v>
      </c>
      <c r="F353" s="59">
        <v>0</v>
      </c>
      <c r="H353" s="57" t="s">
        <v>1317</v>
      </c>
      <c r="I353" s="122" t="s">
        <v>2142</v>
      </c>
      <c r="J353" s="59">
        <v>4</v>
      </c>
      <c r="K353" s="59">
        <v>4</v>
      </c>
      <c r="L353" s="40"/>
      <c r="M353" s="59">
        <v>0</v>
      </c>
    </row>
    <row r="354" spans="1:13" ht="15">
      <c r="A354" s="57" t="s">
        <v>1501</v>
      </c>
      <c r="B354" s="122" t="s">
        <v>1940</v>
      </c>
      <c r="C354" s="59">
        <v>0</v>
      </c>
      <c r="D354" s="59">
        <v>0</v>
      </c>
      <c r="E354" s="40"/>
      <c r="F354" s="59">
        <v>0</v>
      </c>
      <c r="H354" s="57" t="s">
        <v>1320</v>
      </c>
      <c r="I354" s="122" t="s">
        <v>2096</v>
      </c>
      <c r="J354" s="59">
        <v>3</v>
      </c>
      <c r="K354" s="59">
        <v>3</v>
      </c>
      <c r="L354" s="40"/>
      <c r="M354" s="59">
        <v>0</v>
      </c>
    </row>
    <row r="355" spans="1:13" ht="15">
      <c r="A355" s="57" t="s">
        <v>1504</v>
      </c>
      <c r="B355" s="122" t="s">
        <v>2234</v>
      </c>
      <c r="C355" s="59">
        <v>0</v>
      </c>
      <c r="D355" s="59">
        <v>0</v>
      </c>
      <c r="E355" s="40"/>
      <c r="F355" s="59">
        <v>0</v>
      </c>
      <c r="H355" s="57" t="s">
        <v>1323</v>
      </c>
      <c r="I355" s="122" t="s">
        <v>2158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1507</v>
      </c>
      <c r="B356" s="122" t="s">
        <v>2058</v>
      </c>
      <c r="C356" s="59">
        <v>0</v>
      </c>
      <c r="D356" s="59">
        <v>0</v>
      </c>
      <c r="E356" s="40"/>
      <c r="F356" s="40"/>
      <c r="H356" s="57" t="s">
        <v>1326</v>
      </c>
      <c r="I356" s="122" t="s">
        <v>2074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1513</v>
      </c>
      <c r="B357" s="122" t="s">
        <v>1941</v>
      </c>
      <c r="C357" s="59">
        <v>1</v>
      </c>
      <c r="D357" s="59">
        <v>1</v>
      </c>
      <c r="E357" s="40"/>
      <c r="F357" s="40"/>
      <c r="H357" s="57" t="s">
        <v>1329</v>
      </c>
      <c r="I357" s="122" t="s">
        <v>1909</v>
      </c>
      <c r="J357" s="59">
        <v>1</v>
      </c>
      <c r="K357" s="59">
        <v>1</v>
      </c>
      <c r="L357" s="40"/>
      <c r="M357" s="59">
        <v>0</v>
      </c>
    </row>
    <row r="358" spans="1:13" ht="15">
      <c r="A358" s="57" t="s">
        <v>1525</v>
      </c>
      <c r="B358" s="122" t="s">
        <v>1942</v>
      </c>
      <c r="C358" s="59">
        <v>2</v>
      </c>
      <c r="D358" s="59">
        <v>2</v>
      </c>
      <c r="E358" s="40"/>
      <c r="F358" s="59">
        <v>0</v>
      </c>
      <c r="H358" s="57" t="s">
        <v>1332</v>
      </c>
      <c r="I358" s="122" t="s">
        <v>2026</v>
      </c>
      <c r="J358" s="59">
        <v>1</v>
      </c>
      <c r="K358" s="59">
        <v>1</v>
      </c>
      <c r="L358" s="59">
        <v>0</v>
      </c>
      <c r="M358" s="59">
        <v>0</v>
      </c>
    </row>
    <row r="359" spans="1:13" ht="15">
      <c r="A359" s="57" t="s">
        <v>1528</v>
      </c>
      <c r="B359" s="122" t="s">
        <v>1943</v>
      </c>
      <c r="C359" s="59">
        <v>7</v>
      </c>
      <c r="D359" s="59">
        <v>7</v>
      </c>
      <c r="E359" s="40"/>
      <c r="F359" s="59">
        <v>0</v>
      </c>
      <c r="H359" s="57" t="s">
        <v>1335</v>
      </c>
      <c r="I359" s="122" t="s">
        <v>1910</v>
      </c>
      <c r="J359" s="59">
        <v>0</v>
      </c>
      <c r="K359" s="59">
        <v>0</v>
      </c>
      <c r="L359" s="40"/>
      <c r="M359" s="40"/>
    </row>
    <row r="360" spans="1:13" ht="15">
      <c r="A360" s="57" t="s">
        <v>1534</v>
      </c>
      <c r="B360" s="122" t="s">
        <v>1944</v>
      </c>
      <c r="C360" s="59">
        <v>2</v>
      </c>
      <c r="D360" s="59">
        <v>2</v>
      </c>
      <c r="E360" s="40"/>
      <c r="F360" s="59">
        <v>0</v>
      </c>
      <c r="H360" s="57" t="s">
        <v>1338</v>
      </c>
      <c r="I360" s="122" t="s">
        <v>2097</v>
      </c>
      <c r="J360" s="59">
        <v>0</v>
      </c>
      <c r="K360" s="59">
        <v>0</v>
      </c>
      <c r="L360" s="40"/>
      <c r="M360" s="59">
        <v>0</v>
      </c>
    </row>
    <row r="361" spans="1:13" ht="15">
      <c r="A361" s="57" t="s">
        <v>1537</v>
      </c>
      <c r="B361" s="122" t="s">
        <v>2229</v>
      </c>
      <c r="C361" s="59">
        <v>0</v>
      </c>
      <c r="D361" s="59">
        <v>0</v>
      </c>
      <c r="E361" s="59">
        <v>0</v>
      </c>
      <c r="F361" s="59">
        <v>0</v>
      </c>
      <c r="H361" s="57" t="s">
        <v>1341</v>
      </c>
      <c r="I361" s="122" t="s">
        <v>2159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1545</v>
      </c>
      <c r="B362" s="122" t="s">
        <v>1945</v>
      </c>
      <c r="C362" s="59">
        <v>10</v>
      </c>
      <c r="D362" s="59">
        <v>10</v>
      </c>
      <c r="E362" s="40"/>
      <c r="F362" s="59">
        <v>0</v>
      </c>
      <c r="H362" s="57" t="s">
        <v>1344</v>
      </c>
      <c r="I362" s="122" t="s">
        <v>2039</v>
      </c>
      <c r="J362" s="59">
        <v>1</v>
      </c>
      <c r="K362" s="59">
        <v>1</v>
      </c>
      <c r="L362" s="59">
        <v>0</v>
      </c>
      <c r="M362" s="59">
        <v>0</v>
      </c>
    </row>
    <row r="363" spans="1:13" ht="15">
      <c r="A363" s="57" t="s">
        <v>1548</v>
      </c>
      <c r="B363" s="122" t="s">
        <v>1946</v>
      </c>
      <c r="C363" s="59">
        <v>2</v>
      </c>
      <c r="D363" s="59">
        <v>2</v>
      </c>
      <c r="E363" s="40"/>
      <c r="F363" s="59">
        <v>0</v>
      </c>
      <c r="H363" s="57" t="s">
        <v>1346</v>
      </c>
      <c r="I363" s="122" t="s">
        <v>1911</v>
      </c>
      <c r="J363" s="59">
        <v>0</v>
      </c>
      <c r="K363" s="59">
        <v>0</v>
      </c>
      <c r="L363" s="59">
        <v>0</v>
      </c>
      <c r="M363" s="40"/>
    </row>
    <row r="364" spans="1:13" ht="15">
      <c r="A364" s="57" t="s">
        <v>1551</v>
      </c>
      <c r="B364" s="122" t="s">
        <v>2166</v>
      </c>
      <c r="C364" s="59">
        <v>3</v>
      </c>
      <c r="D364" s="59">
        <v>2</v>
      </c>
      <c r="E364" s="59">
        <v>1</v>
      </c>
      <c r="F364" s="59">
        <v>0</v>
      </c>
      <c r="H364" s="57" t="s">
        <v>1349</v>
      </c>
      <c r="I364" s="122" t="s">
        <v>2018</v>
      </c>
      <c r="J364" s="59">
        <v>0</v>
      </c>
      <c r="K364" s="59">
        <v>0</v>
      </c>
      <c r="L364" s="40"/>
      <c r="M364" s="59">
        <v>0</v>
      </c>
    </row>
    <row r="365" spans="1:13" ht="15">
      <c r="A365" s="57" t="s">
        <v>1554</v>
      </c>
      <c r="B365" s="122" t="s">
        <v>2059</v>
      </c>
      <c r="C365" s="59">
        <v>0</v>
      </c>
      <c r="D365" s="59">
        <v>0</v>
      </c>
      <c r="E365" s="59">
        <v>0</v>
      </c>
      <c r="F365" s="59">
        <v>0</v>
      </c>
      <c r="H365" s="57" t="s">
        <v>1351</v>
      </c>
      <c r="I365" s="122" t="s">
        <v>1912</v>
      </c>
      <c r="J365" s="59">
        <v>0</v>
      </c>
      <c r="K365" s="59">
        <v>0</v>
      </c>
      <c r="L365" s="40"/>
      <c r="M365" s="40"/>
    </row>
    <row r="366" spans="1:13" ht="15">
      <c r="A366" s="57" t="s">
        <v>1557</v>
      </c>
      <c r="B366" s="122" t="s">
        <v>2269</v>
      </c>
      <c r="C366" s="59">
        <v>1</v>
      </c>
      <c r="D366" s="59">
        <v>1</v>
      </c>
      <c r="E366" s="40"/>
      <c r="F366" s="40"/>
      <c r="H366" s="57" t="s">
        <v>1354</v>
      </c>
      <c r="I366" s="122" t="s">
        <v>1913</v>
      </c>
      <c r="J366" s="59">
        <v>1</v>
      </c>
      <c r="K366" s="59">
        <v>1</v>
      </c>
      <c r="L366" s="59">
        <v>0</v>
      </c>
      <c r="M366" s="59">
        <v>0</v>
      </c>
    </row>
    <row r="367" spans="1:13" ht="15">
      <c r="A367" s="57" t="s">
        <v>1560</v>
      </c>
      <c r="B367" s="122" t="s">
        <v>1947</v>
      </c>
      <c r="C367" s="59">
        <v>0</v>
      </c>
      <c r="D367" s="59">
        <v>0</v>
      </c>
      <c r="E367" s="40"/>
      <c r="F367" s="40"/>
      <c r="H367" s="57" t="s">
        <v>1357</v>
      </c>
      <c r="I367" s="122" t="s">
        <v>1914</v>
      </c>
      <c r="J367" s="59">
        <v>0</v>
      </c>
      <c r="K367" s="59">
        <v>0</v>
      </c>
      <c r="L367" s="59">
        <v>0</v>
      </c>
      <c r="M367" s="59">
        <v>0</v>
      </c>
    </row>
    <row r="368" spans="1:13" ht="15">
      <c r="A368" s="57" t="s">
        <v>1563</v>
      </c>
      <c r="B368" s="122" t="s">
        <v>2277</v>
      </c>
      <c r="C368" s="59">
        <v>0</v>
      </c>
      <c r="D368" s="59">
        <v>0</v>
      </c>
      <c r="E368" s="40"/>
      <c r="F368" s="40"/>
      <c r="H368" s="57" t="s">
        <v>1360</v>
      </c>
      <c r="I368" s="122" t="s">
        <v>2160</v>
      </c>
      <c r="J368" s="59">
        <v>0</v>
      </c>
      <c r="K368" s="59">
        <v>0</v>
      </c>
      <c r="L368" s="59">
        <v>0</v>
      </c>
      <c r="M368" s="59">
        <v>0</v>
      </c>
    </row>
    <row r="369" spans="1:13" ht="15">
      <c r="A369" s="57" t="s">
        <v>1566</v>
      </c>
      <c r="B369" s="122" t="s">
        <v>1948</v>
      </c>
      <c r="C369" s="59">
        <v>10</v>
      </c>
      <c r="D369" s="59">
        <v>10</v>
      </c>
      <c r="E369" s="40"/>
      <c r="F369" s="59">
        <v>0</v>
      </c>
      <c r="H369" s="57" t="s">
        <v>1364</v>
      </c>
      <c r="I369" s="122" t="s">
        <v>1915</v>
      </c>
      <c r="J369" s="59">
        <v>0</v>
      </c>
      <c r="K369" s="59">
        <v>0</v>
      </c>
      <c r="L369" s="59">
        <v>0</v>
      </c>
      <c r="M369" s="59">
        <v>0</v>
      </c>
    </row>
    <row r="370" spans="1:13" ht="15">
      <c r="A370" s="57" t="s">
        <v>1579</v>
      </c>
      <c r="B370" s="122" t="s">
        <v>1950</v>
      </c>
      <c r="C370" s="59">
        <v>0</v>
      </c>
      <c r="D370" s="59">
        <v>0</v>
      </c>
      <c r="E370" s="40"/>
      <c r="F370" s="59">
        <v>0</v>
      </c>
      <c r="H370" s="57" t="s">
        <v>1367</v>
      </c>
      <c r="I370" s="122" t="s">
        <v>2098</v>
      </c>
      <c r="J370" s="59">
        <v>2</v>
      </c>
      <c r="K370" s="59">
        <v>2</v>
      </c>
      <c r="L370" s="40"/>
      <c r="M370" s="59">
        <v>0</v>
      </c>
    </row>
    <row r="371" spans="1:13" ht="15">
      <c r="A371" s="57" t="s">
        <v>1582</v>
      </c>
      <c r="B371" s="122" t="s">
        <v>1951</v>
      </c>
      <c r="C371" s="59">
        <v>1</v>
      </c>
      <c r="D371" s="59">
        <v>1</v>
      </c>
      <c r="E371" s="59">
        <v>0</v>
      </c>
      <c r="F371" s="59">
        <v>0</v>
      </c>
      <c r="H371" s="57" t="s">
        <v>1370</v>
      </c>
      <c r="I371" s="122" t="s">
        <v>1916</v>
      </c>
      <c r="J371" s="59">
        <v>1</v>
      </c>
      <c r="K371" s="59">
        <v>1</v>
      </c>
      <c r="L371" s="59">
        <v>0</v>
      </c>
      <c r="M371" s="59">
        <v>0</v>
      </c>
    </row>
    <row r="372" spans="1:13" ht="15">
      <c r="A372" s="57" t="s">
        <v>1585</v>
      </c>
      <c r="B372" s="122" t="s">
        <v>2236</v>
      </c>
      <c r="C372" s="59">
        <v>0</v>
      </c>
      <c r="D372" s="59">
        <v>0</v>
      </c>
      <c r="E372" s="40"/>
      <c r="F372" s="59">
        <v>0</v>
      </c>
      <c r="H372" s="57" t="s">
        <v>1373</v>
      </c>
      <c r="I372" s="122" t="s">
        <v>1917</v>
      </c>
      <c r="J372" s="59">
        <v>3</v>
      </c>
      <c r="K372" s="59">
        <v>3</v>
      </c>
      <c r="L372" s="40"/>
      <c r="M372" s="59">
        <v>0</v>
      </c>
    </row>
    <row r="373" spans="1:13" ht="15">
      <c r="A373" s="57" t="s">
        <v>1588</v>
      </c>
      <c r="B373" s="122" t="s">
        <v>2060</v>
      </c>
      <c r="C373" s="59">
        <v>0</v>
      </c>
      <c r="D373" s="59">
        <v>0</v>
      </c>
      <c r="E373" s="40"/>
      <c r="F373" s="40"/>
      <c r="H373" s="57" t="s">
        <v>1376</v>
      </c>
      <c r="I373" s="122" t="s">
        <v>2230</v>
      </c>
      <c r="J373" s="59">
        <v>5</v>
      </c>
      <c r="K373" s="59">
        <v>5</v>
      </c>
      <c r="L373" s="40"/>
      <c r="M373" s="59">
        <v>0</v>
      </c>
    </row>
    <row r="374" spans="1:13" ht="15">
      <c r="A374" s="57" t="s">
        <v>1591</v>
      </c>
      <c r="B374" s="122" t="s">
        <v>1952</v>
      </c>
      <c r="C374" s="59">
        <v>0</v>
      </c>
      <c r="D374" s="59">
        <v>0</v>
      </c>
      <c r="E374" s="40"/>
      <c r="F374" s="59">
        <v>0</v>
      </c>
      <c r="H374" s="57" t="s">
        <v>1379</v>
      </c>
      <c r="I374" s="122" t="s">
        <v>2186</v>
      </c>
      <c r="J374" s="59">
        <v>0</v>
      </c>
      <c r="K374" s="59">
        <v>0</v>
      </c>
      <c r="L374" s="40"/>
      <c r="M374" s="59">
        <v>0</v>
      </c>
    </row>
    <row r="375" spans="1:13" ht="15">
      <c r="A375" s="57" t="s">
        <v>1594</v>
      </c>
      <c r="B375" s="122" t="s">
        <v>1953</v>
      </c>
      <c r="C375" s="59">
        <v>0</v>
      </c>
      <c r="D375" s="59">
        <v>0</v>
      </c>
      <c r="E375" s="40"/>
      <c r="F375" s="59">
        <v>0</v>
      </c>
      <c r="H375" s="57" t="s">
        <v>1382</v>
      </c>
      <c r="I375" s="122" t="s">
        <v>1918</v>
      </c>
      <c r="J375" s="59">
        <v>0</v>
      </c>
      <c r="K375" s="59">
        <v>0</v>
      </c>
      <c r="L375" s="40"/>
      <c r="M375" s="59">
        <v>0</v>
      </c>
    </row>
    <row r="376" spans="1:13" ht="15">
      <c r="A376" s="57" t="s">
        <v>1600</v>
      </c>
      <c r="B376" s="122" t="s">
        <v>2193</v>
      </c>
      <c r="C376" s="59">
        <v>3</v>
      </c>
      <c r="D376" s="59">
        <v>3</v>
      </c>
      <c r="E376" s="59">
        <v>0</v>
      </c>
      <c r="F376" s="59">
        <v>0</v>
      </c>
      <c r="H376" s="57" t="s">
        <v>1385</v>
      </c>
      <c r="I376" s="122" t="s">
        <v>2161</v>
      </c>
      <c r="J376" s="59">
        <v>1</v>
      </c>
      <c r="K376" s="59">
        <v>1</v>
      </c>
      <c r="L376" s="40"/>
      <c r="M376" s="59">
        <v>0</v>
      </c>
    </row>
    <row r="377" spans="1:13" ht="15">
      <c r="A377" s="57" t="s">
        <v>1603</v>
      </c>
      <c r="B377" s="122" t="s">
        <v>1954</v>
      </c>
      <c r="C377" s="59">
        <v>0</v>
      </c>
      <c r="D377" s="59">
        <v>0</v>
      </c>
      <c r="E377" s="40"/>
      <c r="F377" s="59">
        <v>0</v>
      </c>
      <c r="H377" s="57" t="s">
        <v>1388</v>
      </c>
      <c r="I377" s="122" t="s">
        <v>1919</v>
      </c>
      <c r="J377" s="59">
        <v>0</v>
      </c>
      <c r="K377" s="59">
        <v>0</v>
      </c>
      <c r="L377" s="59">
        <v>0</v>
      </c>
      <c r="M377" s="59">
        <v>0</v>
      </c>
    </row>
    <row r="378" spans="1:13" ht="15">
      <c r="A378" s="57" t="s">
        <v>1609</v>
      </c>
      <c r="B378" s="122" t="s">
        <v>1955</v>
      </c>
      <c r="C378" s="59">
        <v>0</v>
      </c>
      <c r="D378" s="59">
        <v>0</v>
      </c>
      <c r="E378" s="40"/>
      <c r="F378" s="59">
        <v>0</v>
      </c>
      <c r="H378" s="57" t="s">
        <v>1391</v>
      </c>
      <c r="I378" s="122" t="s">
        <v>2075</v>
      </c>
      <c r="J378" s="59">
        <v>0</v>
      </c>
      <c r="K378" s="59">
        <v>0</v>
      </c>
      <c r="L378" s="59">
        <v>0</v>
      </c>
      <c r="M378" s="59">
        <v>0</v>
      </c>
    </row>
    <row r="379" spans="1:13" ht="15">
      <c r="A379" s="57" t="s">
        <v>1612</v>
      </c>
      <c r="B379" s="122" t="s">
        <v>2237</v>
      </c>
      <c r="C379" s="59">
        <v>0</v>
      </c>
      <c r="D379" s="59">
        <v>0</v>
      </c>
      <c r="E379" s="59">
        <v>0</v>
      </c>
      <c r="F379" s="59">
        <v>0</v>
      </c>
      <c r="H379" s="57" t="s">
        <v>1394</v>
      </c>
      <c r="I379" s="122" t="s">
        <v>2019</v>
      </c>
      <c r="J379" s="59">
        <v>43</v>
      </c>
      <c r="K379" s="59">
        <v>42</v>
      </c>
      <c r="L379" s="59">
        <v>1</v>
      </c>
      <c r="M379" s="59">
        <v>0</v>
      </c>
    </row>
    <row r="380" spans="1:13" ht="15">
      <c r="A380" s="57" t="s">
        <v>1615</v>
      </c>
      <c r="B380" s="122" t="s">
        <v>1956</v>
      </c>
      <c r="C380" s="59">
        <v>0</v>
      </c>
      <c r="D380" s="59">
        <v>0</v>
      </c>
      <c r="E380" s="59">
        <v>0</v>
      </c>
      <c r="F380" s="59">
        <v>0</v>
      </c>
      <c r="H380" s="57" t="s">
        <v>1397</v>
      </c>
      <c r="I380" s="122" t="s">
        <v>2162</v>
      </c>
      <c r="J380" s="59">
        <v>0</v>
      </c>
      <c r="K380" s="59">
        <v>0</v>
      </c>
      <c r="L380" s="40"/>
      <c r="M380" s="59">
        <v>0</v>
      </c>
    </row>
    <row r="381" spans="1:13" ht="15">
      <c r="A381" s="57" t="s">
        <v>1621</v>
      </c>
      <c r="B381" s="122" t="s">
        <v>1957</v>
      </c>
      <c r="C381" s="59">
        <v>1</v>
      </c>
      <c r="D381" s="59">
        <v>1</v>
      </c>
      <c r="E381" s="59">
        <v>0</v>
      </c>
      <c r="F381" s="59">
        <v>0</v>
      </c>
      <c r="H381" s="57" t="s">
        <v>1400</v>
      </c>
      <c r="I381" s="122" t="s">
        <v>1920</v>
      </c>
      <c r="J381" s="59">
        <v>1</v>
      </c>
      <c r="K381" s="59">
        <v>1</v>
      </c>
      <c r="L381" s="40"/>
      <c r="M381" s="59">
        <v>0</v>
      </c>
    </row>
    <row r="382" spans="1:13" ht="15">
      <c r="A382" s="57" t="s">
        <v>1624</v>
      </c>
      <c r="B382" s="122" t="s">
        <v>2114</v>
      </c>
      <c r="C382" s="59">
        <v>0</v>
      </c>
      <c r="D382" s="59">
        <v>0</v>
      </c>
      <c r="E382" s="59">
        <v>0</v>
      </c>
      <c r="F382" s="59">
        <v>0</v>
      </c>
      <c r="H382" s="57" t="s">
        <v>1403</v>
      </c>
      <c r="I382" s="122" t="s">
        <v>2120</v>
      </c>
      <c r="J382" s="59">
        <v>1</v>
      </c>
      <c r="K382" s="59">
        <v>1</v>
      </c>
      <c r="L382" s="40"/>
      <c r="M382" s="59">
        <v>0</v>
      </c>
    </row>
    <row r="383" spans="1:13" ht="15">
      <c r="A383" s="57" t="s">
        <v>1627</v>
      </c>
      <c r="B383" s="122" t="s">
        <v>2238</v>
      </c>
      <c r="C383" s="59">
        <v>1</v>
      </c>
      <c r="D383" s="59">
        <v>1</v>
      </c>
      <c r="E383" s="40"/>
      <c r="F383" s="59">
        <v>0</v>
      </c>
      <c r="H383" s="57" t="s">
        <v>1406</v>
      </c>
      <c r="I383" s="122" t="s">
        <v>1921</v>
      </c>
      <c r="J383" s="59">
        <v>2</v>
      </c>
      <c r="K383" s="59">
        <v>2</v>
      </c>
      <c r="L383" s="40"/>
      <c r="M383" s="59">
        <v>0</v>
      </c>
    </row>
    <row r="384" spans="1:13" ht="15">
      <c r="A384" s="57" t="s">
        <v>1630</v>
      </c>
      <c r="B384" s="122" t="s">
        <v>1958</v>
      </c>
      <c r="C384" s="59">
        <v>0</v>
      </c>
      <c r="D384" s="59">
        <v>0</v>
      </c>
      <c r="E384" s="40"/>
      <c r="F384" s="59">
        <v>0</v>
      </c>
      <c r="H384" s="57" t="s">
        <v>1409</v>
      </c>
      <c r="I384" s="122" t="s">
        <v>2076</v>
      </c>
      <c r="J384" s="59">
        <v>0</v>
      </c>
      <c r="K384" s="59">
        <v>0</v>
      </c>
      <c r="L384" s="40"/>
      <c r="M384" s="59">
        <v>0</v>
      </c>
    </row>
    <row r="385" spans="1:13" ht="15">
      <c r="A385" s="57" t="s">
        <v>1636</v>
      </c>
      <c r="B385" s="122" t="s">
        <v>2020</v>
      </c>
      <c r="C385" s="59">
        <v>0</v>
      </c>
      <c r="D385" s="59">
        <v>0</v>
      </c>
      <c r="E385" s="40"/>
      <c r="F385" s="40"/>
      <c r="H385" s="57" t="s">
        <v>1412</v>
      </c>
      <c r="I385" s="122" t="s">
        <v>1922</v>
      </c>
      <c r="J385" s="59">
        <v>8</v>
      </c>
      <c r="K385" s="59">
        <v>8</v>
      </c>
      <c r="L385" s="59">
        <v>0</v>
      </c>
      <c r="M385" s="59">
        <v>0</v>
      </c>
    </row>
    <row r="386" spans="1:13" ht="15">
      <c r="A386" s="57" t="s">
        <v>1639</v>
      </c>
      <c r="B386" s="122" t="s">
        <v>1959</v>
      </c>
      <c r="C386" s="59">
        <v>0</v>
      </c>
      <c r="D386" s="59">
        <v>0</v>
      </c>
      <c r="E386" s="40"/>
      <c r="F386" s="59">
        <v>0</v>
      </c>
      <c r="H386" s="57" t="s">
        <v>1415</v>
      </c>
      <c r="I386" s="122" t="s">
        <v>1923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1642</v>
      </c>
      <c r="B387" s="122" t="s">
        <v>2079</v>
      </c>
      <c r="C387" s="59">
        <v>0</v>
      </c>
      <c r="D387" s="59">
        <v>0</v>
      </c>
      <c r="E387" s="40"/>
      <c r="F387" s="59">
        <v>0</v>
      </c>
      <c r="H387" s="57" t="s">
        <v>1418</v>
      </c>
      <c r="I387" s="122" t="s">
        <v>2231</v>
      </c>
      <c r="J387" s="59">
        <v>0</v>
      </c>
      <c r="K387" s="59">
        <v>0</v>
      </c>
      <c r="L387" s="40"/>
      <c r="M387" s="59">
        <v>0</v>
      </c>
    </row>
    <row r="388" spans="1:13" ht="15">
      <c r="A388" s="57" t="s">
        <v>1645</v>
      </c>
      <c r="B388" s="122" t="s">
        <v>2049</v>
      </c>
      <c r="C388" s="59">
        <v>1</v>
      </c>
      <c r="D388" s="59">
        <v>1</v>
      </c>
      <c r="E388" s="40"/>
      <c r="F388" s="40"/>
      <c r="H388" s="57" t="s">
        <v>1421</v>
      </c>
      <c r="I388" s="122" t="s">
        <v>1924</v>
      </c>
      <c r="J388" s="59">
        <v>0</v>
      </c>
      <c r="K388" s="59">
        <v>0</v>
      </c>
      <c r="L388" s="40"/>
      <c r="M388" s="59">
        <v>0</v>
      </c>
    </row>
    <row r="389" spans="1:13" ht="15">
      <c r="A389" s="57" t="s">
        <v>1651</v>
      </c>
      <c r="B389" s="122" t="s">
        <v>1960</v>
      </c>
      <c r="C389" s="59">
        <v>0</v>
      </c>
      <c r="D389" s="59">
        <v>0</v>
      </c>
      <c r="E389" s="40"/>
      <c r="F389" s="59">
        <v>0</v>
      </c>
      <c r="H389" s="57" t="s">
        <v>1424</v>
      </c>
      <c r="I389" s="122" t="s">
        <v>1925</v>
      </c>
      <c r="J389" s="59">
        <v>3</v>
      </c>
      <c r="K389" s="59">
        <v>3</v>
      </c>
      <c r="L389" s="40"/>
      <c r="M389" s="59">
        <v>0</v>
      </c>
    </row>
    <row r="390" spans="1:13" ht="15">
      <c r="A390" s="57" t="s">
        <v>1654</v>
      </c>
      <c r="B390" s="122" t="s">
        <v>1961</v>
      </c>
      <c r="C390" s="59">
        <v>0</v>
      </c>
      <c r="D390" s="59">
        <v>0</v>
      </c>
      <c r="E390" s="40"/>
      <c r="F390" s="59">
        <v>0</v>
      </c>
      <c r="H390" s="57" t="s">
        <v>1427</v>
      </c>
      <c r="I390" s="122" t="s">
        <v>1926</v>
      </c>
      <c r="J390" s="59">
        <v>78</v>
      </c>
      <c r="K390" s="59">
        <v>18</v>
      </c>
      <c r="L390" s="59">
        <v>60</v>
      </c>
      <c r="M390" s="59">
        <v>0</v>
      </c>
    </row>
    <row r="391" spans="1:13" ht="15">
      <c r="A391" s="57" t="s">
        <v>1657</v>
      </c>
      <c r="B391" s="122" t="s">
        <v>2044</v>
      </c>
      <c r="C391" s="59">
        <v>0</v>
      </c>
      <c r="D391" s="59">
        <v>0</v>
      </c>
      <c r="E391" s="40"/>
      <c r="F391" s="40"/>
      <c r="H391" s="57" t="s">
        <v>1430</v>
      </c>
      <c r="I391" s="122" t="s">
        <v>2163</v>
      </c>
      <c r="J391" s="59">
        <v>0</v>
      </c>
      <c r="K391" s="59">
        <v>0</v>
      </c>
      <c r="L391" s="40"/>
      <c r="M391" s="59">
        <v>0</v>
      </c>
    </row>
    <row r="392" spans="1:13" ht="15">
      <c r="A392" s="57" t="s">
        <v>1664</v>
      </c>
      <c r="B392" s="122" t="s">
        <v>1962</v>
      </c>
      <c r="C392" s="59">
        <v>0</v>
      </c>
      <c r="D392" s="59">
        <v>0</v>
      </c>
      <c r="E392" s="59">
        <v>0</v>
      </c>
      <c r="F392" s="59">
        <v>0</v>
      </c>
      <c r="H392" s="57" t="s">
        <v>1433</v>
      </c>
      <c r="I392" s="122" t="s">
        <v>1927</v>
      </c>
      <c r="J392" s="59">
        <v>24</v>
      </c>
      <c r="K392" s="59">
        <v>0</v>
      </c>
      <c r="L392" s="59">
        <v>24</v>
      </c>
      <c r="M392" s="59">
        <v>0</v>
      </c>
    </row>
    <row r="393" spans="1:13" ht="15">
      <c r="A393" s="57" t="s">
        <v>1667</v>
      </c>
      <c r="B393" s="122" t="s">
        <v>2239</v>
      </c>
      <c r="C393" s="59">
        <v>0</v>
      </c>
      <c r="D393" s="59">
        <v>0</v>
      </c>
      <c r="E393" s="40"/>
      <c r="F393" s="59">
        <v>0</v>
      </c>
      <c r="H393" s="57" t="s">
        <v>1436</v>
      </c>
      <c r="I393" s="122" t="s">
        <v>2057</v>
      </c>
      <c r="J393" s="59">
        <v>1</v>
      </c>
      <c r="K393" s="59">
        <v>1</v>
      </c>
      <c r="L393" s="40"/>
      <c r="M393" s="59">
        <v>0</v>
      </c>
    </row>
    <row r="394" spans="1:13" ht="15">
      <c r="A394" s="57" t="s">
        <v>1670</v>
      </c>
      <c r="B394" s="122" t="s">
        <v>1963</v>
      </c>
      <c r="C394" s="59">
        <v>0</v>
      </c>
      <c r="D394" s="59">
        <v>0</v>
      </c>
      <c r="E394" s="40"/>
      <c r="F394" s="59">
        <v>0</v>
      </c>
      <c r="H394" s="57" t="s">
        <v>1439</v>
      </c>
      <c r="I394" s="122" t="s">
        <v>2232</v>
      </c>
      <c r="J394" s="59">
        <v>3</v>
      </c>
      <c r="K394" s="59">
        <v>3</v>
      </c>
      <c r="L394" s="59">
        <v>0</v>
      </c>
      <c r="M394" s="59">
        <v>0</v>
      </c>
    </row>
    <row r="395" spans="1:13" ht="15">
      <c r="A395" s="57" t="s">
        <v>1673</v>
      </c>
      <c r="B395" s="122" t="s">
        <v>2189</v>
      </c>
      <c r="C395" s="59">
        <v>0</v>
      </c>
      <c r="D395" s="59">
        <v>0</v>
      </c>
      <c r="E395" s="40"/>
      <c r="F395" s="40"/>
      <c r="H395" s="57" t="s">
        <v>1442</v>
      </c>
      <c r="I395" s="122" t="s">
        <v>1928</v>
      </c>
      <c r="J395" s="59">
        <v>28</v>
      </c>
      <c r="K395" s="59">
        <v>28</v>
      </c>
      <c r="L395" s="59">
        <v>0</v>
      </c>
      <c r="M395" s="59">
        <v>0</v>
      </c>
    </row>
    <row r="396" spans="1:13" ht="15">
      <c r="A396" s="57" t="s">
        <v>1680</v>
      </c>
      <c r="B396" s="122" t="s">
        <v>1965</v>
      </c>
      <c r="C396" s="59">
        <v>0</v>
      </c>
      <c r="D396" s="59">
        <v>0</v>
      </c>
      <c r="E396" s="40"/>
      <c r="F396" s="59">
        <v>0</v>
      </c>
      <c r="H396" s="57" t="s">
        <v>1445</v>
      </c>
      <c r="I396" s="122" t="s">
        <v>2233</v>
      </c>
      <c r="J396" s="59">
        <v>0</v>
      </c>
      <c r="K396" s="59">
        <v>0</v>
      </c>
      <c r="L396" s="59">
        <v>0</v>
      </c>
      <c r="M396" s="59">
        <v>0</v>
      </c>
    </row>
    <row r="397" spans="1:13" ht="15">
      <c r="A397" s="57" t="s">
        <v>1683</v>
      </c>
      <c r="B397" s="122" t="s">
        <v>1966</v>
      </c>
      <c r="C397" s="59">
        <v>0</v>
      </c>
      <c r="D397" s="59">
        <v>0</v>
      </c>
      <c r="E397" s="40"/>
      <c r="F397" s="40"/>
      <c r="H397" s="57" t="s">
        <v>1448</v>
      </c>
      <c r="I397" s="122" t="s">
        <v>2131</v>
      </c>
      <c r="J397" s="59">
        <v>18</v>
      </c>
      <c r="K397" s="59">
        <v>18</v>
      </c>
      <c r="L397" s="59">
        <v>0</v>
      </c>
      <c r="M397" s="59">
        <v>0</v>
      </c>
    </row>
    <row r="398" spans="1:13" ht="15">
      <c r="A398" s="57" t="s">
        <v>1686</v>
      </c>
      <c r="B398" s="122" t="s">
        <v>2167</v>
      </c>
      <c r="C398" s="59">
        <v>0</v>
      </c>
      <c r="D398" s="59">
        <v>0</v>
      </c>
      <c r="E398" s="40"/>
      <c r="F398" s="40"/>
      <c r="H398" s="57" t="s">
        <v>1451</v>
      </c>
      <c r="I398" s="122" t="s">
        <v>2164</v>
      </c>
      <c r="J398" s="59">
        <v>1</v>
      </c>
      <c r="K398" s="59">
        <v>1</v>
      </c>
      <c r="L398" s="40"/>
      <c r="M398" s="59">
        <v>0</v>
      </c>
    </row>
    <row r="399" spans="1:13" ht="15">
      <c r="A399" s="57" t="s">
        <v>1689</v>
      </c>
      <c r="B399" s="122" t="s">
        <v>1967</v>
      </c>
      <c r="C399" s="59">
        <v>0</v>
      </c>
      <c r="D399" s="59">
        <v>0</v>
      </c>
      <c r="E399" s="40"/>
      <c r="F399" s="59">
        <v>0</v>
      </c>
      <c r="H399" s="57" t="s">
        <v>1454</v>
      </c>
      <c r="I399" s="122" t="s">
        <v>1929</v>
      </c>
      <c r="J399" s="59">
        <v>2</v>
      </c>
      <c r="K399" s="59">
        <v>2</v>
      </c>
      <c r="L399" s="59">
        <v>0</v>
      </c>
      <c r="M399" s="59">
        <v>0</v>
      </c>
    </row>
    <row r="400" spans="1:13" ht="15">
      <c r="A400" s="57" t="s">
        <v>1692</v>
      </c>
      <c r="B400" s="122" t="s">
        <v>1968</v>
      </c>
      <c r="C400" s="59">
        <v>0</v>
      </c>
      <c r="D400" s="59">
        <v>0</v>
      </c>
      <c r="E400" s="59">
        <v>0</v>
      </c>
      <c r="F400" s="59">
        <v>0</v>
      </c>
      <c r="H400" s="57" t="s">
        <v>1457</v>
      </c>
      <c r="I400" s="122" t="s">
        <v>1930</v>
      </c>
      <c r="J400" s="59">
        <v>2</v>
      </c>
      <c r="K400" s="59">
        <v>2</v>
      </c>
      <c r="L400" s="59">
        <v>0</v>
      </c>
      <c r="M400" s="59">
        <v>0</v>
      </c>
    </row>
    <row r="401" spans="1:13" ht="15">
      <c r="A401" s="57" t="s">
        <v>1698</v>
      </c>
      <c r="B401" s="122" t="s">
        <v>1839</v>
      </c>
      <c r="C401" s="59">
        <v>6</v>
      </c>
      <c r="D401" s="59">
        <v>6</v>
      </c>
      <c r="E401" s="40"/>
      <c r="F401" s="59">
        <v>0</v>
      </c>
      <c r="H401" s="57" t="s">
        <v>1460</v>
      </c>
      <c r="I401" s="122" t="s">
        <v>1931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6</v>
      </c>
      <c r="B402" s="122" t="s">
        <v>2240</v>
      </c>
      <c r="C402" s="59">
        <v>37</v>
      </c>
      <c r="D402" s="59">
        <v>3</v>
      </c>
      <c r="E402" s="59">
        <v>34</v>
      </c>
      <c r="F402" s="59">
        <v>0</v>
      </c>
      <c r="H402" s="57" t="s">
        <v>1463</v>
      </c>
      <c r="I402" s="122" t="s">
        <v>2187</v>
      </c>
      <c r="J402" s="59">
        <v>0</v>
      </c>
      <c r="K402" s="59">
        <v>0</v>
      </c>
      <c r="L402" s="59">
        <v>0</v>
      </c>
      <c r="M402" s="59">
        <v>0</v>
      </c>
    </row>
    <row r="403" spans="1:13" ht="15">
      <c r="A403" s="57" t="s">
        <v>9</v>
      </c>
      <c r="B403" s="122" t="s">
        <v>1969</v>
      </c>
      <c r="C403" s="59">
        <v>0</v>
      </c>
      <c r="D403" s="59">
        <v>0</v>
      </c>
      <c r="E403" s="40"/>
      <c r="F403" s="59">
        <v>0</v>
      </c>
      <c r="H403" s="57" t="s">
        <v>1466</v>
      </c>
      <c r="I403" s="122" t="s">
        <v>1932</v>
      </c>
      <c r="J403" s="59">
        <v>75</v>
      </c>
      <c r="K403" s="59">
        <v>2</v>
      </c>
      <c r="L403" s="59">
        <v>73</v>
      </c>
      <c r="M403" s="59">
        <v>0</v>
      </c>
    </row>
    <row r="404" spans="1:13" ht="15">
      <c r="A404" s="57" t="s">
        <v>12</v>
      </c>
      <c r="B404" s="122" t="s">
        <v>1970</v>
      </c>
      <c r="C404" s="59">
        <v>0</v>
      </c>
      <c r="D404" s="40"/>
      <c r="E404" s="40"/>
      <c r="F404" s="59">
        <v>0</v>
      </c>
      <c r="H404" s="57" t="s">
        <v>1469</v>
      </c>
      <c r="I404" s="122" t="s">
        <v>1933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15</v>
      </c>
      <c r="B405" s="122" t="s">
        <v>1971</v>
      </c>
      <c r="C405" s="59">
        <v>6</v>
      </c>
      <c r="D405" s="59">
        <v>6</v>
      </c>
      <c r="E405" s="40"/>
      <c r="F405" s="59">
        <v>0</v>
      </c>
      <c r="H405" s="57" t="s">
        <v>1475</v>
      </c>
      <c r="I405" s="122" t="s">
        <v>1770</v>
      </c>
      <c r="J405" s="59">
        <v>1</v>
      </c>
      <c r="K405" s="59">
        <v>1</v>
      </c>
      <c r="L405" s="40"/>
      <c r="M405" s="59">
        <v>0</v>
      </c>
    </row>
    <row r="406" spans="1:13" ht="15">
      <c r="A406" s="57" t="s">
        <v>23</v>
      </c>
      <c r="B406" s="122" t="s">
        <v>1972</v>
      </c>
      <c r="C406" s="59">
        <v>0</v>
      </c>
      <c r="D406" s="59">
        <v>0</v>
      </c>
      <c r="E406" s="59">
        <v>0</v>
      </c>
      <c r="F406" s="59">
        <v>0</v>
      </c>
      <c r="H406" s="57" t="s">
        <v>1477</v>
      </c>
      <c r="I406" s="122" t="s">
        <v>1934</v>
      </c>
      <c r="J406" s="59">
        <v>0</v>
      </c>
      <c r="K406" s="59">
        <v>0</v>
      </c>
      <c r="L406" s="59">
        <v>0</v>
      </c>
      <c r="M406" s="59">
        <v>0</v>
      </c>
    </row>
    <row r="407" spans="1:13" ht="15">
      <c r="A407" s="57" t="s">
        <v>26</v>
      </c>
      <c r="B407" s="122" t="s">
        <v>1973</v>
      </c>
      <c r="C407" s="59">
        <v>0</v>
      </c>
      <c r="D407" s="59">
        <v>0</v>
      </c>
      <c r="E407" s="40"/>
      <c r="F407" s="59">
        <v>0</v>
      </c>
      <c r="H407" s="57" t="s">
        <v>1481</v>
      </c>
      <c r="I407" s="122" t="s">
        <v>1935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29</v>
      </c>
      <c r="B408" s="122" t="s">
        <v>1974</v>
      </c>
      <c r="C408" s="59">
        <v>201</v>
      </c>
      <c r="D408" s="59">
        <v>0</v>
      </c>
      <c r="E408" s="59">
        <v>201</v>
      </c>
      <c r="F408" s="59">
        <v>0</v>
      </c>
      <c r="H408" s="57" t="s">
        <v>1484</v>
      </c>
      <c r="I408" s="122" t="s">
        <v>2132</v>
      </c>
      <c r="J408" s="59">
        <v>0</v>
      </c>
      <c r="K408" s="59">
        <v>0</v>
      </c>
      <c r="L408" s="40"/>
      <c r="M408" s="59">
        <v>0</v>
      </c>
    </row>
    <row r="409" spans="1:13" ht="15">
      <c r="A409" s="57" t="s">
        <v>32</v>
      </c>
      <c r="B409" s="122" t="s">
        <v>2100</v>
      </c>
      <c r="C409" s="59">
        <v>0</v>
      </c>
      <c r="D409" s="59">
        <v>0</v>
      </c>
      <c r="E409" s="59">
        <v>0</v>
      </c>
      <c r="F409" s="40"/>
      <c r="H409" s="57" t="s">
        <v>1487</v>
      </c>
      <c r="I409" s="122" t="s">
        <v>1936</v>
      </c>
      <c r="J409" s="59">
        <v>2</v>
      </c>
      <c r="K409" s="59">
        <v>2</v>
      </c>
      <c r="L409" s="40"/>
      <c r="M409" s="59">
        <v>0</v>
      </c>
    </row>
    <row r="410" spans="1:13" ht="15">
      <c r="A410" s="57" t="s">
        <v>34</v>
      </c>
      <c r="B410" s="122" t="s">
        <v>2168</v>
      </c>
      <c r="C410" s="59">
        <v>5</v>
      </c>
      <c r="D410" s="59">
        <v>2</v>
      </c>
      <c r="E410" s="59">
        <v>3</v>
      </c>
      <c r="F410" s="59">
        <v>0</v>
      </c>
      <c r="H410" s="57" t="s">
        <v>1490</v>
      </c>
      <c r="I410" s="122" t="s">
        <v>2188</v>
      </c>
      <c r="J410" s="59">
        <v>0</v>
      </c>
      <c r="K410" s="59">
        <v>0</v>
      </c>
      <c r="L410" s="40"/>
      <c r="M410" s="40"/>
    </row>
    <row r="411" spans="1:13" ht="15">
      <c r="A411" s="57" t="s">
        <v>37</v>
      </c>
      <c r="B411" s="122" t="s">
        <v>1975</v>
      </c>
      <c r="C411" s="59">
        <v>1</v>
      </c>
      <c r="D411" s="59">
        <v>1</v>
      </c>
      <c r="E411" s="59">
        <v>0</v>
      </c>
      <c r="F411" s="59">
        <v>0</v>
      </c>
      <c r="H411" s="57" t="s">
        <v>1493</v>
      </c>
      <c r="I411" s="122" t="s">
        <v>1937</v>
      </c>
      <c r="J411" s="59">
        <v>16</v>
      </c>
      <c r="K411" s="59">
        <v>16</v>
      </c>
      <c r="L411" s="59">
        <v>0</v>
      </c>
      <c r="M411" s="59">
        <v>0</v>
      </c>
    </row>
    <row r="412" spans="1:13" ht="15">
      <c r="A412" s="57" t="s">
        <v>41</v>
      </c>
      <c r="B412" s="122" t="s">
        <v>2263</v>
      </c>
      <c r="C412" s="59">
        <v>0</v>
      </c>
      <c r="D412" s="59">
        <v>0</v>
      </c>
      <c r="E412" s="40"/>
      <c r="F412" s="40"/>
      <c r="H412" s="57" t="s">
        <v>1496</v>
      </c>
      <c r="I412" s="122" t="s">
        <v>1938</v>
      </c>
      <c r="J412" s="59">
        <v>56</v>
      </c>
      <c r="K412" s="59">
        <v>56</v>
      </c>
      <c r="L412" s="59">
        <v>0</v>
      </c>
      <c r="M412" s="59">
        <v>0</v>
      </c>
    </row>
    <row r="413" spans="1:13" ht="15">
      <c r="A413" s="57" t="s">
        <v>44</v>
      </c>
      <c r="B413" s="122" t="s">
        <v>1976</v>
      </c>
      <c r="C413" s="59">
        <v>1</v>
      </c>
      <c r="D413" s="59">
        <v>1</v>
      </c>
      <c r="E413" s="40"/>
      <c r="F413" s="59">
        <v>0</v>
      </c>
      <c r="H413" s="57" t="s">
        <v>1499</v>
      </c>
      <c r="I413" s="122" t="s">
        <v>1939</v>
      </c>
      <c r="J413" s="59">
        <v>75</v>
      </c>
      <c r="K413" s="59">
        <v>75</v>
      </c>
      <c r="L413" s="59">
        <v>0</v>
      </c>
      <c r="M413" s="59">
        <v>0</v>
      </c>
    </row>
    <row r="414" spans="1:13" ht="15">
      <c r="A414" s="57" t="s">
        <v>50</v>
      </c>
      <c r="B414" s="122" t="s">
        <v>2179</v>
      </c>
      <c r="C414" s="59">
        <v>0</v>
      </c>
      <c r="D414" s="59">
        <v>0</v>
      </c>
      <c r="E414" s="40"/>
      <c r="F414" s="40"/>
      <c r="H414" s="57" t="s">
        <v>1501</v>
      </c>
      <c r="I414" s="122" t="s">
        <v>1940</v>
      </c>
      <c r="J414" s="59">
        <v>1</v>
      </c>
      <c r="K414" s="59">
        <v>1</v>
      </c>
      <c r="L414" s="40"/>
      <c r="M414" s="59">
        <v>0</v>
      </c>
    </row>
    <row r="415" spans="1:13" ht="15">
      <c r="A415" s="57" t="s">
        <v>56</v>
      </c>
      <c r="B415" s="122" t="s">
        <v>1978</v>
      </c>
      <c r="C415" s="59">
        <v>0</v>
      </c>
      <c r="D415" s="59">
        <v>0</v>
      </c>
      <c r="E415" s="40"/>
      <c r="F415" s="59">
        <v>0</v>
      </c>
      <c r="H415" s="57" t="s">
        <v>1504</v>
      </c>
      <c r="I415" s="122" t="s">
        <v>2234</v>
      </c>
      <c r="J415" s="59">
        <v>1</v>
      </c>
      <c r="K415" s="59">
        <v>1</v>
      </c>
      <c r="L415" s="40"/>
      <c r="M415" s="59">
        <v>0</v>
      </c>
    </row>
    <row r="416" spans="1:13" ht="15">
      <c r="A416" s="57" t="s">
        <v>59</v>
      </c>
      <c r="B416" s="122" t="s">
        <v>1979</v>
      </c>
      <c r="C416" s="59">
        <v>0</v>
      </c>
      <c r="D416" s="59">
        <v>0</v>
      </c>
      <c r="E416" s="40"/>
      <c r="F416" s="59">
        <v>0</v>
      </c>
      <c r="H416" s="57" t="s">
        <v>1507</v>
      </c>
      <c r="I416" s="122" t="s">
        <v>2058</v>
      </c>
      <c r="J416" s="59">
        <v>2</v>
      </c>
      <c r="K416" s="59">
        <v>2</v>
      </c>
      <c r="L416" s="40"/>
      <c r="M416" s="40"/>
    </row>
    <row r="417" spans="1:13" ht="15">
      <c r="A417" s="57" t="s">
        <v>62</v>
      </c>
      <c r="B417" s="122" t="s">
        <v>2241</v>
      </c>
      <c r="C417" s="59">
        <v>0</v>
      </c>
      <c r="D417" s="59">
        <v>0</v>
      </c>
      <c r="E417" s="40"/>
      <c r="F417" s="59">
        <v>0</v>
      </c>
      <c r="H417" s="57" t="s">
        <v>1510</v>
      </c>
      <c r="I417" s="122" t="s">
        <v>2077</v>
      </c>
      <c r="J417" s="59">
        <v>1</v>
      </c>
      <c r="K417" s="59">
        <v>1</v>
      </c>
      <c r="L417" s="40"/>
      <c r="M417" s="59">
        <v>0</v>
      </c>
    </row>
    <row r="418" spans="1:13" ht="15">
      <c r="A418" s="57" t="s">
        <v>65</v>
      </c>
      <c r="B418" s="122" t="s">
        <v>1980</v>
      </c>
      <c r="C418" s="59">
        <v>0</v>
      </c>
      <c r="D418" s="59">
        <v>0</v>
      </c>
      <c r="E418" s="59">
        <v>0</v>
      </c>
      <c r="F418" s="59">
        <v>0</v>
      </c>
      <c r="H418" s="57" t="s">
        <v>1513</v>
      </c>
      <c r="I418" s="122" t="s">
        <v>1941</v>
      </c>
      <c r="J418" s="59">
        <v>9</v>
      </c>
      <c r="K418" s="59">
        <v>9</v>
      </c>
      <c r="L418" s="40"/>
      <c r="M418" s="59">
        <v>0</v>
      </c>
    </row>
    <row r="419" spans="1:13" ht="15">
      <c r="A419" s="57" t="s">
        <v>71</v>
      </c>
      <c r="B419" s="122" t="s">
        <v>1981</v>
      </c>
      <c r="C419" s="59">
        <v>1</v>
      </c>
      <c r="D419" s="59">
        <v>1</v>
      </c>
      <c r="E419" s="40"/>
      <c r="F419" s="59">
        <v>0</v>
      </c>
      <c r="H419" s="57" t="s">
        <v>1516</v>
      </c>
      <c r="I419" s="122" t="s">
        <v>2111</v>
      </c>
      <c r="J419" s="59">
        <v>0</v>
      </c>
      <c r="K419" s="59">
        <v>0</v>
      </c>
      <c r="L419" s="40"/>
      <c r="M419" s="59">
        <v>0</v>
      </c>
    </row>
    <row r="420" spans="1:13" ht="15">
      <c r="A420" s="57" t="s">
        <v>74</v>
      </c>
      <c r="B420" s="122" t="s">
        <v>1982</v>
      </c>
      <c r="C420" s="59">
        <v>1</v>
      </c>
      <c r="D420" s="59">
        <v>1</v>
      </c>
      <c r="E420" s="40"/>
      <c r="F420" s="59">
        <v>0</v>
      </c>
      <c r="H420" s="57" t="s">
        <v>1519</v>
      </c>
      <c r="I420" s="122" t="s">
        <v>2165</v>
      </c>
      <c r="J420" s="59">
        <v>41</v>
      </c>
      <c r="K420" s="59">
        <v>41</v>
      </c>
      <c r="L420" s="59">
        <v>0</v>
      </c>
      <c r="M420" s="59">
        <v>0</v>
      </c>
    </row>
    <row r="421" spans="1:13" ht="15">
      <c r="A421" s="57" t="s">
        <v>77</v>
      </c>
      <c r="B421" s="122" t="s">
        <v>1983</v>
      </c>
      <c r="C421" s="59">
        <v>0</v>
      </c>
      <c r="D421" s="59">
        <v>0</v>
      </c>
      <c r="E421" s="40"/>
      <c r="F421" s="59">
        <v>0</v>
      </c>
      <c r="H421" s="57" t="s">
        <v>1525</v>
      </c>
      <c r="I421" s="122" t="s">
        <v>1942</v>
      </c>
      <c r="J421" s="59">
        <v>7</v>
      </c>
      <c r="K421" s="59">
        <v>7</v>
      </c>
      <c r="L421" s="59">
        <v>0</v>
      </c>
      <c r="M421" s="59">
        <v>0</v>
      </c>
    </row>
    <row r="422" spans="1:13" ht="15">
      <c r="A422" s="57" t="s">
        <v>80</v>
      </c>
      <c r="B422" s="122" t="s">
        <v>2080</v>
      </c>
      <c r="C422" s="59">
        <v>0</v>
      </c>
      <c r="D422" s="59">
        <v>0</v>
      </c>
      <c r="E422" s="40"/>
      <c r="F422" s="40"/>
      <c r="H422" s="57" t="s">
        <v>1528</v>
      </c>
      <c r="I422" s="122" t="s">
        <v>1943</v>
      </c>
      <c r="J422" s="59">
        <v>16</v>
      </c>
      <c r="K422" s="59">
        <v>16</v>
      </c>
      <c r="L422" s="40"/>
      <c r="M422" s="59">
        <v>0</v>
      </c>
    </row>
    <row r="423" spans="1:13" ht="15">
      <c r="A423" s="57" t="s">
        <v>83</v>
      </c>
      <c r="B423" s="122" t="s">
        <v>1984</v>
      </c>
      <c r="C423" s="59">
        <v>0</v>
      </c>
      <c r="D423" s="59">
        <v>0</v>
      </c>
      <c r="E423" s="40"/>
      <c r="F423" s="59">
        <v>0</v>
      </c>
      <c r="H423" s="57" t="s">
        <v>1531</v>
      </c>
      <c r="I423" s="122" t="s">
        <v>2112</v>
      </c>
      <c r="J423" s="59">
        <v>3</v>
      </c>
      <c r="K423" s="59">
        <v>3</v>
      </c>
      <c r="L423" s="59">
        <v>0</v>
      </c>
      <c r="M423" s="59">
        <v>0</v>
      </c>
    </row>
    <row r="424" spans="1:13" ht="15">
      <c r="A424" s="57" t="s">
        <v>86</v>
      </c>
      <c r="B424" s="122" t="s">
        <v>2081</v>
      </c>
      <c r="C424" s="59">
        <v>0</v>
      </c>
      <c r="D424" s="59">
        <v>0</v>
      </c>
      <c r="E424" s="40"/>
      <c r="F424" s="59">
        <v>0</v>
      </c>
      <c r="H424" s="57" t="s">
        <v>1534</v>
      </c>
      <c r="I424" s="122" t="s">
        <v>1944</v>
      </c>
      <c r="J424" s="59">
        <v>2</v>
      </c>
      <c r="K424" s="59">
        <v>2</v>
      </c>
      <c r="L424" s="40"/>
      <c r="M424" s="59">
        <v>0</v>
      </c>
    </row>
    <row r="425" spans="1:13" ht="15">
      <c r="A425" s="57" t="s">
        <v>89</v>
      </c>
      <c r="B425" s="122" t="s">
        <v>1985</v>
      </c>
      <c r="C425" s="59">
        <v>0</v>
      </c>
      <c r="D425" s="40"/>
      <c r="E425" s="40"/>
      <c r="F425" s="59">
        <v>0</v>
      </c>
      <c r="H425" s="57" t="s">
        <v>1537</v>
      </c>
      <c r="I425" s="122" t="s">
        <v>2229</v>
      </c>
      <c r="J425" s="59">
        <v>1</v>
      </c>
      <c r="K425" s="59">
        <v>1</v>
      </c>
      <c r="L425" s="59">
        <v>0</v>
      </c>
      <c r="M425" s="59">
        <v>0</v>
      </c>
    </row>
    <row r="426" spans="1:13" ht="15">
      <c r="A426" s="57" t="s">
        <v>92</v>
      </c>
      <c r="B426" s="122" t="s">
        <v>1986</v>
      </c>
      <c r="C426" s="59">
        <v>0</v>
      </c>
      <c r="D426" s="59">
        <v>0</v>
      </c>
      <c r="E426" s="40"/>
      <c r="F426" s="59">
        <v>0</v>
      </c>
      <c r="H426" s="57" t="s">
        <v>1545</v>
      </c>
      <c r="I426" s="122" t="s">
        <v>1945</v>
      </c>
      <c r="J426" s="59">
        <v>40</v>
      </c>
      <c r="K426" s="59">
        <v>40</v>
      </c>
      <c r="L426" s="59">
        <v>0</v>
      </c>
      <c r="M426" s="59">
        <v>0</v>
      </c>
    </row>
    <row r="427" spans="1:13" ht="15">
      <c r="A427" s="57" t="s">
        <v>95</v>
      </c>
      <c r="B427" s="122" t="s">
        <v>1987</v>
      </c>
      <c r="C427" s="59">
        <v>0</v>
      </c>
      <c r="D427" s="59">
        <v>0</v>
      </c>
      <c r="E427" s="59">
        <v>0</v>
      </c>
      <c r="F427" s="40"/>
      <c r="H427" s="57" t="s">
        <v>1548</v>
      </c>
      <c r="I427" s="122" t="s">
        <v>1946</v>
      </c>
      <c r="J427" s="59">
        <v>13</v>
      </c>
      <c r="K427" s="59">
        <v>13</v>
      </c>
      <c r="L427" s="59">
        <v>0</v>
      </c>
      <c r="M427" s="59">
        <v>0</v>
      </c>
    </row>
    <row r="428" spans="1:13" ht="15">
      <c r="A428" s="57" t="s">
        <v>98</v>
      </c>
      <c r="B428" s="122" t="s">
        <v>1988</v>
      </c>
      <c r="C428" s="59">
        <v>0</v>
      </c>
      <c r="D428" s="59">
        <v>0</v>
      </c>
      <c r="E428" s="40"/>
      <c r="F428" s="59">
        <v>0</v>
      </c>
      <c r="H428" s="57" t="s">
        <v>1551</v>
      </c>
      <c r="I428" s="122" t="s">
        <v>2166</v>
      </c>
      <c r="J428" s="59">
        <v>4</v>
      </c>
      <c r="K428" s="59">
        <v>3</v>
      </c>
      <c r="L428" s="59">
        <v>1</v>
      </c>
      <c r="M428" s="59">
        <v>0</v>
      </c>
    </row>
    <row r="429" spans="1:13" ht="15">
      <c r="A429" s="57" t="s">
        <v>104</v>
      </c>
      <c r="B429" s="122" t="s">
        <v>1990</v>
      </c>
      <c r="C429" s="59">
        <v>1</v>
      </c>
      <c r="D429" s="59">
        <v>1</v>
      </c>
      <c r="E429" s="40"/>
      <c r="F429" s="59">
        <v>0</v>
      </c>
      <c r="H429" s="57" t="s">
        <v>1554</v>
      </c>
      <c r="I429" s="122" t="s">
        <v>2059</v>
      </c>
      <c r="J429" s="59">
        <v>0</v>
      </c>
      <c r="K429" s="59">
        <v>0</v>
      </c>
      <c r="L429" s="59">
        <v>0</v>
      </c>
      <c r="M429" s="59">
        <v>0</v>
      </c>
    </row>
    <row r="430" spans="1:13" ht="15">
      <c r="A430" s="57" t="s">
        <v>118</v>
      </c>
      <c r="B430" s="122" t="s">
        <v>1991</v>
      </c>
      <c r="C430" s="59">
        <v>0</v>
      </c>
      <c r="D430" s="59">
        <v>0</v>
      </c>
      <c r="E430" s="40"/>
      <c r="F430" s="59">
        <v>0</v>
      </c>
      <c r="H430" s="57" t="s">
        <v>1557</v>
      </c>
      <c r="I430" s="122" t="s">
        <v>2269</v>
      </c>
      <c r="J430" s="59">
        <v>5</v>
      </c>
      <c r="K430" s="59">
        <v>5</v>
      </c>
      <c r="L430" s="40"/>
      <c r="M430" s="40"/>
    </row>
    <row r="431" spans="1:13" ht="15">
      <c r="A431" s="57" t="s">
        <v>124</v>
      </c>
      <c r="B431" s="122" t="s">
        <v>1992</v>
      </c>
      <c r="C431" s="59">
        <v>1</v>
      </c>
      <c r="D431" s="59">
        <v>1</v>
      </c>
      <c r="E431" s="40"/>
      <c r="F431" s="59">
        <v>0</v>
      </c>
      <c r="H431" s="57" t="s">
        <v>1560</v>
      </c>
      <c r="I431" s="122" t="s">
        <v>1947</v>
      </c>
      <c r="J431" s="59">
        <v>0</v>
      </c>
      <c r="K431" s="59">
        <v>0</v>
      </c>
      <c r="L431" s="40"/>
      <c r="M431" s="40"/>
    </row>
    <row r="432" spans="1:13" ht="15">
      <c r="A432" s="57" t="s">
        <v>127</v>
      </c>
      <c r="B432" s="122" t="s">
        <v>1993</v>
      </c>
      <c r="C432" s="59">
        <v>0</v>
      </c>
      <c r="D432" s="59">
        <v>0</v>
      </c>
      <c r="E432" s="59">
        <v>0</v>
      </c>
      <c r="F432" s="59">
        <v>0</v>
      </c>
      <c r="H432" s="57" t="s">
        <v>1563</v>
      </c>
      <c r="I432" s="122" t="s">
        <v>2277</v>
      </c>
      <c r="J432" s="59">
        <v>0</v>
      </c>
      <c r="K432" s="59">
        <v>0</v>
      </c>
      <c r="L432" s="40"/>
      <c r="M432" s="59">
        <v>0</v>
      </c>
    </row>
    <row r="433" spans="1:13" ht="15">
      <c r="A433" s="57" t="s">
        <v>130</v>
      </c>
      <c r="B433" s="122" t="s">
        <v>2134</v>
      </c>
      <c r="C433" s="59">
        <v>9</v>
      </c>
      <c r="D433" s="59">
        <v>9</v>
      </c>
      <c r="E433" s="59">
        <v>0</v>
      </c>
      <c r="F433" s="59">
        <v>0</v>
      </c>
      <c r="H433" s="57" t="s">
        <v>1566</v>
      </c>
      <c r="I433" s="122" t="s">
        <v>1948</v>
      </c>
      <c r="J433" s="59">
        <v>72</v>
      </c>
      <c r="K433" s="59">
        <v>72</v>
      </c>
      <c r="L433" s="59">
        <v>0</v>
      </c>
      <c r="M433" s="59">
        <v>0</v>
      </c>
    </row>
    <row r="434" spans="1:13" ht="15">
      <c r="A434" s="57" t="s">
        <v>133</v>
      </c>
      <c r="B434" s="122" t="s">
        <v>1994</v>
      </c>
      <c r="C434" s="59">
        <v>0</v>
      </c>
      <c r="D434" s="59">
        <v>0</v>
      </c>
      <c r="E434" s="40"/>
      <c r="F434" s="59">
        <v>0</v>
      </c>
      <c r="H434" s="57" t="s">
        <v>1569</v>
      </c>
      <c r="I434" s="122" t="s">
        <v>1949</v>
      </c>
      <c r="J434" s="59">
        <v>1</v>
      </c>
      <c r="K434" s="59">
        <v>0</v>
      </c>
      <c r="L434" s="40"/>
      <c r="M434" s="59">
        <v>1</v>
      </c>
    </row>
    <row r="435" spans="1:13" ht="15">
      <c r="A435" s="57" t="s">
        <v>136</v>
      </c>
      <c r="B435" s="122" t="s">
        <v>1995</v>
      </c>
      <c r="C435" s="59">
        <v>0</v>
      </c>
      <c r="D435" s="59">
        <v>0</v>
      </c>
      <c r="E435" s="40"/>
      <c r="F435" s="59">
        <v>0</v>
      </c>
      <c r="H435" s="57" t="s">
        <v>1575</v>
      </c>
      <c r="I435" s="122" t="s">
        <v>2235</v>
      </c>
      <c r="J435" s="59">
        <v>61</v>
      </c>
      <c r="K435" s="59">
        <v>0</v>
      </c>
      <c r="L435" s="59">
        <v>61</v>
      </c>
      <c r="M435" s="59">
        <v>0</v>
      </c>
    </row>
    <row r="436" spans="1:13" ht="15">
      <c r="A436" s="57" t="s">
        <v>139</v>
      </c>
      <c r="B436" s="122" t="s">
        <v>2116</v>
      </c>
      <c r="C436" s="59">
        <v>0</v>
      </c>
      <c r="D436" s="59">
        <v>0</v>
      </c>
      <c r="E436" s="40"/>
      <c r="F436" s="59">
        <v>0</v>
      </c>
      <c r="H436" s="57" t="s">
        <v>1579</v>
      </c>
      <c r="I436" s="122" t="s">
        <v>1950</v>
      </c>
      <c r="J436" s="59">
        <v>1</v>
      </c>
      <c r="K436" s="59">
        <v>1</v>
      </c>
      <c r="L436" s="40"/>
      <c r="M436" s="59">
        <v>0</v>
      </c>
    </row>
    <row r="437" spans="1:13" ht="15">
      <c r="A437" s="57" t="s">
        <v>142</v>
      </c>
      <c r="B437" s="122" t="s">
        <v>2278</v>
      </c>
      <c r="C437" s="59">
        <v>0</v>
      </c>
      <c r="D437" s="59">
        <v>0</v>
      </c>
      <c r="E437" s="40"/>
      <c r="F437" s="59">
        <v>0</v>
      </c>
      <c r="H437" s="57" t="s">
        <v>1582</v>
      </c>
      <c r="I437" s="122" t="s">
        <v>1951</v>
      </c>
      <c r="J437" s="59">
        <v>7</v>
      </c>
      <c r="K437" s="59">
        <v>7</v>
      </c>
      <c r="L437" s="59">
        <v>0</v>
      </c>
      <c r="M437" s="59">
        <v>0</v>
      </c>
    </row>
    <row r="438" spans="1:13" ht="15">
      <c r="A438" s="57" t="s">
        <v>145</v>
      </c>
      <c r="B438" s="122" t="s">
        <v>2170</v>
      </c>
      <c r="C438" s="59">
        <v>0</v>
      </c>
      <c r="D438" s="59">
        <v>0</v>
      </c>
      <c r="E438" s="40"/>
      <c r="F438" s="59">
        <v>0</v>
      </c>
      <c r="H438" s="57" t="s">
        <v>1585</v>
      </c>
      <c r="I438" s="122" t="s">
        <v>2236</v>
      </c>
      <c r="J438" s="59">
        <v>0</v>
      </c>
      <c r="K438" s="59">
        <v>0</v>
      </c>
      <c r="L438" s="40"/>
      <c r="M438" s="59">
        <v>0</v>
      </c>
    </row>
    <row r="439" spans="1:13" ht="15">
      <c r="A439" s="57" t="s">
        <v>148</v>
      </c>
      <c r="B439" s="122" t="s">
        <v>1996</v>
      </c>
      <c r="C439" s="59">
        <v>0</v>
      </c>
      <c r="D439" s="59">
        <v>0</v>
      </c>
      <c r="E439" s="40"/>
      <c r="F439" s="59">
        <v>0</v>
      </c>
      <c r="H439" s="57" t="s">
        <v>1588</v>
      </c>
      <c r="I439" s="122" t="s">
        <v>2060</v>
      </c>
      <c r="J439" s="59">
        <v>28</v>
      </c>
      <c r="K439" s="59">
        <v>1</v>
      </c>
      <c r="L439" s="59">
        <v>27</v>
      </c>
      <c r="M439" s="59">
        <v>0</v>
      </c>
    </row>
    <row r="440" spans="1:13" ht="15">
      <c r="A440" s="57" t="s">
        <v>151</v>
      </c>
      <c r="B440" s="122" t="s">
        <v>1997</v>
      </c>
      <c r="C440" s="59">
        <v>0</v>
      </c>
      <c r="D440" s="59">
        <v>0</v>
      </c>
      <c r="E440" s="59">
        <v>0</v>
      </c>
      <c r="F440" s="59">
        <v>0</v>
      </c>
      <c r="H440" s="57" t="s">
        <v>1591</v>
      </c>
      <c r="I440" s="122" t="s">
        <v>1952</v>
      </c>
      <c r="J440" s="59">
        <v>25</v>
      </c>
      <c r="K440" s="59">
        <v>1</v>
      </c>
      <c r="L440" s="59">
        <v>24</v>
      </c>
      <c r="M440" s="59">
        <v>0</v>
      </c>
    </row>
    <row r="441" spans="1:13" ht="15">
      <c r="A441" s="57" t="s">
        <v>154</v>
      </c>
      <c r="B441" s="122" t="s">
        <v>1998</v>
      </c>
      <c r="C441" s="59">
        <v>1</v>
      </c>
      <c r="D441" s="59">
        <v>1</v>
      </c>
      <c r="E441" s="40"/>
      <c r="F441" s="59">
        <v>0</v>
      </c>
      <c r="H441" s="57" t="s">
        <v>1594</v>
      </c>
      <c r="I441" s="122" t="s">
        <v>1953</v>
      </c>
      <c r="J441" s="59">
        <v>0</v>
      </c>
      <c r="K441" s="59">
        <v>0</v>
      </c>
      <c r="L441" s="40"/>
      <c r="M441" s="59">
        <v>0</v>
      </c>
    </row>
    <row r="442" spans="1:13" ht="15">
      <c r="A442" s="57" t="s">
        <v>157</v>
      </c>
      <c r="B442" s="122" t="s">
        <v>1999</v>
      </c>
      <c r="C442" s="59">
        <v>2</v>
      </c>
      <c r="D442" s="59">
        <v>2</v>
      </c>
      <c r="E442" s="59">
        <v>0</v>
      </c>
      <c r="F442" s="59">
        <v>0</v>
      </c>
      <c r="H442" s="57" t="s">
        <v>1597</v>
      </c>
      <c r="I442" s="122" t="s">
        <v>2113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163</v>
      </c>
      <c r="B443" s="122" t="s">
        <v>2000</v>
      </c>
      <c r="C443" s="59">
        <v>0</v>
      </c>
      <c r="D443" s="59">
        <v>0</v>
      </c>
      <c r="E443" s="59">
        <v>0</v>
      </c>
      <c r="F443" s="59">
        <v>0</v>
      </c>
      <c r="H443" s="57" t="s">
        <v>1600</v>
      </c>
      <c r="I443" s="122" t="s">
        <v>2193</v>
      </c>
      <c r="J443" s="59">
        <v>128</v>
      </c>
      <c r="K443" s="59">
        <v>20</v>
      </c>
      <c r="L443" s="59">
        <v>108</v>
      </c>
      <c r="M443" s="59">
        <v>0</v>
      </c>
    </row>
    <row r="444" spans="1:13" ht="15">
      <c r="A444" s="57" t="s">
        <v>166</v>
      </c>
      <c r="B444" s="122" t="s">
        <v>2001</v>
      </c>
      <c r="C444" s="59">
        <v>1</v>
      </c>
      <c r="D444" s="59">
        <v>1</v>
      </c>
      <c r="E444" s="40"/>
      <c r="F444" s="59">
        <v>0</v>
      </c>
      <c r="H444" s="57" t="s">
        <v>1603</v>
      </c>
      <c r="I444" s="122" t="s">
        <v>1954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169</v>
      </c>
      <c r="B445" s="122" t="s">
        <v>1791</v>
      </c>
      <c r="C445" s="59">
        <v>0</v>
      </c>
      <c r="D445" s="59">
        <v>0</v>
      </c>
      <c r="E445" s="59">
        <v>0</v>
      </c>
      <c r="F445" s="59">
        <v>0</v>
      </c>
      <c r="H445" s="57" t="s">
        <v>1606</v>
      </c>
      <c r="I445" s="122" t="s">
        <v>2262</v>
      </c>
      <c r="J445" s="59">
        <v>0</v>
      </c>
      <c r="K445" s="59">
        <v>0</v>
      </c>
      <c r="L445" s="40"/>
      <c r="M445" s="40"/>
    </row>
    <row r="446" spans="1:13" ht="15">
      <c r="A446" s="57" t="s">
        <v>171</v>
      </c>
      <c r="B446" s="122" t="s">
        <v>2002</v>
      </c>
      <c r="C446" s="59">
        <v>2</v>
      </c>
      <c r="D446" s="59">
        <v>2</v>
      </c>
      <c r="E446" s="59">
        <v>0</v>
      </c>
      <c r="F446" s="59">
        <v>0</v>
      </c>
      <c r="H446" s="57" t="s">
        <v>1609</v>
      </c>
      <c r="I446" s="122" t="s">
        <v>1955</v>
      </c>
      <c r="J446" s="59">
        <v>2</v>
      </c>
      <c r="K446" s="59">
        <v>2</v>
      </c>
      <c r="L446" s="59">
        <v>0</v>
      </c>
      <c r="M446" s="59">
        <v>0</v>
      </c>
    </row>
    <row r="447" spans="1:13" ht="15">
      <c r="A447" s="57" t="s">
        <v>174</v>
      </c>
      <c r="B447" s="122" t="s">
        <v>1866</v>
      </c>
      <c r="C447" s="59">
        <v>0</v>
      </c>
      <c r="D447" s="59">
        <v>0</v>
      </c>
      <c r="E447" s="59">
        <v>0</v>
      </c>
      <c r="F447" s="59">
        <v>0</v>
      </c>
      <c r="H447" s="57" t="s">
        <v>1612</v>
      </c>
      <c r="I447" s="122" t="s">
        <v>2237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7" t="s">
        <v>176</v>
      </c>
      <c r="B448" s="122" t="s">
        <v>2003</v>
      </c>
      <c r="C448" s="59">
        <v>2</v>
      </c>
      <c r="D448" s="59">
        <v>2</v>
      </c>
      <c r="E448" s="59">
        <v>0</v>
      </c>
      <c r="F448" s="59">
        <v>0</v>
      </c>
      <c r="H448" s="57" t="s">
        <v>1615</v>
      </c>
      <c r="I448" s="122" t="s">
        <v>1956</v>
      </c>
      <c r="J448" s="59">
        <v>1</v>
      </c>
      <c r="K448" s="59">
        <v>1</v>
      </c>
      <c r="L448" s="59">
        <v>0</v>
      </c>
      <c r="M448" s="59">
        <v>0</v>
      </c>
    </row>
    <row r="449" spans="1:13" ht="15">
      <c r="A449" s="57" t="s">
        <v>179</v>
      </c>
      <c r="B449" s="122" t="s">
        <v>2085</v>
      </c>
      <c r="C449" s="59">
        <v>0</v>
      </c>
      <c r="D449" s="40"/>
      <c r="E449" s="59">
        <v>0</v>
      </c>
      <c r="F449" s="40"/>
      <c r="H449" s="57" t="s">
        <v>1618</v>
      </c>
      <c r="I449" s="122" t="s">
        <v>2078</v>
      </c>
      <c r="J449" s="59">
        <v>0</v>
      </c>
      <c r="K449" s="40"/>
      <c r="L449" s="40"/>
      <c r="M449" s="59">
        <v>0</v>
      </c>
    </row>
    <row r="450" spans="1:13" ht="15">
      <c r="A450" s="57" t="s">
        <v>182</v>
      </c>
      <c r="B450" s="122" t="s">
        <v>2004</v>
      </c>
      <c r="C450" s="59">
        <v>0</v>
      </c>
      <c r="D450" s="59">
        <v>0</v>
      </c>
      <c r="E450" s="40"/>
      <c r="F450" s="59">
        <v>0</v>
      </c>
      <c r="H450" s="57" t="s">
        <v>1621</v>
      </c>
      <c r="I450" s="122" t="s">
        <v>1957</v>
      </c>
      <c r="J450" s="59">
        <v>2</v>
      </c>
      <c r="K450" s="59">
        <v>2</v>
      </c>
      <c r="L450" s="59">
        <v>0</v>
      </c>
      <c r="M450" s="59">
        <v>0</v>
      </c>
    </row>
    <row r="451" spans="1:13" ht="15">
      <c r="A451" s="57" t="s">
        <v>183</v>
      </c>
      <c r="B451" s="122" t="s">
        <v>2101</v>
      </c>
      <c r="C451" s="59">
        <v>0</v>
      </c>
      <c r="D451" s="59">
        <v>0</v>
      </c>
      <c r="E451" s="40"/>
      <c r="F451" s="40"/>
      <c r="H451" s="57" t="s">
        <v>1624</v>
      </c>
      <c r="I451" s="122" t="s">
        <v>2114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185</v>
      </c>
      <c r="B452" s="122" t="s">
        <v>2005</v>
      </c>
      <c r="C452" s="59">
        <v>0</v>
      </c>
      <c r="D452" s="59">
        <v>0</v>
      </c>
      <c r="E452" s="40"/>
      <c r="F452" s="59">
        <v>0</v>
      </c>
      <c r="H452" s="57" t="s">
        <v>1627</v>
      </c>
      <c r="I452" s="122" t="s">
        <v>2238</v>
      </c>
      <c r="J452" s="59">
        <v>1</v>
      </c>
      <c r="K452" s="59">
        <v>1</v>
      </c>
      <c r="L452" s="40"/>
      <c r="M452" s="59">
        <v>0</v>
      </c>
    </row>
    <row r="453" spans="1:13" ht="15">
      <c r="A453" s="57" t="s">
        <v>192</v>
      </c>
      <c r="B453" s="122" t="s">
        <v>2006</v>
      </c>
      <c r="C453" s="59">
        <v>0</v>
      </c>
      <c r="D453" s="40"/>
      <c r="E453" s="40"/>
      <c r="F453" s="59">
        <v>0</v>
      </c>
      <c r="H453" s="57" t="s">
        <v>1630</v>
      </c>
      <c r="I453" s="122" t="s">
        <v>1958</v>
      </c>
      <c r="J453" s="59">
        <v>1</v>
      </c>
      <c r="K453" s="59">
        <v>1</v>
      </c>
      <c r="L453" s="40"/>
      <c r="M453" s="59">
        <v>0</v>
      </c>
    </row>
    <row r="454" spans="1:13" ht="15">
      <c r="A454" s="57" t="s">
        <v>195</v>
      </c>
      <c r="B454" s="122" t="s">
        <v>1841</v>
      </c>
      <c r="C454" s="59">
        <v>0</v>
      </c>
      <c r="D454" s="40"/>
      <c r="E454" s="40"/>
      <c r="F454" s="59">
        <v>0</v>
      </c>
      <c r="H454" s="57" t="s">
        <v>1633</v>
      </c>
      <c r="I454" s="122" t="s">
        <v>2178</v>
      </c>
      <c r="J454" s="59">
        <v>0</v>
      </c>
      <c r="K454" s="59">
        <v>0</v>
      </c>
      <c r="L454" s="40"/>
      <c r="M454" s="59">
        <v>0</v>
      </c>
    </row>
    <row r="455" spans="1:13" ht="15">
      <c r="A455" s="57" t="s">
        <v>198</v>
      </c>
      <c r="B455" s="122" t="s">
        <v>2144</v>
      </c>
      <c r="C455" s="59">
        <v>0</v>
      </c>
      <c r="D455" s="59">
        <v>0</v>
      </c>
      <c r="E455" s="40"/>
      <c r="F455" s="59">
        <v>0</v>
      </c>
      <c r="H455" s="57" t="s">
        <v>1636</v>
      </c>
      <c r="I455" s="122" t="s">
        <v>2020</v>
      </c>
      <c r="J455" s="59">
        <v>0</v>
      </c>
      <c r="K455" s="59">
        <v>0</v>
      </c>
      <c r="L455" s="40"/>
      <c r="M455" s="59">
        <v>0</v>
      </c>
    </row>
    <row r="456" spans="1:13" ht="15">
      <c r="A456" s="57" t="s">
        <v>200</v>
      </c>
      <c r="B456" s="122" t="s">
        <v>2007</v>
      </c>
      <c r="C456" s="59">
        <v>0</v>
      </c>
      <c r="D456" s="59">
        <v>0</v>
      </c>
      <c r="E456" s="59">
        <v>0</v>
      </c>
      <c r="F456" s="59">
        <v>0</v>
      </c>
      <c r="H456" s="57" t="s">
        <v>1639</v>
      </c>
      <c r="I456" s="122" t="s">
        <v>1959</v>
      </c>
      <c r="J456" s="59">
        <v>0</v>
      </c>
      <c r="K456" s="59">
        <v>0</v>
      </c>
      <c r="L456" s="40"/>
      <c r="M456" s="59">
        <v>0</v>
      </c>
    </row>
    <row r="457" spans="1:13" ht="15">
      <c r="A457" s="57" t="s">
        <v>203</v>
      </c>
      <c r="B457" s="122" t="s">
        <v>2171</v>
      </c>
      <c r="C457" s="59">
        <v>0</v>
      </c>
      <c r="D457" s="59">
        <v>0</v>
      </c>
      <c r="E457" s="40"/>
      <c r="F457" s="40"/>
      <c r="H457" s="57" t="s">
        <v>1642</v>
      </c>
      <c r="I457" s="122" t="s">
        <v>2079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205</v>
      </c>
      <c r="B458" s="122" t="s">
        <v>2008</v>
      </c>
      <c r="C458" s="59">
        <v>0</v>
      </c>
      <c r="D458" s="59">
        <v>0</v>
      </c>
      <c r="E458" s="40"/>
      <c r="F458" s="59">
        <v>0</v>
      </c>
      <c r="H458" s="57" t="s">
        <v>1645</v>
      </c>
      <c r="I458" s="122" t="s">
        <v>2049</v>
      </c>
      <c r="J458" s="59">
        <v>1</v>
      </c>
      <c r="K458" s="59">
        <v>1</v>
      </c>
      <c r="L458" s="59">
        <v>0</v>
      </c>
      <c r="M458" s="59">
        <v>0</v>
      </c>
    </row>
    <row r="459" spans="1:13" ht="15">
      <c r="A459" s="57" t="s">
        <v>208</v>
      </c>
      <c r="B459" s="122" t="s">
        <v>2009</v>
      </c>
      <c r="C459" s="59">
        <v>1</v>
      </c>
      <c r="D459" s="59">
        <v>1</v>
      </c>
      <c r="E459" s="40"/>
      <c r="F459" s="59">
        <v>0</v>
      </c>
      <c r="H459" s="57" t="s">
        <v>1648</v>
      </c>
      <c r="I459" s="122" t="s">
        <v>2099</v>
      </c>
      <c r="J459" s="59">
        <v>0</v>
      </c>
      <c r="K459" s="59">
        <v>0</v>
      </c>
      <c r="L459" s="40"/>
      <c r="M459" s="59">
        <v>0</v>
      </c>
    </row>
    <row r="460" spans="1:13" ht="15">
      <c r="A460" s="57" t="s">
        <v>211</v>
      </c>
      <c r="B460" s="122" t="s">
        <v>2010</v>
      </c>
      <c r="C460" s="59">
        <v>0</v>
      </c>
      <c r="D460" s="59">
        <v>0</v>
      </c>
      <c r="E460" s="40"/>
      <c r="F460" s="59">
        <v>0</v>
      </c>
      <c r="H460" s="57" t="s">
        <v>1651</v>
      </c>
      <c r="I460" s="122" t="s">
        <v>1960</v>
      </c>
      <c r="J460" s="59">
        <v>0</v>
      </c>
      <c r="K460" s="59">
        <v>0</v>
      </c>
      <c r="L460" s="40"/>
      <c r="M460" s="59">
        <v>0</v>
      </c>
    </row>
    <row r="461" spans="1:13" ht="15">
      <c r="A461" s="57" t="s">
        <v>214</v>
      </c>
      <c r="B461" s="122" t="s">
        <v>2011</v>
      </c>
      <c r="C461" s="59">
        <v>0</v>
      </c>
      <c r="D461" s="59">
        <v>0</v>
      </c>
      <c r="E461" s="40"/>
      <c r="F461" s="59">
        <v>0</v>
      </c>
      <c r="H461" s="57" t="s">
        <v>1654</v>
      </c>
      <c r="I461" s="122" t="s">
        <v>1961</v>
      </c>
      <c r="J461" s="59">
        <v>3</v>
      </c>
      <c r="K461" s="59">
        <v>3</v>
      </c>
      <c r="L461" s="40"/>
      <c r="M461" s="59">
        <v>0</v>
      </c>
    </row>
    <row r="462" spans="1:13" ht="15">
      <c r="A462" s="57" t="s">
        <v>220</v>
      </c>
      <c r="B462" s="122" t="s">
        <v>1784</v>
      </c>
      <c r="C462" s="59">
        <v>0</v>
      </c>
      <c r="D462" s="59">
        <v>0</v>
      </c>
      <c r="E462" s="40"/>
      <c r="F462" s="59">
        <v>0</v>
      </c>
      <c r="H462" s="57" t="s">
        <v>1657</v>
      </c>
      <c r="I462" s="122" t="s">
        <v>2044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226</v>
      </c>
      <c r="B463" s="122" t="s">
        <v>2279</v>
      </c>
      <c r="C463" s="59">
        <v>0</v>
      </c>
      <c r="D463" s="59">
        <v>0</v>
      </c>
      <c r="E463" s="59">
        <v>0</v>
      </c>
      <c r="F463" s="59">
        <v>0</v>
      </c>
      <c r="H463" s="57" t="s">
        <v>1664</v>
      </c>
      <c r="I463" s="122" t="s">
        <v>1962</v>
      </c>
      <c r="J463" s="59">
        <v>0</v>
      </c>
      <c r="K463" s="59">
        <v>0</v>
      </c>
      <c r="L463" s="59">
        <v>0</v>
      </c>
      <c r="M463" s="59">
        <v>0</v>
      </c>
    </row>
    <row r="464" spans="1:13" ht="15">
      <c r="A464" s="57" t="s">
        <v>229</v>
      </c>
      <c r="B464" s="122" t="s">
        <v>2013</v>
      </c>
      <c r="C464" s="59">
        <v>0</v>
      </c>
      <c r="D464" s="59">
        <v>0</v>
      </c>
      <c r="E464" s="40"/>
      <c r="F464" s="59">
        <v>0</v>
      </c>
      <c r="H464" s="57" t="s">
        <v>1667</v>
      </c>
      <c r="I464" s="122" t="s">
        <v>2239</v>
      </c>
      <c r="J464" s="59">
        <v>0</v>
      </c>
      <c r="K464" s="59">
        <v>0</v>
      </c>
      <c r="L464" s="59">
        <v>0</v>
      </c>
      <c r="M464" s="59">
        <v>0</v>
      </c>
    </row>
    <row r="465" spans="1:13" ht="15">
      <c r="A465" s="57" t="s">
        <v>234</v>
      </c>
      <c r="B465" s="122" t="s">
        <v>1770</v>
      </c>
      <c r="C465" s="59">
        <v>29</v>
      </c>
      <c r="D465" s="59">
        <v>29</v>
      </c>
      <c r="E465" s="40"/>
      <c r="F465" s="40"/>
      <c r="H465" s="57" t="s">
        <v>1670</v>
      </c>
      <c r="I465" s="122" t="s">
        <v>1963</v>
      </c>
      <c r="J465" s="59">
        <v>1</v>
      </c>
      <c r="K465" s="59">
        <v>1</v>
      </c>
      <c r="L465" s="40"/>
      <c r="M465" s="59">
        <v>0</v>
      </c>
    </row>
    <row r="466" spans="8:13" ht="15">
      <c r="H466" s="57" t="s">
        <v>1673</v>
      </c>
      <c r="I466" s="122" t="s">
        <v>2189</v>
      </c>
      <c r="J466" s="59">
        <v>0</v>
      </c>
      <c r="K466" s="59">
        <v>0</v>
      </c>
      <c r="L466" s="40"/>
      <c r="M466" s="59">
        <v>0</v>
      </c>
    </row>
    <row r="467" spans="8:13" ht="15">
      <c r="H467" s="57" t="s">
        <v>1677</v>
      </c>
      <c r="I467" s="122" t="s">
        <v>1964</v>
      </c>
      <c r="J467" s="59">
        <v>0</v>
      </c>
      <c r="K467" s="59">
        <v>0</v>
      </c>
      <c r="L467" s="59">
        <v>0</v>
      </c>
      <c r="M467" s="59">
        <v>0</v>
      </c>
    </row>
    <row r="468" spans="8:13" ht="15">
      <c r="H468" s="57" t="s">
        <v>1680</v>
      </c>
      <c r="I468" s="122" t="s">
        <v>1965</v>
      </c>
      <c r="J468" s="59">
        <v>1</v>
      </c>
      <c r="K468" s="59">
        <v>1</v>
      </c>
      <c r="L468" s="59">
        <v>0</v>
      </c>
      <c r="M468" s="59">
        <v>0</v>
      </c>
    </row>
    <row r="469" spans="8:13" ht="15">
      <c r="H469" s="57" t="s">
        <v>1683</v>
      </c>
      <c r="I469" s="122" t="s">
        <v>1966</v>
      </c>
      <c r="J469" s="59">
        <v>1</v>
      </c>
      <c r="K469" s="59">
        <v>1</v>
      </c>
      <c r="L469" s="40"/>
      <c r="M469" s="59">
        <v>0</v>
      </c>
    </row>
    <row r="470" spans="8:13" ht="15">
      <c r="H470" s="57" t="s">
        <v>1686</v>
      </c>
      <c r="I470" s="122" t="s">
        <v>2167</v>
      </c>
      <c r="J470" s="59">
        <v>0</v>
      </c>
      <c r="K470" s="59">
        <v>0</v>
      </c>
      <c r="L470" s="40"/>
      <c r="M470" s="59">
        <v>0</v>
      </c>
    </row>
    <row r="471" spans="8:13" ht="15">
      <c r="H471" s="57" t="s">
        <v>1689</v>
      </c>
      <c r="I471" s="122" t="s">
        <v>1967</v>
      </c>
      <c r="J471" s="59">
        <v>12</v>
      </c>
      <c r="K471" s="59">
        <v>12</v>
      </c>
      <c r="L471" s="40"/>
      <c r="M471" s="59">
        <v>0</v>
      </c>
    </row>
    <row r="472" spans="8:13" ht="15">
      <c r="H472" s="57" t="s">
        <v>1692</v>
      </c>
      <c r="I472" s="122" t="s">
        <v>1968</v>
      </c>
      <c r="J472" s="59">
        <v>3</v>
      </c>
      <c r="K472" s="59">
        <v>3</v>
      </c>
      <c r="L472" s="59">
        <v>0</v>
      </c>
      <c r="M472" s="59">
        <v>0</v>
      </c>
    </row>
    <row r="473" spans="8:13" ht="15">
      <c r="H473" s="57" t="s">
        <v>1698</v>
      </c>
      <c r="I473" s="122" t="s">
        <v>1839</v>
      </c>
      <c r="J473" s="59">
        <v>16</v>
      </c>
      <c r="K473" s="59">
        <v>16</v>
      </c>
      <c r="L473" s="59">
        <v>0</v>
      </c>
      <c r="M473" s="59">
        <v>0</v>
      </c>
    </row>
    <row r="474" spans="8:13" ht="15">
      <c r="H474" s="57" t="s">
        <v>1700</v>
      </c>
      <c r="I474" s="122" t="s">
        <v>2115</v>
      </c>
      <c r="J474" s="59">
        <v>0</v>
      </c>
      <c r="K474" s="59">
        <v>0</v>
      </c>
      <c r="L474" s="59">
        <v>0</v>
      </c>
      <c r="M474" s="59">
        <v>0</v>
      </c>
    </row>
    <row r="475" spans="8:13" ht="15">
      <c r="H475" s="57" t="s">
        <v>6</v>
      </c>
      <c r="I475" s="122" t="s">
        <v>2240</v>
      </c>
      <c r="J475" s="59">
        <v>186</v>
      </c>
      <c r="K475" s="59">
        <v>15</v>
      </c>
      <c r="L475" s="59">
        <v>171</v>
      </c>
      <c r="M475" s="59">
        <v>0</v>
      </c>
    </row>
    <row r="476" spans="8:13" ht="15">
      <c r="H476" s="57" t="s">
        <v>9</v>
      </c>
      <c r="I476" s="122" t="s">
        <v>1969</v>
      </c>
      <c r="J476" s="59">
        <v>1</v>
      </c>
      <c r="K476" s="59">
        <v>1</v>
      </c>
      <c r="L476" s="40"/>
      <c r="M476" s="59">
        <v>0</v>
      </c>
    </row>
    <row r="477" spans="8:13" ht="15">
      <c r="H477" s="57" t="s">
        <v>12</v>
      </c>
      <c r="I477" s="122" t="s">
        <v>1970</v>
      </c>
      <c r="J477" s="59">
        <v>0</v>
      </c>
      <c r="K477" s="59">
        <v>0</v>
      </c>
      <c r="L477" s="40"/>
      <c r="M477" s="59">
        <v>0</v>
      </c>
    </row>
    <row r="478" spans="8:13" ht="15">
      <c r="H478" s="57" t="s">
        <v>15</v>
      </c>
      <c r="I478" s="122" t="s">
        <v>1971</v>
      </c>
      <c r="J478" s="59">
        <v>6</v>
      </c>
      <c r="K478" s="59">
        <v>6</v>
      </c>
      <c r="L478" s="40"/>
      <c r="M478" s="59">
        <v>0</v>
      </c>
    </row>
    <row r="479" spans="8:13" ht="15">
      <c r="H479" s="57" t="s">
        <v>18</v>
      </c>
      <c r="I479" s="122" t="s">
        <v>2143</v>
      </c>
      <c r="J479" s="59">
        <v>0</v>
      </c>
      <c r="K479" s="59">
        <v>0</v>
      </c>
      <c r="L479" s="59">
        <v>0</v>
      </c>
      <c r="M479" s="59">
        <v>0</v>
      </c>
    </row>
    <row r="480" spans="8:13" ht="15">
      <c r="H480" s="57" t="s">
        <v>23</v>
      </c>
      <c r="I480" s="122" t="s">
        <v>1972</v>
      </c>
      <c r="J480" s="59">
        <v>0</v>
      </c>
      <c r="K480" s="59">
        <v>0</v>
      </c>
      <c r="L480" s="59">
        <v>0</v>
      </c>
      <c r="M480" s="59">
        <v>0</v>
      </c>
    </row>
    <row r="481" spans="8:13" ht="15">
      <c r="H481" s="57" t="s">
        <v>26</v>
      </c>
      <c r="I481" s="122" t="s">
        <v>1973</v>
      </c>
      <c r="J481" s="59">
        <v>1</v>
      </c>
      <c r="K481" s="59">
        <v>1</v>
      </c>
      <c r="L481" s="59">
        <v>0</v>
      </c>
      <c r="M481" s="59">
        <v>0</v>
      </c>
    </row>
    <row r="482" spans="8:13" ht="15">
      <c r="H482" s="57" t="s">
        <v>29</v>
      </c>
      <c r="I482" s="122" t="s">
        <v>1974</v>
      </c>
      <c r="J482" s="59">
        <v>291</v>
      </c>
      <c r="K482" s="59">
        <v>0</v>
      </c>
      <c r="L482" s="59">
        <v>291</v>
      </c>
      <c r="M482" s="59">
        <v>0</v>
      </c>
    </row>
    <row r="483" spans="8:13" ht="15">
      <c r="H483" s="57" t="s">
        <v>32</v>
      </c>
      <c r="I483" s="122" t="s">
        <v>2100</v>
      </c>
      <c r="J483" s="59">
        <v>0</v>
      </c>
      <c r="K483" s="59">
        <v>0</v>
      </c>
      <c r="L483" s="59">
        <v>0</v>
      </c>
      <c r="M483" s="59">
        <v>0</v>
      </c>
    </row>
    <row r="484" spans="8:13" ht="15">
      <c r="H484" s="57" t="s">
        <v>34</v>
      </c>
      <c r="I484" s="122" t="s">
        <v>2168</v>
      </c>
      <c r="J484" s="59">
        <v>9</v>
      </c>
      <c r="K484" s="59">
        <v>6</v>
      </c>
      <c r="L484" s="59">
        <v>3</v>
      </c>
      <c r="M484" s="59">
        <v>0</v>
      </c>
    </row>
    <row r="485" spans="8:13" ht="15">
      <c r="H485" s="57" t="s">
        <v>37</v>
      </c>
      <c r="I485" s="122" t="s">
        <v>1975</v>
      </c>
      <c r="J485" s="59">
        <v>5</v>
      </c>
      <c r="K485" s="59">
        <v>5</v>
      </c>
      <c r="L485" s="59">
        <v>0</v>
      </c>
      <c r="M485" s="59">
        <v>0</v>
      </c>
    </row>
    <row r="486" spans="8:13" ht="15">
      <c r="H486" s="57" t="s">
        <v>41</v>
      </c>
      <c r="I486" s="122" t="s">
        <v>2263</v>
      </c>
      <c r="J486" s="59">
        <v>0</v>
      </c>
      <c r="K486" s="59">
        <v>0</v>
      </c>
      <c r="L486" s="40"/>
      <c r="M486" s="59">
        <v>0</v>
      </c>
    </row>
    <row r="487" spans="8:13" ht="15">
      <c r="H487" s="57" t="s">
        <v>44</v>
      </c>
      <c r="I487" s="122" t="s">
        <v>1976</v>
      </c>
      <c r="J487" s="59">
        <v>1</v>
      </c>
      <c r="K487" s="59">
        <v>1</v>
      </c>
      <c r="L487" s="40"/>
      <c r="M487" s="59">
        <v>0</v>
      </c>
    </row>
    <row r="488" spans="8:13" ht="15">
      <c r="H488" s="57" t="s">
        <v>47</v>
      </c>
      <c r="I488" s="122" t="s">
        <v>2169</v>
      </c>
      <c r="J488" s="59">
        <v>0</v>
      </c>
      <c r="K488" s="59">
        <v>0</v>
      </c>
      <c r="L488" s="40"/>
      <c r="M488" s="59">
        <v>0</v>
      </c>
    </row>
    <row r="489" spans="8:13" ht="15">
      <c r="H489" s="57" t="s">
        <v>50</v>
      </c>
      <c r="I489" s="122" t="s">
        <v>2179</v>
      </c>
      <c r="J489" s="59">
        <v>0</v>
      </c>
      <c r="K489" s="59">
        <v>0</v>
      </c>
      <c r="L489" s="40"/>
      <c r="M489" s="40"/>
    </row>
    <row r="490" spans="8:13" ht="15">
      <c r="H490" s="57" t="s">
        <v>53</v>
      </c>
      <c r="I490" s="122" t="s">
        <v>1977</v>
      </c>
      <c r="J490" s="59">
        <v>0</v>
      </c>
      <c r="K490" s="59">
        <v>0</v>
      </c>
      <c r="L490" s="40"/>
      <c r="M490" s="40"/>
    </row>
    <row r="491" spans="8:13" ht="15">
      <c r="H491" s="57" t="s">
        <v>56</v>
      </c>
      <c r="I491" s="122" t="s">
        <v>1978</v>
      </c>
      <c r="J491" s="59">
        <v>0</v>
      </c>
      <c r="K491" s="59">
        <v>0</v>
      </c>
      <c r="L491" s="59">
        <v>0</v>
      </c>
      <c r="M491" s="59">
        <v>0</v>
      </c>
    </row>
    <row r="492" spans="8:13" ht="15">
      <c r="H492" s="57" t="s">
        <v>59</v>
      </c>
      <c r="I492" s="122" t="s">
        <v>1979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62</v>
      </c>
      <c r="I493" s="122" t="s">
        <v>2241</v>
      </c>
      <c r="J493" s="59">
        <v>0</v>
      </c>
      <c r="K493" s="59">
        <v>0</v>
      </c>
      <c r="L493" s="40"/>
      <c r="M493" s="59">
        <v>0</v>
      </c>
    </row>
    <row r="494" spans="8:13" ht="15">
      <c r="H494" s="57" t="s">
        <v>65</v>
      </c>
      <c r="I494" s="122" t="s">
        <v>1980</v>
      </c>
      <c r="J494" s="59">
        <v>0</v>
      </c>
      <c r="K494" s="59">
        <v>0</v>
      </c>
      <c r="L494" s="59">
        <v>0</v>
      </c>
      <c r="M494" s="59">
        <v>0</v>
      </c>
    </row>
    <row r="495" spans="8:13" ht="15">
      <c r="H495" s="57" t="s">
        <v>68</v>
      </c>
      <c r="I495" s="122" t="s">
        <v>2242</v>
      </c>
      <c r="J495" s="59">
        <v>0</v>
      </c>
      <c r="K495" s="59">
        <v>0</v>
      </c>
      <c r="L495" s="40"/>
      <c r="M495" s="40"/>
    </row>
    <row r="496" spans="8:13" ht="15">
      <c r="H496" s="57" t="s">
        <v>71</v>
      </c>
      <c r="I496" s="122" t="s">
        <v>1981</v>
      </c>
      <c r="J496" s="59">
        <v>17</v>
      </c>
      <c r="K496" s="59">
        <v>9</v>
      </c>
      <c r="L496" s="59">
        <v>8</v>
      </c>
      <c r="M496" s="59">
        <v>0</v>
      </c>
    </row>
    <row r="497" spans="8:13" ht="15">
      <c r="H497" s="57" t="s">
        <v>74</v>
      </c>
      <c r="I497" s="122" t="s">
        <v>1982</v>
      </c>
      <c r="J497" s="59">
        <v>3</v>
      </c>
      <c r="K497" s="59">
        <v>3</v>
      </c>
      <c r="L497" s="40"/>
      <c r="M497" s="59">
        <v>0</v>
      </c>
    </row>
    <row r="498" spans="8:13" ht="15">
      <c r="H498" s="57" t="s">
        <v>77</v>
      </c>
      <c r="I498" s="122" t="s">
        <v>1983</v>
      </c>
      <c r="J498" s="59">
        <v>1</v>
      </c>
      <c r="K498" s="59">
        <v>1</v>
      </c>
      <c r="L498" s="40"/>
      <c r="M498" s="59">
        <v>0</v>
      </c>
    </row>
    <row r="499" spans="8:13" ht="15">
      <c r="H499" s="57" t="s">
        <v>80</v>
      </c>
      <c r="I499" s="122" t="s">
        <v>2080</v>
      </c>
      <c r="J499" s="59">
        <v>0</v>
      </c>
      <c r="K499" s="59">
        <v>0</v>
      </c>
      <c r="L499" s="40"/>
      <c r="M499" s="59">
        <v>0</v>
      </c>
    </row>
    <row r="500" spans="8:13" ht="15">
      <c r="H500" s="57" t="s">
        <v>83</v>
      </c>
      <c r="I500" s="122" t="s">
        <v>1984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86</v>
      </c>
      <c r="I501" s="122" t="s">
        <v>2081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89</v>
      </c>
      <c r="I502" s="122" t="s">
        <v>1985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92</v>
      </c>
      <c r="I503" s="122" t="s">
        <v>1986</v>
      </c>
      <c r="J503" s="59">
        <v>5</v>
      </c>
      <c r="K503" s="59">
        <v>5</v>
      </c>
      <c r="L503" s="40"/>
      <c r="M503" s="59">
        <v>0</v>
      </c>
    </row>
    <row r="504" spans="8:13" ht="15">
      <c r="H504" s="57" t="s">
        <v>95</v>
      </c>
      <c r="I504" s="122" t="s">
        <v>1987</v>
      </c>
      <c r="J504" s="59">
        <v>0</v>
      </c>
      <c r="K504" s="59">
        <v>0</v>
      </c>
      <c r="L504" s="59">
        <v>0</v>
      </c>
      <c r="M504" s="40"/>
    </row>
    <row r="505" spans="8:13" ht="15">
      <c r="H505" s="57" t="s">
        <v>98</v>
      </c>
      <c r="I505" s="122" t="s">
        <v>1988</v>
      </c>
      <c r="J505" s="59">
        <v>1</v>
      </c>
      <c r="K505" s="59">
        <v>1</v>
      </c>
      <c r="L505" s="40"/>
      <c r="M505" s="59">
        <v>0</v>
      </c>
    </row>
    <row r="506" spans="8:13" ht="15">
      <c r="H506" s="57" t="s">
        <v>101</v>
      </c>
      <c r="I506" s="122" t="s">
        <v>1989</v>
      </c>
      <c r="J506" s="59">
        <v>0</v>
      </c>
      <c r="K506" s="59">
        <v>0</v>
      </c>
      <c r="L506" s="40"/>
      <c r="M506" s="59">
        <v>0</v>
      </c>
    </row>
    <row r="507" spans="8:13" ht="15">
      <c r="H507" s="57" t="s">
        <v>104</v>
      </c>
      <c r="I507" s="122" t="s">
        <v>1990</v>
      </c>
      <c r="J507" s="59">
        <v>3</v>
      </c>
      <c r="K507" s="59">
        <v>3</v>
      </c>
      <c r="L507" s="59">
        <v>0</v>
      </c>
      <c r="M507" s="59">
        <v>0</v>
      </c>
    </row>
    <row r="508" spans="8:13" ht="15">
      <c r="H508" s="57" t="s">
        <v>118</v>
      </c>
      <c r="I508" s="122" t="s">
        <v>1991</v>
      </c>
      <c r="J508" s="59">
        <v>1</v>
      </c>
      <c r="K508" s="59">
        <v>1</v>
      </c>
      <c r="L508" s="40"/>
      <c r="M508" s="59">
        <v>0</v>
      </c>
    </row>
    <row r="509" spans="8:13" ht="15">
      <c r="H509" s="57" t="s">
        <v>120</v>
      </c>
      <c r="I509" s="122" t="s">
        <v>2133</v>
      </c>
      <c r="J509" s="59">
        <v>1</v>
      </c>
      <c r="K509" s="59">
        <v>1</v>
      </c>
      <c r="L509" s="59">
        <v>0</v>
      </c>
      <c r="M509" s="59">
        <v>0</v>
      </c>
    </row>
    <row r="510" spans="8:13" ht="15">
      <c r="H510" s="57" t="s">
        <v>124</v>
      </c>
      <c r="I510" s="122" t="s">
        <v>1992</v>
      </c>
      <c r="J510" s="59">
        <v>4</v>
      </c>
      <c r="K510" s="59">
        <v>4</v>
      </c>
      <c r="L510" s="40"/>
      <c r="M510" s="59">
        <v>0</v>
      </c>
    </row>
    <row r="511" spans="8:13" ht="15">
      <c r="H511" s="57" t="s">
        <v>127</v>
      </c>
      <c r="I511" s="122" t="s">
        <v>1993</v>
      </c>
      <c r="J511" s="59">
        <v>2</v>
      </c>
      <c r="K511" s="59">
        <v>2</v>
      </c>
      <c r="L511" s="59">
        <v>0</v>
      </c>
      <c r="M511" s="59">
        <v>0</v>
      </c>
    </row>
    <row r="512" spans="8:13" ht="15">
      <c r="H512" s="57" t="s">
        <v>130</v>
      </c>
      <c r="I512" s="122" t="s">
        <v>2134</v>
      </c>
      <c r="J512" s="59">
        <v>355</v>
      </c>
      <c r="K512" s="59">
        <v>35</v>
      </c>
      <c r="L512" s="59">
        <v>320</v>
      </c>
      <c r="M512" s="59">
        <v>0</v>
      </c>
    </row>
    <row r="513" spans="8:13" ht="15">
      <c r="H513" s="57" t="s">
        <v>133</v>
      </c>
      <c r="I513" s="122" t="s">
        <v>1994</v>
      </c>
      <c r="J513" s="59">
        <v>0</v>
      </c>
      <c r="K513" s="59">
        <v>0</v>
      </c>
      <c r="L513" s="40"/>
      <c r="M513" s="59">
        <v>0</v>
      </c>
    </row>
    <row r="514" spans="8:13" ht="15">
      <c r="H514" s="57" t="s">
        <v>136</v>
      </c>
      <c r="I514" s="122" t="s">
        <v>1995</v>
      </c>
      <c r="J514" s="59">
        <v>2</v>
      </c>
      <c r="K514" s="59">
        <v>2</v>
      </c>
      <c r="L514" s="59">
        <v>0</v>
      </c>
      <c r="M514" s="59">
        <v>0</v>
      </c>
    </row>
    <row r="515" spans="8:13" ht="15">
      <c r="H515" s="57" t="s">
        <v>139</v>
      </c>
      <c r="I515" s="122" t="s">
        <v>2116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142</v>
      </c>
      <c r="I516" s="122" t="s">
        <v>2278</v>
      </c>
      <c r="J516" s="59">
        <v>0</v>
      </c>
      <c r="K516" s="59">
        <v>0</v>
      </c>
      <c r="L516" s="40"/>
      <c r="M516" s="59">
        <v>0</v>
      </c>
    </row>
    <row r="517" spans="8:13" ht="15">
      <c r="H517" s="57" t="s">
        <v>145</v>
      </c>
      <c r="I517" s="122" t="s">
        <v>2170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148</v>
      </c>
      <c r="I518" s="122" t="s">
        <v>1996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151</v>
      </c>
      <c r="I519" s="122" t="s">
        <v>1997</v>
      </c>
      <c r="J519" s="59">
        <v>2</v>
      </c>
      <c r="K519" s="59">
        <v>2</v>
      </c>
      <c r="L519" s="59">
        <v>0</v>
      </c>
      <c r="M519" s="59">
        <v>0</v>
      </c>
    </row>
    <row r="520" spans="8:13" ht="15">
      <c r="H520" s="57" t="s">
        <v>154</v>
      </c>
      <c r="I520" s="122" t="s">
        <v>1998</v>
      </c>
      <c r="J520" s="59">
        <v>13</v>
      </c>
      <c r="K520" s="59">
        <v>1</v>
      </c>
      <c r="L520" s="59">
        <v>12</v>
      </c>
      <c r="M520" s="59">
        <v>0</v>
      </c>
    </row>
    <row r="521" spans="8:13" ht="15">
      <c r="H521" s="57" t="s">
        <v>157</v>
      </c>
      <c r="I521" s="122" t="s">
        <v>1999</v>
      </c>
      <c r="J521" s="59">
        <v>3</v>
      </c>
      <c r="K521" s="59">
        <v>3</v>
      </c>
      <c r="L521" s="59">
        <v>0</v>
      </c>
      <c r="M521" s="59">
        <v>0</v>
      </c>
    </row>
    <row r="522" spans="8:13" ht="15">
      <c r="H522" s="57" t="s">
        <v>160</v>
      </c>
      <c r="I522" s="122" t="s">
        <v>2243</v>
      </c>
      <c r="J522" s="59">
        <v>0</v>
      </c>
      <c r="K522" s="59">
        <v>0</v>
      </c>
      <c r="L522" s="59">
        <v>0</v>
      </c>
      <c r="M522" s="59">
        <v>0</v>
      </c>
    </row>
    <row r="523" spans="8:13" ht="15">
      <c r="H523" s="57" t="s">
        <v>163</v>
      </c>
      <c r="I523" s="122" t="s">
        <v>2000</v>
      </c>
      <c r="J523" s="59">
        <v>56</v>
      </c>
      <c r="K523" s="59">
        <v>0</v>
      </c>
      <c r="L523" s="59">
        <v>56</v>
      </c>
      <c r="M523" s="59">
        <v>0</v>
      </c>
    </row>
    <row r="524" spans="8:13" ht="15">
      <c r="H524" s="57" t="s">
        <v>166</v>
      </c>
      <c r="I524" s="122" t="s">
        <v>2001</v>
      </c>
      <c r="J524" s="59">
        <v>6</v>
      </c>
      <c r="K524" s="59">
        <v>6</v>
      </c>
      <c r="L524" s="59">
        <v>0</v>
      </c>
      <c r="M524" s="59">
        <v>0</v>
      </c>
    </row>
    <row r="525" spans="8:13" ht="15">
      <c r="H525" s="57" t="s">
        <v>169</v>
      </c>
      <c r="I525" s="122" t="s">
        <v>1791</v>
      </c>
      <c r="J525" s="59">
        <v>0</v>
      </c>
      <c r="K525" s="59">
        <v>0</v>
      </c>
      <c r="L525" s="59">
        <v>0</v>
      </c>
      <c r="M525" s="59">
        <v>0</v>
      </c>
    </row>
    <row r="526" spans="8:13" ht="15">
      <c r="H526" s="57" t="s">
        <v>171</v>
      </c>
      <c r="I526" s="122" t="s">
        <v>2002</v>
      </c>
      <c r="J526" s="59">
        <v>3</v>
      </c>
      <c r="K526" s="59">
        <v>3</v>
      </c>
      <c r="L526" s="59">
        <v>0</v>
      </c>
      <c r="M526" s="59">
        <v>0</v>
      </c>
    </row>
    <row r="527" spans="8:13" ht="15">
      <c r="H527" s="57" t="s">
        <v>174</v>
      </c>
      <c r="I527" s="122" t="s">
        <v>1866</v>
      </c>
      <c r="J527" s="59">
        <v>0</v>
      </c>
      <c r="K527" s="59">
        <v>0</v>
      </c>
      <c r="L527" s="59">
        <v>0</v>
      </c>
      <c r="M527" s="59">
        <v>0</v>
      </c>
    </row>
    <row r="528" spans="8:13" ht="15">
      <c r="H528" s="57" t="s">
        <v>176</v>
      </c>
      <c r="I528" s="122" t="s">
        <v>2003</v>
      </c>
      <c r="J528" s="59">
        <v>16</v>
      </c>
      <c r="K528" s="59">
        <v>16</v>
      </c>
      <c r="L528" s="59">
        <v>0</v>
      </c>
      <c r="M528" s="59">
        <v>0</v>
      </c>
    </row>
    <row r="529" spans="8:13" ht="15">
      <c r="H529" s="57" t="s">
        <v>179</v>
      </c>
      <c r="I529" s="122" t="s">
        <v>2085</v>
      </c>
      <c r="J529" s="59">
        <v>0</v>
      </c>
      <c r="K529" s="59">
        <v>0</v>
      </c>
      <c r="L529" s="59">
        <v>0</v>
      </c>
      <c r="M529" s="40"/>
    </row>
    <row r="530" spans="8:13" ht="15">
      <c r="H530" s="57" t="s">
        <v>182</v>
      </c>
      <c r="I530" s="122" t="s">
        <v>2004</v>
      </c>
      <c r="J530" s="59">
        <v>0</v>
      </c>
      <c r="K530" s="59">
        <v>0</v>
      </c>
      <c r="L530" s="59">
        <v>0</v>
      </c>
      <c r="M530" s="59">
        <v>0</v>
      </c>
    </row>
    <row r="531" spans="8:13" ht="15">
      <c r="H531" s="57" t="s">
        <v>183</v>
      </c>
      <c r="I531" s="122" t="s">
        <v>2101</v>
      </c>
      <c r="J531" s="59">
        <v>0</v>
      </c>
      <c r="K531" s="59">
        <v>0</v>
      </c>
      <c r="L531" s="40"/>
      <c r="M531" s="59">
        <v>0</v>
      </c>
    </row>
    <row r="532" spans="8:13" ht="15">
      <c r="H532" s="57" t="s">
        <v>185</v>
      </c>
      <c r="I532" s="122" t="s">
        <v>2005</v>
      </c>
      <c r="J532" s="59">
        <v>1</v>
      </c>
      <c r="K532" s="59">
        <v>1</v>
      </c>
      <c r="L532" s="40"/>
      <c r="M532" s="59">
        <v>0</v>
      </c>
    </row>
    <row r="533" spans="8:13" ht="15">
      <c r="H533" s="57" t="s">
        <v>189</v>
      </c>
      <c r="I533" s="122" t="s">
        <v>1839</v>
      </c>
      <c r="J533" s="59">
        <v>1</v>
      </c>
      <c r="K533" s="59">
        <v>1</v>
      </c>
      <c r="L533" s="40"/>
      <c r="M533" s="59">
        <v>0</v>
      </c>
    </row>
    <row r="534" spans="8:13" ht="15">
      <c r="H534" s="57" t="s">
        <v>192</v>
      </c>
      <c r="I534" s="122" t="s">
        <v>2006</v>
      </c>
      <c r="J534" s="59">
        <v>1</v>
      </c>
      <c r="K534" s="59">
        <v>1</v>
      </c>
      <c r="L534" s="40"/>
      <c r="M534" s="59">
        <v>0</v>
      </c>
    </row>
    <row r="535" spans="8:13" ht="15">
      <c r="H535" s="57" t="s">
        <v>195</v>
      </c>
      <c r="I535" s="122" t="s">
        <v>1841</v>
      </c>
      <c r="J535" s="59">
        <v>0</v>
      </c>
      <c r="K535" s="59">
        <v>0</v>
      </c>
      <c r="L535" s="40"/>
      <c r="M535" s="59">
        <v>0</v>
      </c>
    </row>
    <row r="536" spans="8:13" ht="15">
      <c r="H536" s="57" t="s">
        <v>198</v>
      </c>
      <c r="I536" s="122" t="s">
        <v>2144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200</v>
      </c>
      <c r="I537" s="122" t="s">
        <v>2007</v>
      </c>
      <c r="J537" s="59">
        <v>0</v>
      </c>
      <c r="K537" s="59">
        <v>0</v>
      </c>
      <c r="L537" s="59">
        <v>0</v>
      </c>
      <c r="M537" s="59">
        <v>0</v>
      </c>
    </row>
    <row r="538" spans="8:13" ht="15">
      <c r="H538" s="57" t="s">
        <v>203</v>
      </c>
      <c r="I538" s="122" t="s">
        <v>2171</v>
      </c>
      <c r="J538" s="59">
        <v>1</v>
      </c>
      <c r="K538" s="59">
        <v>1</v>
      </c>
      <c r="L538" s="40"/>
      <c r="M538" s="59">
        <v>0</v>
      </c>
    </row>
    <row r="539" spans="8:13" ht="15">
      <c r="H539" s="57" t="s">
        <v>205</v>
      </c>
      <c r="I539" s="122" t="s">
        <v>2008</v>
      </c>
      <c r="J539" s="59">
        <v>1</v>
      </c>
      <c r="K539" s="59">
        <v>1</v>
      </c>
      <c r="L539" s="40"/>
      <c r="M539" s="59">
        <v>0</v>
      </c>
    </row>
    <row r="540" spans="8:13" ht="15">
      <c r="H540" s="57" t="s">
        <v>208</v>
      </c>
      <c r="I540" s="122" t="s">
        <v>2009</v>
      </c>
      <c r="J540" s="59">
        <v>2</v>
      </c>
      <c r="K540" s="59">
        <v>2</v>
      </c>
      <c r="L540" s="59">
        <v>0</v>
      </c>
      <c r="M540" s="59">
        <v>0</v>
      </c>
    </row>
    <row r="541" spans="8:13" ht="15">
      <c r="H541" s="57" t="s">
        <v>211</v>
      </c>
      <c r="I541" s="122" t="s">
        <v>2010</v>
      </c>
      <c r="J541" s="59">
        <v>1</v>
      </c>
      <c r="K541" s="59">
        <v>1</v>
      </c>
      <c r="L541" s="40"/>
      <c r="M541" s="59">
        <v>0</v>
      </c>
    </row>
    <row r="542" spans="8:13" ht="15">
      <c r="H542" s="57" t="s">
        <v>214</v>
      </c>
      <c r="I542" s="122" t="s">
        <v>2011</v>
      </c>
      <c r="J542" s="59">
        <v>0</v>
      </c>
      <c r="K542" s="59">
        <v>0</v>
      </c>
      <c r="L542" s="40"/>
      <c r="M542" s="59">
        <v>0</v>
      </c>
    </row>
    <row r="543" spans="8:13" ht="15">
      <c r="H543" s="57" t="s">
        <v>217</v>
      </c>
      <c r="I543" s="122" t="s">
        <v>2012</v>
      </c>
      <c r="J543" s="59">
        <v>2</v>
      </c>
      <c r="K543" s="59">
        <v>2</v>
      </c>
      <c r="L543" s="59">
        <v>0</v>
      </c>
      <c r="M543" s="59">
        <v>0</v>
      </c>
    </row>
    <row r="544" spans="8:13" ht="15">
      <c r="H544" s="57" t="s">
        <v>220</v>
      </c>
      <c r="I544" s="122" t="s">
        <v>1784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223</v>
      </c>
      <c r="I545" s="122" t="s">
        <v>2172</v>
      </c>
      <c r="J545" s="59">
        <v>0</v>
      </c>
      <c r="K545" s="59">
        <v>0</v>
      </c>
      <c r="L545" s="40"/>
      <c r="M545" s="59">
        <v>0</v>
      </c>
    </row>
    <row r="546" spans="8:13" ht="15">
      <c r="H546" s="57" t="s">
        <v>226</v>
      </c>
      <c r="I546" s="122" t="s">
        <v>2279</v>
      </c>
      <c r="J546" s="59">
        <v>0</v>
      </c>
      <c r="K546" s="59">
        <v>0</v>
      </c>
      <c r="L546" s="59">
        <v>0</v>
      </c>
      <c r="M546" s="59">
        <v>0</v>
      </c>
    </row>
    <row r="547" spans="8:13" ht="15">
      <c r="H547" s="57" t="s">
        <v>229</v>
      </c>
      <c r="I547" s="122" t="s">
        <v>2013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234</v>
      </c>
      <c r="I548" s="122" t="s">
        <v>1770</v>
      </c>
      <c r="J548" s="59">
        <v>44</v>
      </c>
      <c r="K548" s="59">
        <v>44</v>
      </c>
      <c r="L548" s="59">
        <v>0</v>
      </c>
      <c r="M548" s="59">
        <v>0</v>
      </c>
    </row>
    <row r="549" spans="8:13" ht="15">
      <c r="H549" s="57" t="s">
        <v>237</v>
      </c>
      <c r="I549" s="122" t="s">
        <v>2281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240</v>
      </c>
      <c r="I550" s="122" t="s">
        <v>2244</v>
      </c>
      <c r="J550" s="59">
        <v>0</v>
      </c>
      <c r="K550" s="40"/>
      <c r="L550" s="40"/>
      <c r="M550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21.10546875" style="0" customWidth="1"/>
    <col min="3" max="6" width="8.88671875" style="33" customWidth="1"/>
    <col min="7" max="7" width="2.21484375" style="33" customWidth="1"/>
    <col min="8" max="11" width="8.88671875" style="33" customWidth="1"/>
    <col min="12" max="12" width="3.10546875" style="0" customWidth="1"/>
  </cols>
  <sheetData>
    <row r="1" spans="1:13" ht="15.75">
      <c r="A1" s="127" t="str">
        <f>certs!A1</f>
        <v>Housing units certified, May 2022</v>
      </c>
      <c r="B1" s="128"/>
      <c r="C1" s="130"/>
      <c r="D1" s="130"/>
      <c r="E1" s="130"/>
      <c r="F1" s="130"/>
      <c r="G1" s="130"/>
      <c r="H1" s="130"/>
      <c r="I1" s="130"/>
      <c r="J1" s="130"/>
      <c r="K1" s="130"/>
      <c r="L1" s="128"/>
      <c r="M1" s="128"/>
    </row>
    <row r="2" spans="1:13" ht="15">
      <c r="A2" s="40" t="str">
        <f>certs!A2</f>
        <v>Source:  New Jersey Department of Community Affairs, 07/08/2022</v>
      </c>
      <c r="B2" s="128"/>
      <c r="C2" s="130"/>
      <c r="D2" s="130"/>
      <c r="E2" s="130"/>
      <c r="F2" s="130"/>
      <c r="G2" s="130"/>
      <c r="H2" s="130"/>
      <c r="I2" s="130"/>
      <c r="J2" s="130"/>
      <c r="K2" s="130"/>
      <c r="L2" s="128"/>
      <c r="M2" s="128"/>
    </row>
    <row r="3" spans="1:13" ht="15">
      <c r="A3" s="128"/>
      <c r="B3" s="128"/>
      <c r="C3" s="130"/>
      <c r="D3" s="130"/>
      <c r="E3" s="130"/>
      <c r="F3" s="130"/>
      <c r="G3" s="130"/>
      <c r="H3" s="130"/>
      <c r="I3" s="130"/>
      <c r="J3" s="130"/>
      <c r="K3" s="130"/>
      <c r="L3" s="128"/>
      <c r="M3" s="128"/>
    </row>
    <row r="4" spans="1:13" ht="15">
      <c r="A4" s="128"/>
      <c r="B4" s="128"/>
      <c r="C4" s="130"/>
      <c r="D4" s="130"/>
      <c r="E4" s="129" t="s">
        <v>2245</v>
      </c>
      <c r="F4" s="130"/>
      <c r="G4" s="130"/>
      <c r="H4" s="130"/>
      <c r="I4" s="130"/>
      <c r="J4" s="129" t="s">
        <v>2246</v>
      </c>
      <c r="K4" s="130"/>
      <c r="L4" s="128"/>
      <c r="M4" s="128"/>
    </row>
    <row r="5" spans="1:13" ht="15">
      <c r="A5" s="128"/>
      <c r="B5" s="128"/>
      <c r="C5" s="130"/>
      <c r="D5" s="130"/>
      <c r="E5" s="130"/>
      <c r="F5" s="130"/>
      <c r="G5" s="130"/>
      <c r="H5" s="130"/>
      <c r="I5" s="130"/>
      <c r="J5" s="130"/>
      <c r="K5" s="130"/>
      <c r="L5" s="128"/>
      <c r="M5" s="128"/>
    </row>
    <row r="6" spans="1:13" ht="15.75" thickBot="1">
      <c r="A6" s="131" t="str">
        <f>'[1]house'!D6</f>
        <v>county</v>
      </c>
      <c r="B6" s="131" t="str">
        <f>'[1]house'!E6</f>
        <v>municipality</v>
      </c>
      <c r="C6" s="132" t="str">
        <f>'[1]house'!F6</f>
        <v>Total</v>
      </c>
      <c r="D6" s="132" t="str">
        <f>'[1]house'!G6</f>
        <v> 1&amp;2 family</v>
      </c>
      <c r="E6" s="132" t="str">
        <f>'[1]house'!H6</f>
        <v>Multifamily</v>
      </c>
      <c r="F6" s="132" t="str">
        <f>'[1]house'!I6</f>
        <v>Mixed use</v>
      </c>
      <c r="G6" s="130"/>
      <c r="H6" s="132" t="str">
        <f>'[1]house_ytd'!F6</f>
        <v>Total</v>
      </c>
      <c r="I6" s="132" t="str">
        <f>'[1]house_ytd'!G6</f>
        <v> 1&amp;2 family</v>
      </c>
      <c r="J6" s="132" t="str">
        <f>'[1]house_ytd'!H6</f>
        <v>Multifamily</v>
      </c>
      <c r="K6" s="132" t="str">
        <f>'[1]house_ytd'!I6</f>
        <v>Mixed use</v>
      </c>
      <c r="L6" s="129"/>
      <c r="M6" s="128"/>
    </row>
    <row r="7" spans="1:13" ht="15.75" thickTop="1">
      <c r="A7" s="133" t="s">
        <v>247</v>
      </c>
      <c r="B7" s="128"/>
      <c r="C7" s="136">
        <f>certs!F7</f>
        <v>23</v>
      </c>
      <c r="D7" s="136">
        <f>certs!G7</f>
        <v>22</v>
      </c>
      <c r="E7" s="136">
        <f>certs!H7</f>
        <v>0</v>
      </c>
      <c r="F7" s="136">
        <f>certs!I7</f>
        <v>1</v>
      </c>
      <c r="G7" s="130"/>
      <c r="H7" s="30">
        <f>certs!F7</f>
        <v>23</v>
      </c>
      <c r="I7" s="30">
        <f>certs!G7</f>
        <v>22</v>
      </c>
      <c r="J7" s="30">
        <f>certs!H7</f>
        <v>0</v>
      </c>
      <c r="K7" s="30">
        <f>certs!I7</f>
        <v>1</v>
      </c>
      <c r="L7" s="134"/>
      <c r="M7" s="128"/>
    </row>
    <row r="8" spans="1:13" ht="15">
      <c r="A8" s="135" t="s">
        <v>314</v>
      </c>
      <c r="B8" s="128"/>
      <c r="C8" s="32">
        <f>certs!F8</f>
        <v>23</v>
      </c>
      <c r="D8" s="32">
        <f>certs!G8</f>
        <v>22</v>
      </c>
      <c r="E8" s="32">
        <f>certs!H8</f>
        <v>0</v>
      </c>
      <c r="F8" s="32">
        <f>certs!I8</f>
        <v>1</v>
      </c>
      <c r="G8" s="130"/>
      <c r="H8" s="30">
        <f>certs_ytd!F8</f>
        <v>408</v>
      </c>
      <c r="I8" s="30">
        <f>certs_ytd!G8</f>
        <v>408</v>
      </c>
      <c r="J8" s="30">
        <f>certs_ytd!H8</f>
        <v>134</v>
      </c>
      <c r="K8" s="30">
        <f>certs_ytd!I8</f>
        <v>263</v>
      </c>
      <c r="L8" s="134"/>
      <c r="M8" s="128"/>
    </row>
    <row r="9" spans="1:13" ht="15">
      <c r="A9" s="135" t="s">
        <v>525</v>
      </c>
      <c r="B9" s="128"/>
      <c r="C9" s="32">
        <f>certs!F9</f>
        <v>47</v>
      </c>
      <c r="D9" s="32">
        <f>certs!G9</f>
        <v>23</v>
      </c>
      <c r="E9" s="32">
        <f>certs!H9</f>
        <v>24</v>
      </c>
      <c r="F9" s="32">
        <f>certs!I9</f>
        <v>0</v>
      </c>
      <c r="G9" s="130"/>
      <c r="H9" s="30">
        <f>certs_ytd!F9</f>
        <v>148</v>
      </c>
      <c r="I9" s="30">
        <f>certs_ytd!G9</f>
        <v>148</v>
      </c>
      <c r="J9" s="30">
        <f>certs_ytd!H9</f>
        <v>100</v>
      </c>
      <c r="K9" s="30">
        <f>certs_ytd!I9</f>
        <v>48</v>
      </c>
      <c r="L9" s="134"/>
      <c r="M9" s="128"/>
    </row>
    <row r="10" spans="1:13" ht="15">
      <c r="A10" s="135" t="s">
        <v>644</v>
      </c>
      <c r="B10" s="128"/>
      <c r="C10" s="32">
        <f>certs!F10</f>
        <v>6</v>
      </c>
      <c r="D10" s="32">
        <f>certs!G10</f>
        <v>6</v>
      </c>
      <c r="E10" s="32">
        <f>certs!H10</f>
        <v>0</v>
      </c>
      <c r="F10" s="32">
        <f>certs!I10</f>
        <v>0</v>
      </c>
      <c r="G10" s="130"/>
      <c r="H10" s="30">
        <f>certs_ytd!F10</f>
        <v>26</v>
      </c>
      <c r="I10" s="30">
        <f>certs_ytd!G10</f>
        <v>26</v>
      </c>
      <c r="J10" s="30">
        <f>certs_ytd!H10</f>
        <v>26</v>
      </c>
      <c r="K10" s="30">
        <f>certs_ytd!I10</f>
        <v>0</v>
      </c>
      <c r="L10" s="134"/>
      <c r="M10" s="128"/>
    </row>
    <row r="11" spans="1:13" ht="15">
      <c r="A11" s="135" t="s">
        <v>756</v>
      </c>
      <c r="B11" s="128"/>
      <c r="C11" s="32">
        <f>certs!F11</f>
        <v>51</v>
      </c>
      <c r="D11" s="32">
        <f>certs!G11</f>
        <v>51</v>
      </c>
      <c r="E11" s="32">
        <f>certs!H11</f>
        <v>0</v>
      </c>
      <c r="F11" s="32">
        <f>certs!I11</f>
        <v>0</v>
      </c>
      <c r="G11" s="130"/>
      <c r="H11" s="30">
        <f>certs_ytd!F11</f>
        <v>162</v>
      </c>
      <c r="I11" s="30">
        <f>certs_ytd!G11</f>
        <v>162</v>
      </c>
      <c r="J11" s="30">
        <f>certs_ytd!H11</f>
        <v>159</v>
      </c>
      <c r="K11" s="30">
        <f>certs_ytd!I11</f>
        <v>3</v>
      </c>
      <c r="L11" s="134"/>
      <c r="M11" s="128"/>
    </row>
    <row r="12" spans="1:13" ht="15">
      <c r="A12" s="135" t="s">
        <v>805</v>
      </c>
      <c r="B12" s="128"/>
      <c r="C12" s="32">
        <f>certs!F12</f>
        <v>3</v>
      </c>
      <c r="D12" s="32">
        <f>certs!G12</f>
        <v>3</v>
      </c>
      <c r="E12" s="32">
        <f>certs!H12</f>
        <v>0</v>
      </c>
      <c r="F12" s="32">
        <f>certs!I12</f>
        <v>0</v>
      </c>
      <c r="G12" s="130"/>
      <c r="H12" s="30">
        <f>certs_ytd!F12</f>
        <v>20</v>
      </c>
      <c r="I12" s="30">
        <f>certs_ytd!G12</f>
        <v>20</v>
      </c>
      <c r="J12" s="30">
        <f>certs_ytd!H12</f>
        <v>18</v>
      </c>
      <c r="K12" s="30">
        <f>certs_ytd!I12</f>
        <v>0</v>
      </c>
      <c r="L12" s="134"/>
      <c r="M12" s="128"/>
    </row>
    <row r="13" spans="1:13" ht="15">
      <c r="A13" s="135" t="s">
        <v>848</v>
      </c>
      <c r="B13" s="128"/>
      <c r="C13" s="32">
        <f>certs!F13</f>
        <v>43</v>
      </c>
      <c r="D13" s="32">
        <f>certs!G13</f>
        <v>10</v>
      </c>
      <c r="E13" s="32">
        <f>certs!H13</f>
        <v>33</v>
      </c>
      <c r="F13" s="32">
        <f>certs!I13</f>
        <v>0</v>
      </c>
      <c r="G13" s="130"/>
      <c r="H13" s="30">
        <f>certs_ytd!F13</f>
        <v>431</v>
      </c>
      <c r="I13" s="30">
        <f>certs_ytd!G13</f>
        <v>431</v>
      </c>
      <c r="J13" s="30">
        <f>certs_ytd!H13</f>
        <v>72</v>
      </c>
      <c r="K13" s="30">
        <f>certs_ytd!I13</f>
        <v>359</v>
      </c>
      <c r="L13" s="134"/>
      <c r="M13" s="128"/>
    </row>
    <row r="14" spans="1:13" ht="15">
      <c r="A14" s="135" t="s">
        <v>910</v>
      </c>
      <c r="B14" s="128"/>
      <c r="C14" s="32">
        <f>certs!F14</f>
        <v>24</v>
      </c>
      <c r="D14" s="32">
        <f>certs!G14</f>
        <v>24</v>
      </c>
      <c r="E14" s="32">
        <f>certs!H14</f>
        <v>0</v>
      </c>
      <c r="F14" s="32">
        <f>certs!I14</f>
        <v>0</v>
      </c>
      <c r="G14" s="130"/>
      <c r="H14" s="30">
        <f>certs_ytd!F14</f>
        <v>85</v>
      </c>
      <c r="I14" s="30">
        <f>certs_ytd!G14</f>
        <v>85</v>
      </c>
      <c r="J14" s="30">
        <f>certs_ytd!H14</f>
        <v>82</v>
      </c>
      <c r="K14" s="30">
        <f>certs_ytd!I14</f>
        <v>0</v>
      </c>
      <c r="L14" s="134"/>
      <c r="M14" s="128"/>
    </row>
    <row r="15" spans="1:13" ht="15">
      <c r="A15" s="135" t="s">
        <v>980</v>
      </c>
      <c r="B15" s="128"/>
      <c r="C15" s="32">
        <f>certs!F15</f>
        <v>1247</v>
      </c>
      <c r="D15" s="32">
        <f>certs!G15</f>
        <v>64</v>
      </c>
      <c r="E15" s="32">
        <f>certs!H15</f>
        <v>1183</v>
      </c>
      <c r="F15" s="32">
        <f>certs!I15</f>
        <v>0</v>
      </c>
      <c r="G15" s="130"/>
      <c r="H15" s="30">
        <f>certs_ytd!F15</f>
        <v>3259</v>
      </c>
      <c r="I15" s="30">
        <f>certs_ytd!G15</f>
        <v>3259</v>
      </c>
      <c r="J15" s="30">
        <f>certs_ytd!H15</f>
        <v>117</v>
      </c>
      <c r="K15" s="30">
        <f>certs_ytd!I15</f>
        <v>3142</v>
      </c>
      <c r="L15" s="134"/>
      <c r="M15" s="128"/>
    </row>
    <row r="16" spans="1:13" ht="15">
      <c r="A16" s="135" t="s">
        <v>1017</v>
      </c>
      <c r="B16" s="128"/>
      <c r="C16" s="32">
        <f>certs!F16</f>
        <v>3</v>
      </c>
      <c r="D16" s="32">
        <f>certs!G16</f>
        <v>3</v>
      </c>
      <c r="E16" s="32">
        <f>certs!H16</f>
        <v>0</v>
      </c>
      <c r="F16" s="32">
        <f>certs!I16</f>
        <v>0</v>
      </c>
      <c r="G16" s="130"/>
      <c r="H16" s="30">
        <f>certs_ytd!F16</f>
        <v>132</v>
      </c>
      <c r="I16" s="30">
        <f>certs_ytd!G16</f>
        <v>132</v>
      </c>
      <c r="J16" s="30">
        <f>certs_ytd!H16</f>
        <v>28</v>
      </c>
      <c r="K16" s="30">
        <f>certs_ytd!I16</f>
        <v>104</v>
      </c>
      <c r="L16" s="134"/>
      <c r="M16" s="128"/>
    </row>
    <row r="17" spans="1:13" ht="15">
      <c r="A17" s="135" t="s">
        <v>1095</v>
      </c>
      <c r="B17" s="128"/>
      <c r="C17" s="32">
        <f>certs!F17</f>
        <v>28</v>
      </c>
      <c r="D17" s="32">
        <f>certs!G17</f>
        <v>8</v>
      </c>
      <c r="E17" s="32">
        <f>certs!H17</f>
        <v>20</v>
      </c>
      <c r="F17" s="32">
        <f>certs!I17</f>
        <v>0</v>
      </c>
      <c r="G17" s="130"/>
      <c r="H17" s="30">
        <f>certs_ytd!F17</f>
        <v>257</v>
      </c>
      <c r="I17" s="30">
        <f>certs_ytd!G17</f>
        <v>257</v>
      </c>
      <c r="J17" s="30">
        <f>certs_ytd!H17</f>
        <v>35</v>
      </c>
      <c r="K17" s="30">
        <f>certs_ytd!I17</f>
        <v>222</v>
      </c>
      <c r="L17" s="134"/>
      <c r="M17" s="128"/>
    </row>
    <row r="18" spans="1:13" ht="15">
      <c r="A18" s="135" t="s">
        <v>1130</v>
      </c>
      <c r="B18" s="128"/>
      <c r="C18" s="32">
        <f>certs!F18</f>
        <v>562</v>
      </c>
      <c r="D18" s="32">
        <f>certs!G18</f>
        <v>27</v>
      </c>
      <c r="E18" s="32">
        <f>certs!H18</f>
        <v>535</v>
      </c>
      <c r="F18" s="32">
        <f>certs!I18</f>
        <v>0</v>
      </c>
      <c r="G18" s="130"/>
      <c r="H18" s="30">
        <f>certs_ytd!F18</f>
        <v>858</v>
      </c>
      <c r="I18" s="30">
        <f>certs_ytd!G18</f>
        <v>858</v>
      </c>
      <c r="J18" s="30">
        <f>certs_ytd!H18</f>
        <v>90</v>
      </c>
      <c r="K18" s="30">
        <f>certs_ytd!I18</f>
        <v>763</v>
      </c>
      <c r="L18" s="134"/>
      <c r="M18" s="128"/>
    </row>
    <row r="19" spans="1:13" ht="15">
      <c r="A19" s="135" t="s">
        <v>1204</v>
      </c>
      <c r="B19" s="128"/>
      <c r="C19" s="32">
        <f>certs!F19</f>
        <v>126</v>
      </c>
      <c r="D19" s="32">
        <f>certs!G19</f>
        <v>61</v>
      </c>
      <c r="E19" s="32">
        <f>certs!H19</f>
        <v>65</v>
      </c>
      <c r="F19" s="32">
        <f>certs!I19</f>
        <v>0</v>
      </c>
      <c r="G19" s="130"/>
      <c r="H19" s="30">
        <f>certs_ytd!F19</f>
        <v>343</v>
      </c>
      <c r="I19" s="30">
        <f>certs_ytd!G19</f>
        <v>343</v>
      </c>
      <c r="J19" s="30">
        <f>certs_ytd!H19</f>
        <v>205</v>
      </c>
      <c r="K19" s="30">
        <f>certs_ytd!I19</f>
        <v>138</v>
      </c>
      <c r="L19" s="134"/>
      <c r="M19" s="128"/>
    </row>
    <row r="20" spans="1:13" ht="15">
      <c r="A20" s="135" t="s">
        <v>1362</v>
      </c>
      <c r="B20" s="128"/>
      <c r="C20" s="32">
        <f>certs!F20</f>
        <v>71</v>
      </c>
      <c r="D20" s="32">
        <f>certs!G20</f>
        <v>30</v>
      </c>
      <c r="E20" s="32">
        <f>certs!H20</f>
        <v>41</v>
      </c>
      <c r="F20" s="32">
        <f>certs!I20</f>
        <v>0</v>
      </c>
      <c r="G20" s="130"/>
      <c r="H20" s="30">
        <f>certs_ytd!F20</f>
        <v>303</v>
      </c>
      <c r="I20" s="30">
        <f>certs_ytd!G20</f>
        <v>303</v>
      </c>
      <c r="J20" s="30">
        <f>certs_ytd!H20</f>
        <v>145</v>
      </c>
      <c r="K20" s="30">
        <f>certs_ytd!I20</f>
        <v>158</v>
      </c>
      <c r="L20" s="134"/>
      <c r="M20" s="128"/>
    </row>
    <row r="21" spans="1:13" ht="15">
      <c r="A21" s="135" t="s">
        <v>1479</v>
      </c>
      <c r="B21" s="128"/>
      <c r="C21" s="32">
        <f>certs!F21</f>
        <v>73</v>
      </c>
      <c r="D21" s="32">
        <f>certs!G21</f>
        <v>72</v>
      </c>
      <c r="E21" s="32">
        <f>certs!H21</f>
        <v>1</v>
      </c>
      <c r="F21" s="32">
        <f>certs!I21</f>
        <v>0</v>
      </c>
      <c r="G21" s="130"/>
      <c r="H21" s="30">
        <f>certs_ytd!F21</f>
        <v>429</v>
      </c>
      <c r="I21" s="30">
        <f>certs_ytd!G21</f>
        <v>429</v>
      </c>
      <c r="J21" s="30">
        <f>certs_ytd!H21</f>
        <v>366</v>
      </c>
      <c r="K21" s="30">
        <f>certs_ytd!I21</f>
        <v>62</v>
      </c>
      <c r="L21" s="134"/>
      <c r="M21" s="128"/>
    </row>
    <row r="22" spans="1:13" ht="15">
      <c r="A22" s="135" t="s">
        <v>1577</v>
      </c>
      <c r="B22" s="128"/>
      <c r="C22" s="32">
        <f>certs!F22</f>
        <v>5</v>
      </c>
      <c r="D22" s="32">
        <f>certs!G22</f>
        <v>5</v>
      </c>
      <c r="E22" s="32">
        <f>certs!H22</f>
        <v>0</v>
      </c>
      <c r="F22" s="32">
        <f>certs!I22</f>
        <v>0</v>
      </c>
      <c r="G22" s="130"/>
      <c r="H22" s="30">
        <f>certs_ytd!F22</f>
        <v>194</v>
      </c>
      <c r="I22" s="30">
        <f>certs_ytd!G22</f>
        <v>194</v>
      </c>
      <c r="J22" s="30">
        <f>certs_ytd!H22</f>
        <v>35</v>
      </c>
      <c r="K22" s="30">
        <f>certs_ytd!I22</f>
        <v>159</v>
      </c>
      <c r="L22" s="134"/>
      <c r="M22" s="128"/>
    </row>
    <row r="23" spans="1:13" ht="15">
      <c r="A23" s="135" t="s">
        <v>1625</v>
      </c>
      <c r="B23" s="128"/>
      <c r="C23" s="32">
        <f>certs!F23</f>
        <v>2</v>
      </c>
      <c r="D23" s="32">
        <f>certs!G23</f>
        <v>2</v>
      </c>
      <c r="E23" s="32">
        <f>certs!H23</f>
        <v>0</v>
      </c>
      <c r="F23" s="32">
        <f>certs!I23</f>
        <v>0</v>
      </c>
      <c r="G23" s="130"/>
      <c r="H23" s="30">
        <f>certs_ytd!F23</f>
        <v>7</v>
      </c>
      <c r="I23" s="30">
        <f>certs_ytd!G23</f>
        <v>7</v>
      </c>
      <c r="J23" s="30">
        <f>certs_ytd!H23</f>
        <v>7</v>
      </c>
      <c r="K23" s="30">
        <f>certs_ytd!I23</f>
        <v>0</v>
      </c>
      <c r="L23" s="134"/>
      <c r="M23" s="128"/>
    </row>
    <row r="24" spans="1:13" ht="15">
      <c r="A24" s="135" t="s">
        <v>1675</v>
      </c>
      <c r="B24" s="128"/>
      <c r="C24" s="32">
        <f>certs!F24</f>
        <v>256</v>
      </c>
      <c r="D24" s="32">
        <f>certs!G24</f>
        <v>18</v>
      </c>
      <c r="E24" s="32">
        <f>certs!H24</f>
        <v>238</v>
      </c>
      <c r="F24" s="32">
        <f>certs!I24</f>
        <v>0</v>
      </c>
      <c r="G24" s="130"/>
      <c r="H24" s="30">
        <f>certs_ytd!F24</f>
        <v>532</v>
      </c>
      <c r="I24" s="30">
        <f>certs_ytd!G24</f>
        <v>532</v>
      </c>
      <c r="J24" s="30">
        <f>certs_ytd!H24</f>
        <v>67</v>
      </c>
      <c r="K24" s="30">
        <f>certs_ytd!I24</f>
        <v>465</v>
      </c>
      <c r="L24" s="134"/>
      <c r="M24" s="128"/>
    </row>
    <row r="25" spans="1:13" ht="15">
      <c r="A25" s="135" t="s">
        <v>39</v>
      </c>
      <c r="B25" s="128"/>
      <c r="C25" s="32">
        <f>certs!F25</f>
        <v>4</v>
      </c>
      <c r="D25" s="32">
        <f>certs!G25</f>
        <v>4</v>
      </c>
      <c r="E25" s="32">
        <f>certs!H25</f>
        <v>0</v>
      </c>
      <c r="F25" s="32">
        <f>certs!I25</f>
        <v>0</v>
      </c>
      <c r="G25" s="130"/>
      <c r="H25" s="30">
        <f>certs_ytd!F25</f>
        <v>32</v>
      </c>
      <c r="I25" s="30">
        <f>certs_ytd!G25</f>
        <v>32</v>
      </c>
      <c r="J25" s="30">
        <f>certs_ytd!H25</f>
        <v>24</v>
      </c>
      <c r="K25" s="30">
        <f>certs_ytd!I25</f>
        <v>8</v>
      </c>
      <c r="L25" s="134"/>
      <c r="M25" s="128"/>
    </row>
    <row r="26" spans="1:13" ht="15">
      <c r="A26" s="135" t="s">
        <v>121</v>
      </c>
      <c r="B26" s="128"/>
      <c r="C26" s="32">
        <f>certs!F26</f>
        <v>18</v>
      </c>
      <c r="D26" s="32">
        <f>certs!G26</f>
        <v>18</v>
      </c>
      <c r="E26" s="32">
        <f>certs!H26</f>
        <v>0</v>
      </c>
      <c r="F26" s="32">
        <f>certs!I26</f>
        <v>0</v>
      </c>
      <c r="G26" s="130"/>
      <c r="H26" s="30">
        <f>certs_ytd!F26</f>
        <v>463</v>
      </c>
      <c r="I26" s="30">
        <f>certs_ytd!G26</f>
        <v>463</v>
      </c>
      <c r="J26" s="30">
        <f>certs_ytd!H26</f>
        <v>75</v>
      </c>
      <c r="K26" s="30">
        <f>certs_ytd!I26</f>
        <v>388</v>
      </c>
      <c r="L26" s="134"/>
      <c r="M26" s="128"/>
    </row>
    <row r="27" spans="1:13" ht="15">
      <c r="A27" s="135" t="s">
        <v>186</v>
      </c>
      <c r="B27" s="128"/>
      <c r="C27" s="32">
        <f>certs!F27</f>
        <v>30</v>
      </c>
      <c r="D27" s="32">
        <f>certs!G27</f>
        <v>30</v>
      </c>
      <c r="E27" s="32">
        <f>certs!H27</f>
        <v>0</v>
      </c>
      <c r="F27" s="32">
        <f>certs!I27</f>
        <v>0</v>
      </c>
      <c r="G27" s="130"/>
      <c r="H27" s="30">
        <f>certs_ytd!F27</f>
        <v>303</v>
      </c>
      <c r="I27" s="30">
        <f>certs_ytd!G27</f>
        <v>54</v>
      </c>
      <c r="J27" s="30">
        <f>certs_ytd!H27</f>
        <v>54</v>
      </c>
      <c r="K27" s="30">
        <f>certs_ytd!I27</f>
        <v>0</v>
      </c>
      <c r="L27" s="134"/>
      <c r="M27" s="128"/>
    </row>
    <row r="28" spans="1:13" ht="15">
      <c r="A28" s="135" t="s">
        <v>110</v>
      </c>
      <c r="B28" s="128"/>
      <c r="C28" s="32">
        <f>certs!F28</f>
        <v>0</v>
      </c>
      <c r="D28" s="32">
        <f>certs!G28</f>
        <v>0</v>
      </c>
      <c r="E28" s="32">
        <f>certs!H28</f>
        <v>0</v>
      </c>
      <c r="F28" s="32">
        <f>certs!I28</f>
        <v>0</v>
      </c>
      <c r="G28" s="130"/>
      <c r="H28" s="30">
        <f>certs_ytd!F28</f>
        <v>228</v>
      </c>
      <c r="I28" s="30">
        <f>certs_ytd!G28</f>
        <v>0</v>
      </c>
      <c r="J28" s="30">
        <f>certs_ytd!H28</f>
        <v>0</v>
      </c>
      <c r="K28" s="30">
        <f>certs_ytd!I28</f>
        <v>0</v>
      </c>
      <c r="L28" s="134"/>
      <c r="M28" s="128"/>
    </row>
    <row r="29" spans="1:13" ht="15">
      <c r="A29" s="135" t="s">
        <v>1701</v>
      </c>
      <c r="B29" s="128"/>
      <c r="C29" s="32">
        <f>certs!F29</f>
        <v>2645</v>
      </c>
      <c r="D29" s="32">
        <f>certs!G29</f>
        <v>503</v>
      </c>
      <c r="E29" s="32">
        <f>certs!H29</f>
        <v>2140</v>
      </c>
      <c r="F29" s="32">
        <f>certs!I29</f>
        <v>2</v>
      </c>
      <c r="G29" s="130"/>
      <c r="H29" s="30">
        <f>certs_ytd!F29</f>
        <v>8688</v>
      </c>
      <c r="I29" s="30">
        <f>certs_ytd!G29</f>
        <v>8211</v>
      </c>
      <c r="J29" s="30">
        <f>certs_ytd!H29</f>
        <v>1905</v>
      </c>
      <c r="K29" s="30">
        <f>certs_ytd!I29</f>
        <v>6282</v>
      </c>
      <c r="L29" s="30"/>
      <c r="M29" s="128"/>
    </row>
    <row r="30" spans="1:13" ht="15">
      <c r="A30" s="135"/>
      <c r="B30" s="128"/>
      <c r="C30" s="130"/>
      <c r="D30" s="130"/>
      <c r="E30" s="130"/>
      <c r="F30" s="130"/>
      <c r="G30" s="130"/>
      <c r="H30" s="130"/>
      <c r="I30" s="130"/>
      <c r="J30" s="130"/>
      <c r="K30" s="130"/>
      <c r="L30" s="128"/>
      <c r="M30" s="128"/>
    </row>
    <row r="31" spans="1:13" ht="15">
      <c r="A31" s="135" t="s">
        <v>247</v>
      </c>
      <c r="B31" s="40" t="s">
        <v>250</v>
      </c>
      <c r="C31" s="32">
        <f>certs!F31</f>
        <v>0</v>
      </c>
      <c r="D31" s="32">
        <f>certs!G31</f>
        <v>0</v>
      </c>
      <c r="E31" s="32">
        <f>certs!H31</f>
        <v>0</v>
      </c>
      <c r="F31" s="32">
        <f>certs!I31</f>
        <v>0</v>
      </c>
      <c r="G31" s="130"/>
      <c r="H31" s="30">
        <f>certs_ytd!F31</f>
        <v>1</v>
      </c>
      <c r="I31" s="30">
        <f>certs_ytd!G31</f>
        <v>1</v>
      </c>
      <c r="J31" s="30">
        <f>certs_ytd!H31</f>
        <v>0</v>
      </c>
      <c r="K31" s="30">
        <f>certs_ytd!I31</f>
        <v>0</v>
      </c>
      <c r="L31" s="30"/>
      <c r="M31" s="39" t="str">
        <f>certs_ytd!K31</f>
        <v>20220708</v>
      </c>
    </row>
    <row r="32" spans="1:13" ht="15">
      <c r="A32" s="135" t="s">
        <v>247</v>
      </c>
      <c r="B32" s="40" t="s">
        <v>253</v>
      </c>
      <c r="C32" s="32">
        <f>certs!F32</f>
        <v>0</v>
      </c>
      <c r="D32" s="32">
        <f>certs!G32</f>
        <v>0</v>
      </c>
      <c r="E32" s="32">
        <f>certs!H32</f>
        <v>0</v>
      </c>
      <c r="F32" s="32">
        <f>certs!I32</f>
        <v>0</v>
      </c>
      <c r="G32" s="130"/>
      <c r="H32" s="30">
        <f>certs_ytd!F32</f>
        <v>0</v>
      </c>
      <c r="I32" s="30">
        <f>certs_ytd!G32</f>
        <v>0</v>
      </c>
      <c r="J32" s="30">
        <f>certs_ytd!H32</f>
        <v>0</v>
      </c>
      <c r="K32" s="30">
        <f>certs_ytd!I32</f>
        <v>0</v>
      </c>
      <c r="L32" s="30"/>
      <c r="M32" s="39" t="str">
        <f>certs_ytd!K32</f>
        <v>20220708</v>
      </c>
    </row>
    <row r="33" spans="1:13" ht="15">
      <c r="A33" s="135" t="s">
        <v>247</v>
      </c>
      <c r="B33" s="40" t="s">
        <v>256</v>
      </c>
      <c r="C33" s="32">
        <f>certs!F33</f>
        <v>0</v>
      </c>
      <c r="D33" s="32">
        <f>certs!G33</f>
        <v>0</v>
      </c>
      <c r="E33" s="32">
        <f>certs!H33</f>
        <v>0</v>
      </c>
      <c r="F33" s="32">
        <f>certs!I33</f>
        <v>0</v>
      </c>
      <c r="G33" s="130"/>
      <c r="H33" s="30">
        <f>certs_ytd!F33</f>
        <v>0</v>
      </c>
      <c r="I33" s="30">
        <f>certs_ytd!G33</f>
        <v>0</v>
      </c>
      <c r="J33" s="30">
        <f>certs_ytd!H33</f>
        <v>0</v>
      </c>
      <c r="K33" s="30">
        <f>certs_ytd!I33</f>
        <v>0</v>
      </c>
      <c r="L33" s="30"/>
      <c r="M33" s="39" t="str">
        <f>certs_ytd!K33</f>
        <v>20220608</v>
      </c>
    </row>
    <row r="34" spans="1:13" ht="15">
      <c r="A34" s="135" t="s">
        <v>247</v>
      </c>
      <c r="B34" s="40" t="s">
        <v>259</v>
      </c>
      <c r="C34" s="32">
        <f>certs!F34</f>
        <v>0</v>
      </c>
      <c r="D34" s="32">
        <f>certs!G34</f>
        <v>0</v>
      </c>
      <c r="E34" s="32">
        <f>certs!H34</f>
        <v>0</v>
      </c>
      <c r="F34" s="32">
        <f>certs!I34</f>
        <v>0</v>
      </c>
      <c r="G34" s="130"/>
      <c r="H34" s="30">
        <f>certs_ytd!F34</f>
        <v>0</v>
      </c>
      <c r="I34" s="30">
        <f>certs_ytd!G34</f>
        <v>0</v>
      </c>
      <c r="J34" s="30">
        <f>certs_ytd!H34</f>
        <v>0</v>
      </c>
      <c r="K34" s="30">
        <f>certs_ytd!I34</f>
        <v>0</v>
      </c>
      <c r="L34" s="30"/>
      <c r="M34" s="39" t="str">
        <f>certs_ytd!K34</f>
        <v>20220708</v>
      </c>
    </row>
    <row r="35" spans="1:13" ht="15">
      <c r="A35" s="135" t="s">
        <v>247</v>
      </c>
      <c r="B35" s="40" t="s">
        <v>262</v>
      </c>
      <c r="C35" s="32">
        <f>certs!F35</f>
        <v>2</v>
      </c>
      <c r="D35" s="32">
        <f>certs!G35</f>
        <v>1</v>
      </c>
      <c r="E35" s="32">
        <f>certs!H35</f>
        <v>0</v>
      </c>
      <c r="F35" s="32">
        <f>certs!I35</f>
        <v>1</v>
      </c>
      <c r="G35" s="130"/>
      <c r="H35" s="30">
        <f>certs_ytd!F35</f>
        <v>8</v>
      </c>
      <c r="I35" s="30">
        <f>certs_ytd!G35</f>
        <v>7</v>
      </c>
      <c r="J35" s="30">
        <f>certs_ytd!H35</f>
        <v>0</v>
      </c>
      <c r="K35" s="30">
        <f>certs_ytd!I35</f>
        <v>1</v>
      </c>
      <c r="L35" s="30"/>
      <c r="M35" s="39" t="str">
        <f>certs_ytd!K35</f>
        <v>20220708</v>
      </c>
    </row>
    <row r="36" spans="1:13" ht="15">
      <c r="A36" s="135" t="s">
        <v>247</v>
      </c>
      <c r="B36" s="40" t="s">
        <v>265</v>
      </c>
      <c r="C36" s="32">
        <f>certs!F36</f>
        <v>0</v>
      </c>
      <c r="D36" s="32">
        <f>certs!G36</f>
        <v>0</v>
      </c>
      <c r="E36" s="32">
        <f>certs!H36</f>
        <v>0</v>
      </c>
      <c r="F36" s="32">
        <f>certs!I36</f>
        <v>0</v>
      </c>
      <c r="G36" s="130"/>
      <c r="H36" s="30">
        <f>certs_ytd!F36</f>
        <v>0</v>
      </c>
      <c r="I36" s="30">
        <f>certs_ytd!G36</f>
        <v>0</v>
      </c>
      <c r="J36" s="30">
        <f>certs_ytd!H36</f>
        <v>0</v>
      </c>
      <c r="K36" s="30">
        <f>certs_ytd!I36</f>
        <v>0</v>
      </c>
      <c r="L36" s="30"/>
      <c r="M36" s="39" t="str">
        <f>certs_ytd!K36</f>
        <v>20220608</v>
      </c>
    </row>
    <row r="37" spans="1:13" ht="15">
      <c r="A37" s="135" t="s">
        <v>247</v>
      </c>
      <c r="B37" s="40" t="s">
        <v>268</v>
      </c>
      <c r="C37" s="32">
        <f>certs!F37</f>
        <v>0</v>
      </c>
      <c r="D37" s="32">
        <f>certs!G37</f>
        <v>0</v>
      </c>
      <c r="E37" s="32">
        <f>certs!H37</f>
        <v>0</v>
      </c>
      <c r="F37" s="32">
        <f>certs!I37</f>
        <v>0</v>
      </c>
      <c r="G37" s="130"/>
      <c r="H37" s="30">
        <f>certs_ytd!F37</f>
        <v>0</v>
      </c>
      <c r="I37" s="30">
        <f>certs_ytd!G37</f>
        <v>0</v>
      </c>
      <c r="J37" s="30">
        <f>certs_ytd!H37</f>
        <v>0</v>
      </c>
      <c r="K37" s="30">
        <f>certs_ytd!I37</f>
        <v>0</v>
      </c>
      <c r="L37" s="30"/>
      <c r="M37" s="39" t="str">
        <f>certs_ytd!K37</f>
        <v>20220608</v>
      </c>
    </row>
    <row r="38" spans="1:13" ht="15">
      <c r="A38" s="135" t="s">
        <v>247</v>
      </c>
      <c r="B38" s="40" t="s">
        <v>271</v>
      </c>
      <c r="C38" s="32">
        <f>certs!F38</f>
        <v>0</v>
      </c>
      <c r="D38" s="32">
        <f>certs!G38</f>
        <v>0</v>
      </c>
      <c r="E38" s="32">
        <f>certs!H38</f>
        <v>0</v>
      </c>
      <c r="F38" s="32">
        <f>certs!I38</f>
        <v>0</v>
      </c>
      <c r="G38" s="130"/>
      <c r="H38" s="30">
        <f>certs_ytd!F38</f>
        <v>1</v>
      </c>
      <c r="I38" s="30">
        <f>certs_ytd!G38</f>
        <v>1</v>
      </c>
      <c r="J38" s="30">
        <f>certs_ytd!H38</f>
        <v>0</v>
      </c>
      <c r="K38" s="30">
        <f>certs_ytd!I38</f>
        <v>0</v>
      </c>
      <c r="L38" s="30"/>
      <c r="M38" s="39" t="str">
        <f>certs_ytd!K38</f>
        <v>20220608</v>
      </c>
    </row>
    <row r="39" spans="1:13" ht="15">
      <c r="A39" s="135" t="s">
        <v>247</v>
      </c>
      <c r="B39" s="40" t="s">
        <v>274</v>
      </c>
      <c r="C39" s="32">
        <f>certs!F39</f>
        <v>3</v>
      </c>
      <c r="D39" s="32">
        <f>certs!G39</f>
        <v>3</v>
      </c>
      <c r="E39" s="32">
        <f>certs!H39</f>
        <v>0</v>
      </c>
      <c r="F39" s="32">
        <f>certs!I39</f>
        <v>0</v>
      </c>
      <c r="G39" s="130"/>
      <c r="H39" s="30">
        <f>certs_ytd!F39</f>
        <v>3</v>
      </c>
      <c r="I39" s="30">
        <f>certs_ytd!G39</f>
        <v>3</v>
      </c>
      <c r="J39" s="30">
        <f>certs_ytd!H39</f>
        <v>0</v>
      </c>
      <c r="K39" s="30">
        <f>certs_ytd!I39</f>
        <v>0</v>
      </c>
      <c r="L39" s="30"/>
      <c r="M39" s="39" t="str">
        <f>certs_ytd!K39</f>
        <v>20220608</v>
      </c>
    </row>
    <row r="40" spans="1:13" ht="15">
      <c r="A40" s="135" t="s">
        <v>247</v>
      </c>
      <c r="B40" s="40" t="s">
        <v>277</v>
      </c>
      <c r="C40" s="32">
        <f>certs!F40</f>
        <v>0</v>
      </c>
      <c r="D40" s="32">
        <f>certs!G40</f>
        <v>0</v>
      </c>
      <c r="E40" s="32">
        <f>certs!H40</f>
        <v>0</v>
      </c>
      <c r="F40" s="32">
        <f>certs!I40</f>
        <v>0</v>
      </c>
      <c r="G40" s="130"/>
      <c r="H40" s="30">
        <f>certs_ytd!F40</f>
        <v>1</v>
      </c>
      <c r="I40" s="30">
        <f>certs_ytd!G40</f>
        <v>1</v>
      </c>
      <c r="J40" s="30">
        <f>certs_ytd!H40</f>
        <v>0</v>
      </c>
      <c r="K40" s="30">
        <f>certs_ytd!I40</f>
        <v>0</v>
      </c>
      <c r="L40" s="30"/>
      <c r="M40" s="39" t="str">
        <f>certs_ytd!K40</f>
        <v>20220708</v>
      </c>
    </row>
    <row r="41" spans="1:13" ht="15">
      <c r="A41" s="135" t="s">
        <v>247</v>
      </c>
      <c r="B41" s="40" t="s">
        <v>280</v>
      </c>
      <c r="C41" s="32">
        <f>certs!F41</f>
        <v>2</v>
      </c>
      <c r="D41" s="32">
        <f>certs!G41</f>
        <v>2</v>
      </c>
      <c r="E41" s="32">
        <f>certs!H41</f>
        <v>0</v>
      </c>
      <c r="F41" s="32">
        <f>certs!I41</f>
        <v>0</v>
      </c>
      <c r="G41" s="130"/>
      <c r="H41" s="30">
        <f>certs_ytd!F41</f>
        <v>2</v>
      </c>
      <c r="I41" s="30">
        <f>certs_ytd!G41</f>
        <v>2</v>
      </c>
      <c r="J41" s="30">
        <f>certs_ytd!H41</f>
        <v>0</v>
      </c>
      <c r="K41" s="30">
        <f>certs_ytd!I41</f>
        <v>0</v>
      </c>
      <c r="L41" s="30"/>
      <c r="M41" s="39" t="str">
        <f>certs_ytd!K41</f>
        <v>20220708</v>
      </c>
    </row>
    <row r="42" spans="1:13" ht="15">
      <c r="A42" s="135" t="s">
        <v>247</v>
      </c>
      <c r="B42" s="40" t="s">
        <v>283</v>
      </c>
      <c r="C42" s="32">
        <f>certs!F42</f>
        <v>8</v>
      </c>
      <c r="D42" s="32">
        <f>certs!G42</f>
        <v>8</v>
      </c>
      <c r="E42" s="32">
        <f>certs!H42</f>
        <v>0</v>
      </c>
      <c r="F42" s="32">
        <f>certs!I42</f>
        <v>0</v>
      </c>
      <c r="G42" s="130"/>
      <c r="H42" s="30">
        <f>certs_ytd!F42</f>
        <v>29</v>
      </c>
      <c r="I42" s="30">
        <f>certs_ytd!G42</f>
        <v>29</v>
      </c>
      <c r="J42" s="30">
        <f>certs_ytd!H42</f>
        <v>0</v>
      </c>
      <c r="K42" s="30">
        <f>certs_ytd!I42</f>
        <v>0</v>
      </c>
      <c r="L42" s="30"/>
      <c r="M42" s="39" t="str">
        <f>certs_ytd!K42</f>
        <v>20220608</v>
      </c>
    </row>
    <row r="43" spans="1:13" ht="15">
      <c r="A43" s="135" t="s">
        <v>247</v>
      </c>
      <c r="B43" s="40" t="s">
        <v>1710</v>
      </c>
      <c r="C43" s="32">
        <f>certs!F43</f>
        <v>2</v>
      </c>
      <c r="D43" s="32">
        <f>certs!G43</f>
        <v>2</v>
      </c>
      <c r="E43" s="32">
        <f>certs!H43</f>
        <v>0</v>
      </c>
      <c r="F43" s="32">
        <f>certs!I43</f>
        <v>0</v>
      </c>
      <c r="G43" s="130"/>
      <c r="H43" s="30">
        <f>certs_ytd!F43</f>
        <v>4</v>
      </c>
      <c r="I43" s="30">
        <f>certs_ytd!G43</f>
        <v>3</v>
      </c>
      <c r="J43" s="30">
        <f>certs_ytd!H43</f>
        <v>0</v>
      </c>
      <c r="K43" s="30">
        <f>certs_ytd!I43</f>
        <v>1</v>
      </c>
      <c r="L43" s="30"/>
      <c r="M43" s="39" t="str">
        <f>certs_ytd!K43</f>
        <v>20220608</v>
      </c>
    </row>
    <row r="44" spans="1:13" ht="15">
      <c r="A44" s="135" t="s">
        <v>247</v>
      </c>
      <c r="B44" s="40" t="s">
        <v>288</v>
      </c>
      <c r="C44" s="32">
        <f>certs!F44</f>
        <v>0</v>
      </c>
      <c r="D44" s="32">
        <f>certs!G44</f>
        <v>0</v>
      </c>
      <c r="E44" s="32">
        <f>certs!H44</f>
        <v>0</v>
      </c>
      <c r="F44" s="32">
        <f>certs!I44</f>
        <v>0</v>
      </c>
      <c r="G44" s="130"/>
      <c r="H44" s="30">
        <f>certs_ytd!F44</f>
        <v>2</v>
      </c>
      <c r="I44" s="30">
        <f>certs_ytd!G44</f>
        <v>2</v>
      </c>
      <c r="J44" s="30">
        <f>certs_ytd!H44</f>
        <v>0</v>
      </c>
      <c r="K44" s="30">
        <f>certs_ytd!I44</f>
        <v>0</v>
      </c>
      <c r="L44" s="30"/>
      <c r="M44" s="39" t="str">
        <f>certs_ytd!K44</f>
        <v>20220608</v>
      </c>
    </row>
    <row r="45" spans="1:13" ht="15">
      <c r="A45" s="135" t="s">
        <v>247</v>
      </c>
      <c r="B45" s="40" t="s">
        <v>1711</v>
      </c>
      <c r="C45" s="32">
        <f>certs!F45</f>
        <v>0</v>
      </c>
      <c r="D45" s="32">
        <f>certs!G45</f>
        <v>0</v>
      </c>
      <c r="E45" s="32">
        <f>certs!H45</f>
        <v>0</v>
      </c>
      <c r="F45" s="32">
        <f>certs!I45</f>
        <v>0</v>
      </c>
      <c r="G45" s="130"/>
      <c r="H45" s="30">
        <f>certs_ytd!F45</f>
        <v>1</v>
      </c>
      <c r="I45" s="30">
        <f>certs_ytd!G45</f>
        <v>1</v>
      </c>
      <c r="J45" s="30">
        <f>certs_ytd!H45</f>
        <v>0</v>
      </c>
      <c r="K45" s="30">
        <f>certs_ytd!I45</f>
        <v>0</v>
      </c>
      <c r="L45" s="30"/>
      <c r="M45" s="39" t="str">
        <f>certs_ytd!K45</f>
        <v>20220608</v>
      </c>
    </row>
    <row r="46" spans="1:13" ht="15">
      <c r="A46" s="135" t="s">
        <v>247</v>
      </c>
      <c r="B46" s="40" t="s">
        <v>293</v>
      </c>
      <c r="C46" s="32">
        <f>certs!F46</f>
        <v>0</v>
      </c>
      <c r="D46" s="32">
        <f>certs!G46</f>
        <v>0</v>
      </c>
      <c r="E46" s="32">
        <f>certs!H46</f>
        <v>0</v>
      </c>
      <c r="F46" s="32">
        <f>certs!I46</f>
        <v>0</v>
      </c>
      <c r="G46" s="130"/>
      <c r="H46" s="30">
        <f>certs_ytd!F46</f>
        <v>0</v>
      </c>
      <c r="I46" s="30">
        <f>certs_ytd!G46</f>
        <v>0</v>
      </c>
      <c r="J46" s="30">
        <f>certs_ytd!H46</f>
        <v>0</v>
      </c>
      <c r="K46" s="30">
        <f>certs_ytd!I46</f>
        <v>0</v>
      </c>
      <c r="L46" s="30"/>
      <c r="M46" s="39" t="str">
        <f>certs_ytd!K46</f>
        <v>20220608</v>
      </c>
    </row>
    <row r="47" spans="1:13" ht="15">
      <c r="A47" s="135" t="s">
        <v>247</v>
      </c>
      <c r="B47" s="40" t="s">
        <v>1712</v>
      </c>
      <c r="C47" s="32">
        <f>certs!F47</f>
        <v>0</v>
      </c>
      <c r="D47" s="32">
        <f>certs!G47</f>
        <v>0</v>
      </c>
      <c r="E47" s="32">
        <f>certs!H47</f>
        <v>0</v>
      </c>
      <c r="F47" s="32">
        <f>certs!I47</f>
        <v>0</v>
      </c>
      <c r="G47" s="130"/>
      <c r="H47" s="30">
        <f>certs_ytd!F47</f>
        <v>0</v>
      </c>
      <c r="I47" s="30">
        <f>certs_ytd!G47</f>
        <v>0</v>
      </c>
      <c r="J47" s="30">
        <f>certs_ytd!H47</f>
        <v>0</v>
      </c>
      <c r="K47" s="30">
        <f>certs_ytd!I47</f>
        <v>0</v>
      </c>
      <c r="L47" s="30"/>
      <c r="M47" s="39" t="str">
        <f>certs_ytd!K47</f>
        <v>20220608</v>
      </c>
    </row>
    <row r="48" spans="1:13" ht="15">
      <c r="A48" s="135" t="s">
        <v>247</v>
      </c>
      <c r="B48" s="40" t="s">
        <v>298</v>
      </c>
      <c r="C48" s="32">
        <f>certs!F48</f>
        <v>0</v>
      </c>
      <c r="D48" s="32">
        <f>certs!G48</f>
        <v>0</v>
      </c>
      <c r="E48" s="32">
        <f>certs!H48</f>
        <v>0</v>
      </c>
      <c r="F48" s="32">
        <f>certs!I48</f>
        <v>0</v>
      </c>
      <c r="G48" s="130"/>
      <c r="H48" s="30">
        <f>certs_ytd!F48</f>
        <v>0</v>
      </c>
      <c r="I48" s="30">
        <f>certs_ytd!G48</f>
        <v>0</v>
      </c>
      <c r="J48" s="30">
        <f>certs_ytd!H48</f>
        <v>0</v>
      </c>
      <c r="K48" s="30">
        <f>certs_ytd!I48</f>
        <v>0</v>
      </c>
      <c r="L48" s="30"/>
      <c r="M48" s="39" t="str">
        <f>certs_ytd!K48</f>
        <v>20220608</v>
      </c>
    </row>
    <row r="49" spans="1:13" ht="15">
      <c r="A49" s="135" t="s">
        <v>247</v>
      </c>
      <c r="B49" s="40" t="s">
        <v>301</v>
      </c>
      <c r="C49" s="32">
        <f>certs!F49</f>
        <v>0</v>
      </c>
      <c r="D49" s="32">
        <f>certs!G49</f>
        <v>0</v>
      </c>
      <c r="E49" s="32">
        <f>certs!H49</f>
        <v>0</v>
      </c>
      <c r="F49" s="32">
        <f>certs!I49</f>
        <v>0</v>
      </c>
      <c r="G49" s="130"/>
      <c r="H49" s="30">
        <f>certs_ytd!F49</f>
        <v>4</v>
      </c>
      <c r="I49" s="30">
        <f>certs_ytd!G49</f>
        <v>4</v>
      </c>
      <c r="J49" s="30">
        <f>certs_ytd!H49</f>
        <v>0</v>
      </c>
      <c r="K49" s="30">
        <f>certs_ytd!I49</f>
        <v>0</v>
      </c>
      <c r="L49" s="30"/>
      <c r="M49" s="39" t="str">
        <f>certs_ytd!K49</f>
        <v>20220708</v>
      </c>
    </row>
    <row r="50" spans="1:13" ht="15">
      <c r="A50" s="135" t="s">
        <v>247</v>
      </c>
      <c r="B50" s="40" t="s">
        <v>304</v>
      </c>
      <c r="C50" s="32" t="str">
        <f>certs!F50</f>
        <v>No report</v>
      </c>
      <c r="D50" s="32" t="str">
        <f>certs!G50</f>
        <v>No report</v>
      </c>
      <c r="E50" s="32" t="str">
        <f>certs!H50</f>
        <v>No report</v>
      </c>
      <c r="F50" s="32" t="str">
        <f>certs!I50</f>
        <v>No report</v>
      </c>
      <c r="G50" s="130"/>
      <c r="H50" s="30">
        <f>certs_ytd!F50</f>
        <v>1</v>
      </c>
      <c r="I50" s="30">
        <f>certs_ytd!G50</f>
        <v>1</v>
      </c>
      <c r="J50" s="30">
        <f>certs_ytd!H50</f>
        <v>0</v>
      </c>
      <c r="K50" s="30">
        <f>certs_ytd!I50</f>
        <v>0</v>
      </c>
      <c r="L50" s="30"/>
      <c r="M50" s="39" t="str">
        <f>certs_ytd!K50</f>
        <v>Missing data</v>
      </c>
    </row>
    <row r="51" spans="1:13" ht="15">
      <c r="A51" s="135" t="s">
        <v>247</v>
      </c>
      <c r="B51" s="40" t="s">
        <v>307</v>
      </c>
      <c r="C51" s="32">
        <f>certs!F51</f>
        <v>0</v>
      </c>
      <c r="D51" s="32">
        <f>certs!G51</f>
        <v>0</v>
      </c>
      <c r="E51" s="32">
        <f>certs!H51</f>
        <v>0</v>
      </c>
      <c r="F51" s="32">
        <f>certs!I51</f>
        <v>0</v>
      </c>
      <c r="G51" s="130"/>
      <c r="H51" s="30">
        <f>certs_ytd!F51</f>
        <v>0</v>
      </c>
      <c r="I51" s="30">
        <f>certs_ytd!G51</f>
        <v>0</v>
      </c>
      <c r="J51" s="30">
        <f>certs_ytd!H51</f>
        <v>0</v>
      </c>
      <c r="K51" s="30">
        <f>certs_ytd!I51</f>
        <v>0</v>
      </c>
      <c r="L51" s="30"/>
      <c r="M51" s="39" t="str">
        <f>certs_ytd!K51</f>
        <v>20220608</v>
      </c>
    </row>
    <row r="52" spans="1:13" ht="15">
      <c r="A52" s="135" t="s">
        <v>247</v>
      </c>
      <c r="B52" s="40" t="s">
        <v>310</v>
      </c>
      <c r="C52" s="32">
        <f>certs!F52</f>
        <v>6</v>
      </c>
      <c r="D52" s="32">
        <f>certs!G52</f>
        <v>6</v>
      </c>
      <c r="E52" s="32">
        <f>certs!H52</f>
        <v>0</v>
      </c>
      <c r="F52" s="32">
        <f>certs!I52</f>
        <v>0</v>
      </c>
      <c r="G52" s="130"/>
      <c r="H52" s="30">
        <f>certs_ytd!F52</f>
        <v>11</v>
      </c>
      <c r="I52" s="30">
        <f>certs_ytd!G52</f>
        <v>11</v>
      </c>
      <c r="J52" s="30">
        <f>certs_ytd!H52</f>
        <v>0</v>
      </c>
      <c r="K52" s="30">
        <f>certs_ytd!I52</f>
        <v>0</v>
      </c>
      <c r="L52" s="30"/>
      <c r="M52" s="39" t="str">
        <f>certs_ytd!K52</f>
        <v>20220608</v>
      </c>
    </row>
    <row r="53" spans="1:13" ht="15">
      <c r="A53" s="135" t="s">
        <v>247</v>
      </c>
      <c r="B53" s="40" t="s">
        <v>313</v>
      </c>
      <c r="C53" s="32">
        <f>certs!F53</f>
        <v>0</v>
      </c>
      <c r="D53" s="32">
        <f>certs!G53</f>
        <v>0</v>
      </c>
      <c r="E53" s="32">
        <f>certs!H53</f>
        <v>0</v>
      </c>
      <c r="F53" s="32">
        <f>certs!I53</f>
        <v>0</v>
      </c>
      <c r="G53" s="130"/>
      <c r="H53" s="30">
        <f>certs_ytd!F53</f>
        <v>0</v>
      </c>
      <c r="I53" s="30">
        <f>certs_ytd!G53</f>
        <v>0</v>
      </c>
      <c r="J53" s="30">
        <f>certs_ytd!H53</f>
        <v>0</v>
      </c>
      <c r="K53" s="30">
        <f>certs_ytd!I53</f>
        <v>0</v>
      </c>
      <c r="L53" s="30"/>
      <c r="M53" s="39" t="str">
        <f>certs_ytd!K53</f>
        <v>20220708</v>
      </c>
    </row>
    <row r="54" spans="1:13" ht="15">
      <c r="A54" s="135" t="s">
        <v>314</v>
      </c>
      <c r="B54" s="40" t="s">
        <v>317</v>
      </c>
      <c r="C54" s="32">
        <f>certs!F54</f>
        <v>0</v>
      </c>
      <c r="D54" s="32">
        <f>certs!G54</f>
        <v>0</v>
      </c>
      <c r="E54" s="32">
        <f>certs!H54</f>
        <v>0</v>
      </c>
      <c r="F54" s="32">
        <f>certs!I54</f>
        <v>0</v>
      </c>
      <c r="G54" s="130"/>
      <c r="H54" s="30">
        <f>certs_ytd!F54</f>
        <v>3</v>
      </c>
      <c r="I54" s="30">
        <f>certs_ytd!G54</f>
        <v>3</v>
      </c>
      <c r="J54" s="30">
        <f>certs_ytd!H54</f>
        <v>0</v>
      </c>
      <c r="K54" s="30">
        <f>certs_ytd!I54</f>
        <v>0</v>
      </c>
      <c r="L54" s="30"/>
      <c r="M54" s="39" t="str">
        <f>certs_ytd!K54</f>
        <v>20220708</v>
      </c>
    </row>
    <row r="55" spans="1:13" ht="15">
      <c r="A55" s="135" t="s">
        <v>314</v>
      </c>
      <c r="B55" s="40" t="s">
        <v>320</v>
      </c>
      <c r="C55" s="32">
        <f>certs!F55</f>
        <v>2</v>
      </c>
      <c r="D55" s="32">
        <f>certs!G55</f>
        <v>2</v>
      </c>
      <c r="E55" s="32">
        <f>certs!H55</f>
        <v>0</v>
      </c>
      <c r="F55" s="32">
        <f>certs!I55</f>
        <v>0</v>
      </c>
      <c r="G55" s="130"/>
      <c r="H55" s="30">
        <f>certs_ytd!F55</f>
        <v>3</v>
      </c>
      <c r="I55" s="30">
        <f>certs_ytd!G55</f>
        <v>3</v>
      </c>
      <c r="J55" s="30">
        <f>certs_ytd!H55</f>
        <v>0</v>
      </c>
      <c r="K55" s="30">
        <f>certs_ytd!I55</f>
        <v>0</v>
      </c>
      <c r="L55" s="30"/>
      <c r="M55" s="39" t="str">
        <f>certs_ytd!K55</f>
        <v>20220608</v>
      </c>
    </row>
    <row r="56" spans="1:13" ht="15">
      <c r="A56" s="135" t="s">
        <v>314</v>
      </c>
      <c r="B56" s="40" t="s">
        <v>323</v>
      </c>
      <c r="C56" s="32">
        <f>certs!F56</f>
        <v>0</v>
      </c>
      <c r="D56" s="32">
        <f>certs!G56</f>
        <v>0</v>
      </c>
      <c r="E56" s="32">
        <f>certs!H56</f>
        <v>0</v>
      </c>
      <c r="F56" s="32">
        <f>certs!I56</f>
        <v>0</v>
      </c>
      <c r="G56" s="130"/>
      <c r="H56" s="30">
        <f>certs_ytd!F56</f>
        <v>0</v>
      </c>
      <c r="I56" s="30">
        <f>certs_ytd!G56</f>
        <v>0</v>
      </c>
      <c r="J56" s="30">
        <f>certs_ytd!H56</f>
        <v>0</v>
      </c>
      <c r="K56" s="30">
        <f>certs_ytd!I56</f>
        <v>0</v>
      </c>
      <c r="L56" s="30"/>
      <c r="M56" s="39" t="str">
        <f>certs_ytd!K56</f>
        <v>20220708</v>
      </c>
    </row>
    <row r="57" spans="1:13" ht="15">
      <c r="A57" s="135" t="s">
        <v>314</v>
      </c>
      <c r="B57" s="40" t="s">
        <v>326</v>
      </c>
      <c r="C57" s="32">
        <f>certs!F57</f>
        <v>0</v>
      </c>
      <c r="D57" s="32">
        <f>certs!G57</f>
        <v>0</v>
      </c>
      <c r="E57" s="32">
        <f>certs!H57</f>
        <v>0</v>
      </c>
      <c r="F57" s="32">
        <f>certs!I57</f>
        <v>0</v>
      </c>
      <c r="G57" s="130"/>
      <c r="H57" s="30">
        <f>certs_ytd!F57</f>
        <v>0</v>
      </c>
      <c r="I57" s="30">
        <f>certs_ytd!G57</f>
        <v>0</v>
      </c>
      <c r="J57" s="30">
        <f>certs_ytd!H57</f>
        <v>0</v>
      </c>
      <c r="K57" s="30">
        <f>certs_ytd!I57</f>
        <v>0</v>
      </c>
      <c r="L57" s="30"/>
      <c r="M57" s="39" t="str">
        <f>certs_ytd!K57</f>
        <v>20220708</v>
      </c>
    </row>
    <row r="58" spans="1:13" ht="15">
      <c r="A58" s="135" t="s">
        <v>314</v>
      </c>
      <c r="B58" s="40" t="s">
        <v>329</v>
      </c>
      <c r="C58" s="32">
        <f>certs!F58</f>
        <v>0</v>
      </c>
      <c r="D58" s="32">
        <f>certs!G58</f>
        <v>0</v>
      </c>
      <c r="E58" s="32">
        <f>certs!H58</f>
        <v>0</v>
      </c>
      <c r="F58" s="32">
        <f>certs!I58</f>
        <v>0</v>
      </c>
      <c r="G58" s="130"/>
      <c r="H58" s="30">
        <f>certs_ytd!F58</f>
        <v>0</v>
      </c>
      <c r="I58" s="30">
        <f>certs_ytd!G58</f>
        <v>0</v>
      </c>
      <c r="J58" s="30">
        <f>certs_ytd!H58</f>
        <v>0</v>
      </c>
      <c r="K58" s="30">
        <f>certs_ytd!I58</f>
        <v>0</v>
      </c>
      <c r="L58" s="30"/>
      <c r="M58" s="39" t="str">
        <f>certs_ytd!K58</f>
        <v>20220608</v>
      </c>
    </row>
    <row r="59" spans="1:13" ht="15">
      <c r="A59" s="135" t="s">
        <v>314</v>
      </c>
      <c r="B59" s="40" t="s">
        <v>332</v>
      </c>
      <c r="C59" s="32">
        <f>certs!F59</f>
        <v>0</v>
      </c>
      <c r="D59" s="32">
        <f>certs!G59</f>
        <v>0</v>
      </c>
      <c r="E59" s="32">
        <f>certs!H59</f>
        <v>0</v>
      </c>
      <c r="F59" s="32">
        <f>certs!I59</f>
        <v>0</v>
      </c>
      <c r="G59" s="130"/>
      <c r="H59" s="30">
        <f>certs_ytd!F59</f>
        <v>6</v>
      </c>
      <c r="I59" s="30">
        <f>certs_ytd!G59</f>
        <v>6</v>
      </c>
      <c r="J59" s="30">
        <f>certs_ytd!H59</f>
        <v>0</v>
      </c>
      <c r="K59" s="30">
        <f>certs_ytd!I59</f>
        <v>0</v>
      </c>
      <c r="L59" s="30"/>
      <c r="M59" s="39" t="str">
        <f>certs_ytd!K59</f>
        <v>20220608</v>
      </c>
    </row>
    <row r="60" spans="1:13" ht="15">
      <c r="A60" s="135" t="s">
        <v>314</v>
      </c>
      <c r="B60" s="40" t="s">
        <v>335</v>
      </c>
      <c r="C60" s="32">
        <f>certs!F60</f>
        <v>0</v>
      </c>
      <c r="D60" s="32">
        <f>certs!G60</f>
        <v>0</v>
      </c>
      <c r="E60" s="32">
        <f>certs!H60</f>
        <v>0</v>
      </c>
      <c r="F60" s="32">
        <f>certs!I60</f>
        <v>0</v>
      </c>
      <c r="G60" s="130"/>
      <c r="H60" s="30">
        <f>certs_ytd!F60</f>
        <v>1</v>
      </c>
      <c r="I60" s="30">
        <f>certs_ytd!G60</f>
        <v>1</v>
      </c>
      <c r="J60" s="30">
        <f>certs_ytd!H60</f>
        <v>0</v>
      </c>
      <c r="K60" s="30">
        <f>certs_ytd!I60</f>
        <v>0</v>
      </c>
      <c r="L60" s="30"/>
      <c r="M60" s="39" t="str">
        <f>certs_ytd!K60</f>
        <v>20220608</v>
      </c>
    </row>
    <row r="61" spans="1:13" ht="15">
      <c r="A61" s="135" t="s">
        <v>314</v>
      </c>
      <c r="B61" s="40" t="s">
        <v>338</v>
      </c>
      <c r="C61" s="32">
        <f>certs!F61</f>
        <v>0</v>
      </c>
      <c r="D61" s="32">
        <f>certs!G61</f>
        <v>0</v>
      </c>
      <c r="E61" s="32">
        <f>certs!H61</f>
        <v>0</v>
      </c>
      <c r="F61" s="32">
        <f>certs!I61</f>
        <v>0</v>
      </c>
      <c r="G61" s="130"/>
      <c r="H61" s="30">
        <f>certs_ytd!F61</f>
        <v>1</v>
      </c>
      <c r="I61" s="30">
        <f>certs_ytd!G61</f>
        <v>1</v>
      </c>
      <c r="J61" s="30">
        <f>certs_ytd!H61</f>
        <v>0</v>
      </c>
      <c r="K61" s="30">
        <f>certs_ytd!I61</f>
        <v>0</v>
      </c>
      <c r="L61" s="30"/>
      <c r="M61" s="39" t="str">
        <f>certs_ytd!K61</f>
        <v>20220608</v>
      </c>
    </row>
    <row r="62" spans="1:13" ht="15">
      <c r="A62" s="135" t="s">
        <v>314</v>
      </c>
      <c r="B62" s="40" t="s">
        <v>341</v>
      </c>
      <c r="C62" s="32">
        <f>certs!F62</f>
        <v>0</v>
      </c>
      <c r="D62" s="32">
        <f>certs!G62</f>
        <v>0</v>
      </c>
      <c r="E62" s="32">
        <f>certs!H62</f>
        <v>0</v>
      </c>
      <c r="F62" s="32">
        <f>certs!I62</f>
        <v>0</v>
      </c>
      <c r="G62" s="130"/>
      <c r="H62" s="30">
        <f>certs_ytd!F62</f>
        <v>0</v>
      </c>
      <c r="I62" s="30">
        <f>certs_ytd!G62</f>
        <v>0</v>
      </c>
      <c r="J62" s="30">
        <f>certs_ytd!H62</f>
        <v>0</v>
      </c>
      <c r="K62" s="30">
        <f>certs_ytd!I62</f>
        <v>0</v>
      </c>
      <c r="L62" s="30"/>
      <c r="M62" s="39" t="str">
        <f>certs_ytd!K62</f>
        <v>20220608</v>
      </c>
    </row>
    <row r="63" spans="1:13" ht="15">
      <c r="A63" s="135" t="s">
        <v>314</v>
      </c>
      <c r="B63" s="40" t="s">
        <v>344</v>
      </c>
      <c r="C63" s="32">
        <f>certs!F63</f>
        <v>0</v>
      </c>
      <c r="D63" s="32">
        <f>certs!G63</f>
        <v>0</v>
      </c>
      <c r="E63" s="32">
        <f>certs!H63</f>
        <v>0</v>
      </c>
      <c r="F63" s="32">
        <f>certs!I63</f>
        <v>0</v>
      </c>
      <c r="G63" s="130"/>
      <c r="H63" s="30">
        <f>certs_ytd!F63</f>
        <v>3</v>
      </c>
      <c r="I63" s="30">
        <f>certs_ytd!G63</f>
        <v>3</v>
      </c>
      <c r="J63" s="30">
        <f>certs_ytd!H63</f>
        <v>0</v>
      </c>
      <c r="K63" s="30">
        <f>certs_ytd!I63</f>
        <v>0</v>
      </c>
      <c r="L63" s="30"/>
      <c r="M63" s="39" t="str">
        <f>certs_ytd!K63</f>
        <v>20220708</v>
      </c>
    </row>
    <row r="64" spans="1:13" ht="15">
      <c r="A64" s="135" t="s">
        <v>314</v>
      </c>
      <c r="B64" s="40" t="s">
        <v>347</v>
      </c>
      <c r="C64" s="32" t="str">
        <f>certs!F64</f>
        <v>No report</v>
      </c>
      <c r="D64" s="32" t="str">
        <f>certs!G64</f>
        <v>No report</v>
      </c>
      <c r="E64" s="32" t="str">
        <f>certs!H64</f>
        <v>No report</v>
      </c>
      <c r="F64" s="32" t="str">
        <f>certs!I64</f>
        <v>No report</v>
      </c>
      <c r="G64" s="130"/>
      <c r="H64" s="30">
        <f>certs_ytd!F64</f>
        <v>0</v>
      </c>
      <c r="I64" s="30">
        <f>certs_ytd!G64</f>
        <v>0</v>
      </c>
      <c r="J64" s="30">
        <f>certs_ytd!H64</f>
        <v>0</v>
      </c>
      <c r="K64" s="30">
        <f>certs_ytd!I64</f>
        <v>0</v>
      </c>
      <c r="L64" s="30"/>
      <c r="M64" s="39" t="str">
        <f>certs_ytd!K64</f>
        <v>Missing data</v>
      </c>
    </row>
    <row r="65" spans="1:13" ht="15">
      <c r="A65" s="135" t="s">
        <v>314</v>
      </c>
      <c r="B65" s="40" t="s">
        <v>350</v>
      </c>
      <c r="C65" s="32">
        <f>certs!F65</f>
        <v>0</v>
      </c>
      <c r="D65" s="32">
        <f>certs!G65</f>
        <v>0</v>
      </c>
      <c r="E65" s="32">
        <f>certs!H65</f>
        <v>0</v>
      </c>
      <c r="F65" s="32">
        <f>certs!I65</f>
        <v>0</v>
      </c>
      <c r="G65" s="130"/>
      <c r="H65" s="30">
        <f>certs_ytd!F65</f>
        <v>1</v>
      </c>
      <c r="I65" s="30">
        <f>certs_ytd!G65</f>
        <v>1</v>
      </c>
      <c r="J65" s="30">
        <f>certs_ytd!H65</f>
        <v>0</v>
      </c>
      <c r="K65" s="30">
        <f>certs_ytd!I65</f>
        <v>0</v>
      </c>
      <c r="L65" s="30"/>
      <c r="M65" s="39" t="str">
        <f>certs_ytd!K65</f>
        <v>20220608</v>
      </c>
    </row>
    <row r="66" spans="1:13" ht="15">
      <c r="A66" s="135" t="s">
        <v>314</v>
      </c>
      <c r="B66" s="40" t="s">
        <v>353</v>
      </c>
      <c r="C66" s="32">
        <f>certs!F66</f>
        <v>0</v>
      </c>
      <c r="D66" s="32">
        <f>certs!G66</f>
        <v>0</v>
      </c>
      <c r="E66" s="32">
        <f>certs!H66</f>
        <v>0</v>
      </c>
      <c r="F66" s="32">
        <f>certs!I66</f>
        <v>0</v>
      </c>
      <c r="G66" s="130"/>
      <c r="H66" s="30">
        <f>certs_ytd!F66</f>
        <v>4</v>
      </c>
      <c r="I66" s="30">
        <f>certs_ytd!G66</f>
        <v>4</v>
      </c>
      <c r="J66" s="30">
        <f>certs_ytd!H66</f>
        <v>0</v>
      </c>
      <c r="K66" s="30">
        <f>certs_ytd!I66</f>
        <v>0</v>
      </c>
      <c r="L66" s="30"/>
      <c r="M66" s="39" t="str">
        <f>certs_ytd!K66</f>
        <v>20220708</v>
      </c>
    </row>
    <row r="67" spans="1:13" ht="15">
      <c r="A67" s="135" t="s">
        <v>314</v>
      </c>
      <c r="B67" s="40" t="s">
        <v>356</v>
      </c>
      <c r="C67" s="32">
        <f>certs!F67</f>
        <v>0</v>
      </c>
      <c r="D67" s="32">
        <f>certs!G67</f>
        <v>0</v>
      </c>
      <c r="E67" s="32">
        <f>certs!H67</f>
        <v>0</v>
      </c>
      <c r="F67" s="32">
        <f>certs!I67</f>
        <v>0</v>
      </c>
      <c r="G67" s="130"/>
      <c r="H67" s="30">
        <f>certs_ytd!F67</f>
        <v>0</v>
      </c>
      <c r="I67" s="30">
        <f>certs_ytd!G67</f>
        <v>0</v>
      </c>
      <c r="J67" s="30">
        <f>certs_ytd!H67</f>
        <v>0</v>
      </c>
      <c r="K67" s="30">
        <f>certs_ytd!I67</f>
        <v>0</v>
      </c>
      <c r="L67" s="30"/>
      <c r="M67" s="39" t="str">
        <f>certs_ytd!K67</f>
        <v>20220708</v>
      </c>
    </row>
    <row r="68" spans="1:13" ht="15">
      <c r="A68" s="135" t="s">
        <v>314</v>
      </c>
      <c r="B68" s="40" t="s">
        <v>359</v>
      </c>
      <c r="C68" s="32">
        <f>certs!F68</f>
        <v>0</v>
      </c>
      <c r="D68" s="32">
        <f>certs!G68</f>
        <v>0</v>
      </c>
      <c r="E68" s="32">
        <f>certs!H68</f>
        <v>0</v>
      </c>
      <c r="F68" s="32">
        <f>certs!I68</f>
        <v>0</v>
      </c>
      <c r="G68" s="130"/>
      <c r="H68" s="30">
        <f>certs_ytd!F68</f>
        <v>220</v>
      </c>
      <c r="I68" s="30">
        <f>certs_ytd!G68</f>
        <v>0</v>
      </c>
      <c r="J68" s="30">
        <f>certs_ytd!H68</f>
        <v>220</v>
      </c>
      <c r="K68" s="30">
        <f>certs_ytd!I68</f>
        <v>0</v>
      </c>
      <c r="L68" s="30"/>
      <c r="M68" s="39" t="str">
        <f>certs_ytd!K68</f>
        <v>20220608</v>
      </c>
    </row>
    <row r="69" spans="1:13" ht="15">
      <c r="A69" s="135" t="s">
        <v>314</v>
      </c>
      <c r="B69" s="40" t="s">
        <v>362</v>
      </c>
      <c r="C69" s="32">
        <f>certs!F69</f>
        <v>1</v>
      </c>
      <c r="D69" s="32">
        <f>certs!G69</f>
        <v>1</v>
      </c>
      <c r="E69" s="32">
        <f>certs!H69</f>
        <v>0</v>
      </c>
      <c r="F69" s="32">
        <f>certs!I69</f>
        <v>0</v>
      </c>
      <c r="G69" s="130"/>
      <c r="H69" s="30">
        <f>certs_ytd!F69</f>
        <v>6</v>
      </c>
      <c r="I69" s="30">
        <f>certs_ytd!G69</f>
        <v>6</v>
      </c>
      <c r="J69" s="30">
        <f>certs_ytd!H69</f>
        <v>0</v>
      </c>
      <c r="K69" s="30">
        <f>certs_ytd!I69</f>
        <v>0</v>
      </c>
      <c r="L69" s="30"/>
      <c r="M69" s="39" t="str">
        <f>certs_ytd!K69</f>
        <v>20220708</v>
      </c>
    </row>
    <row r="70" spans="1:13" ht="15">
      <c r="A70" s="135" t="s">
        <v>314</v>
      </c>
      <c r="B70" s="40" t="s">
        <v>365</v>
      </c>
      <c r="C70" s="32" t="str">
        <f>certs!F70</f>
        <v>No report</v>
      </c>
      <c r="D70" s="32" t="str">
        <f>certs!G70</f>
        <v>No report</v>
      </c>
      <c r="E70" s="32" t="str">
        <f>certs!H70</f>
        <v>No report</v>
      </c>
      <c r="F70" s="32" t="str">
        <f>certs!I70</f>
        <v>No report</v>
      </c>
      <c r="G70" s="130"/>
      <c r="H70" s="30">
        <f>certs_ytd!F70</f>
        <v>11</v>
      </c>
      <c r="I70" s="30">
        <f>certs_ytd!G70</f>
        <v>11</v>
      </c>
      <c r="J70" s="30">
        <f>certs_ytd!H70</f>
        <v>0</v>
      </c>
      <c r="K70" s="30">
        <f>certs_ytd!I70</f>
        <v>0</v>
      </c>
      <c r="L70" s="30"/>
      <c r="M70" s="39" t="str">
        <f>certs_ytd!K70</f>
        <v>Missing data</v>
      </c>
    </row>
    <row r="71" spans="1:13" ht="15">
      <c r="A71" s="135" t="s">
        <v>314</v>
      </c>
      <c r="B71" s="40" t="s">
        <v>368</v>
      </c>
      <c r="C71" s="32">
        <f>certs!F71</f>
        <v>0</v>
      </c>
      <c r="D71" s="32">
        <f>certs!G71</f>
        <v>0</v>
      </c>
      <c r="E71" s="32">
        <f>certs!H71</f>
        <v>0</v>
      </c>
      <c r="F71" s="32">
        <f>certs!I71</f>
        <v>0</v>
      </c>
      <c r="G71" s="130"/>
      <c r="H71" s="30">
        <f>certs_ytd!F71</f>
        <v>0</v>
      </c>
      <c r="I71" s="30">
        <f>certs_ytd!G71</f>
        <v>0</v>
      </c>
      <c r="J71" s="30">
        <f>certs_ytd!H71</f>
        <v>0</v>
      </c>
      <c r="K71" s="30">
        <f>certs_ytd!I71</f>
        <v>0</v>
      </c>
      <c r="L71" s="30"/>
      <c r="M71" s="39" t="str">
        <f>certs_ytd!K71</f>
        <v>20220608</v>
      </c>
    </row>
    <row r="72" spans="1:13" ht="15">
      <c r="A72" s="135" t="s">
        <v>314</v>
      </c>
      <c r="B72" s="40" t="s">
        <v>371</v>
      </c>
      <c r="C72" s="32">
        <f>certs!F72</f>
        <v>0</v>
      </c>
      <c r="D72" s="32">
        <f>certs!G72</f>
        <v>0</v>
      </c>
      <c r="E72" s="32">
        <f>certs!H72</f>
        <v>0</v>
      </c>
      <c r="F72" s="32">
        <f>certs!I72</f>
        <v>0</v>
      </c>
      <c r="G72" s="130"/>
      <c r="H72" s="30">
        <f>certs_ytd!F72</f>
        <v>17</v>
      </c>
      <c r="I72" s="30">
        <f>certs_ytd!G72</f>
        <v>0</v>
      </c>
      <c r="J72" s="30">
        <f>certs_ytd!H72</f>
        <v>17</v>
      </c>
      <c r="K72" s="30">
        <f>certs_ytd!I72</f>
        <v>0</v>
      </c>
      <c r="L72" s="30"/>
      <c r="M72" s="39" t="str">
        <f>certs_ytd!K72</f>
        <v>20220608</v>
      </c>
    </row>
    <row r="73" spans="1:13" ht="15">
      <c r="A73" s="135" t="s">
        <v>314</v>
      </c>
      <c r="B73" s="40" t="s">
        <v>374</v>
      </c>
      <c r="C73" s="32">
        <f>certs!F73</f>
        <v>3</v>
      </c>
      <c r="D73" s="32">
        <f>certs!G73</f>
        <v>3</v>
      </c>
      <c r="E73" s="32">
        <f>certs!H73</f>
        <v>0</v>
      </c>
      <c r="F73" s="32">
        <f>certs!I73</f>
        <v>0</v>
      </c>
      <c r="G73" s="130"/>
      <c r="H73" s="30">
        <f>certs_ytd!F73</f>
        <v>16</v>
      </c>
      <c r="I73" s="30">
        <f>certs_ytd!G73</f>
        <v>16</v>
      </c>
      <c r="J73" s="30">
        <f>certs_ytd!H73</f>
        <v>0</v>
      </c>
      <c r="K73" s="30">
        <f>certs_ytd!I73</f>
        <v>0</v>
      </c>
      <c r="L73" s="30"/>
      <c r="M73" s="39" t="str">
        <f>certs_ytd!K73</f>
        <v>20220608</v>
      </c>
    </row>
    <row r="74" spans="1:13" ht="15">
      <c r="A74" s="135" t="s">
        <v>314</v>
      </c>
      <c r="B74" s="40" t="s">
        <v>377</v>
      </c>
      <c r="C74" s="32">
        <f>certs!F74</f>
        <v>0</v>
      </c>
      <c r="D74" s="32">
        <f>certs!G74</f>
        <v>0</v>
      </c>
      <c r="E74" s="32">
        <f>certs!H74</f>
        <v>0</v>
      </c>
      <c r="F74" s="32">
        <f>certs!I74</f>
        <v>0</v>
      </c>
      <c r="G74" s="130"/>
      <c r="H74" s="30">
        <f>certs_ytd!F74</f>
        <v>2</v>
      </c>
      <c r="I74" s="30">
        <f>certs_ytd!G74</f>
        <v>2</v>
      </c>
      <c r="J74" s="30">
        <f>certs_ytd!H74</f>
        <v>0</v>
      </c>
      <c r="K74" s="30">
        <f>certs_ytd!I74</f>
        <v>0</v>
      </c>
      <c r="L74" s="30"/>
      <c r="M74" s="39" t="str">
        <f>certs_ytd!K74</f>
        <v>20220608</v>
      </c>
    </row>
    <row r="75" spans="1:13" ht="15">
      <c r="A75" s="135" t="s">
        <v>314</v>
      </c>
      <c r="B75" s="40" t="s">
        <v>380</v>
      </c>
      <c r="C75" s="32">
        <f>certs!F75</f>
        <v>1</v>
      </c>
      <c r="D75" s="32">
        <f>certs!G75</f>
        <v>1</v>
      </c>
      <c r="E75" s="32">
        <f>certs!H75</f>
        <v>0</v>
      </c>
      <c r="F75" s="32">
        <f>certs!I75</f>
        <v>0</v>
      </c>
      <c r="G75" s="130"/>
      <c r="H75" s="30">
        <f>certs_ytd!F75</f>
        <v>2</v>
      </c>
      <c r="I75" s="30">
        <f>certs_ytd!G75</f>
        <v>2</v>
      </c>
      <c r="J75" s="30">
        <f>certs_ytd!H75</f>
        <v>0</v>
      </c>
      <c r="K75" s="30">
        <f>certs_ytd!I75</f>
        <v>0</v>
      </c>
      <c r="L75" s="30"/>
      <c r="M75" s="39" t="str">
        <f>certs_ytd!K75</f>
        <v>20220608</v>
      </c>
    </row>
    <row r="76" spans="1:13" ht="15">
      <c r="A76" s="135" t="s">
        <v>314</v>
      </c>
      <c r="B76" s="40" t="s">
        <v>383</v>
      </c>
      <c r="C76" s="32">
        <f>certs!F76</f>
        <v>1</v>
      </c>
      <c r="D76" s="32">
        <f>certs!G76</f>
        <v>1</v>
      </c>
      <c r="E76" s="32">
        <f>certs!H76</f>
        <v>0</v>
      </c>
      <c r="F76" s="32">
        <f>certs!I76</f>
        <v>0</v>
      </c>
      <c r="G76" s="130"/>
      <c r="H76" s="30">
        <f>certs_ytd!F76</f>
        <v>3</v>
      </c>
      <c r="I76" s="30">
        <f>certs_ytd!G76</f>
        <v>3</v>
      </c>
      <c r="J76" s="30">
        <f>certs_ytd!H76</f>
        <v>0</v>
      </c>
      <c r="K76" s="30">
        <f>certs_ytd!I76</f>
        <v>0</v>
      </c>
      <c r="L76" s="30"/>
      <c r="M76" s="39" t="str">
        <f>certs_ytd!K76</f>
        <v>20220608</v>
      </c>
    </row>
    <row r="77" spans="1:13" ht="15">
      <c r="A77" s="135" t="s">
        <v>314</v>
      </c>
      <c r="B77" s="40" t="s">
        <v>386</v>
      </c>
      <c r="C77" s="32">
        <f>certs!F77</f>
        <v>0</v>
      </c>
      <c r="D77" s="32">
        <f>certs!G77</f>
        <v>0</v>
      </c>
      <c r="E77" s="32">
        <f>certs!H77</f>
        <v>0</v>
      </c>
      <c r="F77" s="32">
        <f>certs!I77</f>
        <v>0</v>
      </c>
      <c r="G77" s="130"/>
      <c r="H77" s="30">
        <f>certs_ytd!F77</f>
        <v>0</v>
      </c>
      <c r="I77" s="30">
        <f>certs_ytd!G77</f>
        <v>0</v>
      </c>
      <c r="J77" s="30">
        <f>certs_ytd!H77</f>
        <v>0</v>
      </c>
      <c r="K77" s="30">
        <f>certs_ytd!I77</f>
        <v>0</v>
      </c>
      <c r="L77" s="30"/>
      <c r="M77" s="39" t="str">
        <f>certs_ytd!K77</f>
        <v>20220608</v>
      </c>
    </row>
    <row r="78" spans="1:13" ht="15">
      <c r="A78" s="135" t="s">
        <v>314</v>
      </c>
      <c r="B78" s="40" t="s">
        <v>389</v>
      </c>
      <c r="C78" s="32">
        <f>certs!F78</f>
        <v>0</v>
      </c>
      <c r="D78" s="32">
        <f>certs!G78</f>
        <v>0</v>
      </c>
      <c r="E78" s="32">
        <f>certs!H78</f>
        <v>0</v>
      </c>
      <c r="F78" s="32">
        <f>certs!I78</f>
        <v>0</v>
      </c>
      <c r="G78" s="130"/>
      <c r="H78" s="30">
        <f>certs_ytd!F78</f>
        <v>0</v>
      </c>
      <c r="I78" s="30">
        <f>certs_ytd!G78</f>
        <v>0</v>
      </c>
      <c r="J78" s="30">
        <f>certs_ytd!H78</f>
        <v>0</v>
      </c>
      <c r="K78" s="30">
        <f>certs_ytd!I78</f>
        <v>0</v>
      </c>
      <c r="L78" s="30"/>
      <c r="M78" s="39" t="str">
        <f>certs_ytd!K78</f>
        <v>20220608</v>
      </c>
    </row>
    <row r="79" spans="1:13" ht="15">
      <c r="A79" s="135" t="s">
        <v>314</v>
      </c>
      <c r="B79" s="40" t="s">
        <v>392</v>
      </c>
      <c r="C79" s="32">
        <f>certs!F79</f>
        <v>0</v>
      </c>
      <c r="D79" s="32">
        <f>certs!G79</f>
        <v>0</v>
      </c>
      <c r="E79" s="32">
        <f>certs!H79</f>
        <v>0</v>
      </c>
      <c r="F79" s="32">
        <f>certs!I79</f>
        <v>0</v>
      </c>
      <c r="G79" s="130"/>
      <c r="H79" s="30">
        <f>certs_ytd!F79</f>
        <v>1</v>
      </c>
      <c r="I79" s="30">
        <f>certs_ytd!G79</f>
        <v>1</v>
      </c>
      <c r="J79" s="30">
        <f>certs_ytd!H79</f>
        <v>0</v>
      </c>
      <c r="K79" s="30">
        <f>certs_ytd!I79</f>
        <v>0</v>
      </c>
      <c r="L79" s="30"/>
      <c r="M79" s="39" t="str">
        <f>certs_ytd!K79</f>
        <v>20220708</v>
      </c>
    </row>
    <row r="80" spans="1:13" ht="15">
      <c r="A80" s="135" t="s">
        <v>314</v>
      </c>
      <c r="B80" s="40" t="s">
        <v>395</v>
      </c>
      <c r="C80" s="32">
        <f>certs!F80</f>
        <v>0</v>
      </c>
      <c r="D80" s="32">
        <f>certs!G80</f>
        <v>0</v>
      </c>
      <c r="E80" s="32">
        <f>certs!H80</f>
        <v>0</v>
      </c>
      <c r="F80" s="32">
        <f>certs!I80</f>
        <v>0</v>
      </c>
      <c r="G80" s="130"/>
      <c r="H80" s="30">
        <f>certs_ytd!F80</f>
        <v>1</v>
      </c>
      <c r="I80" s="30">
        <f>certs_ytd!G80</f>
        <v>1</v>
      </c>
      <c r="J80" s="30">
        <f>certs_ytd!H80</f>
        <v>0</v>
      </c>
      <c r="K80" s="30">
        <f>certs_ytd!I80</f>
        <v>0</v>
      </c>
      <c r="L80" s="30"/>
      <c r="M80" s="39" t="str">
        <f>certs_ytd!K80</f>
        <v>20220608</v>
      </c>
    </row>
    <row r="81" spans="1:13" ht="15">
      <c r="A81" s="135" t="s">
        <v>314</v>
      </c>
      <c r="B81" s="40" t="s">
        <v>398</v>
      </c>
      <c r="C81" s="32">
        <f>certs!F81</f>
        <v>0</v>
      </c>
      <c r="D81" s="32">
        <f>certs!G81</f>
        <v>0</v>
      </c>
      <c r="E81" s="32">
        <f>certs!H81</f>
        <v>0</v>
      </c>
      <c r="F81" s="32">
        <f>certs!I81</f>
        <v>0</v>
      </c>
      <c r="G81" s="130"/>
      <c r="H81" s="30">
        <f>certs_ytd!F81</f>
        <v>0</v>
      </c>
      <c r="I81" s="30">
        <f>certs_ytd!G81</f>
        <v>0</v>
      </c>
      <c r="J81" s="30">
        <f>certs_ytd!H81</f>
        <v>0</v>
      </c>
      <c r="K81" s="30">
        <f>certs_ytd!I81</f>
        <v>0</v>
      </c>
      <c r="L81" s="30"/>
      <c r="M81" s="39" t="str">
        <f>certs_ytd!K81</f>
        <v>20220608</v>
      </c>
    </row>
    <row r="82" spans="1:13" ht="15">
      <c r="A82" s="135" t="s">
        <v>314</v>
      </c>
      <c r="B82" s="40" t="s">
        <v>401</v>
      </c>
      <c r="C82" s="32">
        <f>certs!F82</f>
        <v>1</v>
      </c>
      <c r="D82" s="32">
        <f>certs!G82</f>
        <v>1</v>
      </c>
      <c r="E82" s="32">
        <f>certs!H82</f>
        <v>0</v>
      </c>
      <c r="F82" s="32">
        <f>certs!I82</f>
        <v>0</v>
      </c>
      <c r="G82" s="130"/>
      <c r="H82" s="30">
        <f>certs_ytd!F82</f>
        <v>2</v>
      </c>
      <c r="I82" s="30">
        <f>certs_ytd!G82</f>
        <v>2</v>
      </c>
      <c r="J82" s="30">
        <f>certs_ytd!H82</f>
        <v>0</v>
      </c>
      <c r="K82" s="30">
        <f>certs_ytd!I82</f>
        <v>0</v>
      </c>
      <c r="L82" s="30"/>
      <c r="M82" s="39" t="str">
        <f>certs_ytd!K82</f>
        <v>20220708</v>
      </c>
    </row>
    <row r="83" spans="1:13" ht="15">
      <c r="A83" s="135" t="s">
        <v>314</v>
      </c>
      <c r="B83" s="40" t="s">
        <v>404</v>
      </c>
      <c r="C83" s="32">
        <f>certs!F83</f>
        <v>0</v>
      </c>
      <c r="D83" s="32">
        <f>certs!G83</f>
        <v>0</v>
      </c>
      <c r="E83" s="32">
        <f>certs!H83</f>
        <v>0</v>
      </c>
      <c r="F83" s="32">
        <f>certs!I83</f>
        <v>0</v>
      </c>
      <c r="G83" s="130"/>
      <c r="H83" s="30">
        <f>certs_ytd!F83</f>
        <v>0</v>
      </c>
      <c r="I83" s="30">
        <f>certs_ytd!G83</f>
        <v>0</v>
      </c>
      <c r="J83" s="30">
        <f>certs_ytd!H83</f>
        <v>0</v>
      </c>
      <c r="K83" s="30">
        <f>certs_ytd!I83</f>
        <v>0</v>
      </c>
      <c r="L83" s="30"/>
      <c r="M83" s="39" t="str">
        <f>certs_ytd!K83</f>
        <v>20220708</v>
      </c>
    </row>
    <row r="84" spans="1:13" ht="15">
      <c r="A84" s="135" t="s">
        <v>314</v>
      </c>
      <c r="B84" s="40" t="s">
        <v>407</v>
      </c>
      <c r="C84" s="32">
        <f>certs!F84</f>
        <v>0</v>
      </c>
      <c r="D84" s="32">
        <f>certs!G84</f>
        <v>0</v>
      </c>
      <c r="E84" s="32">
        <f>certs!H84</f>
        <v>0</v>
      </c>
      <c r="F84" s="32">
        <f>certs!I84</f>
        <v>0</v>
      </c>
      <c r="G84" s="130"/>
      <c r="H84" s="30">
        <f>certs_ytd!F84</f>
        <v>0</v>
      </c>
      <c r="I84" s="30">
        <f>certs_ytd!G84</f>
        <v>0</v>
      </c>
      <c r="J84" s="30">
        <f>certs_ytd!H84</f>
        <v>0</v>
      </c>
      <c r="K84" s="30">
        <f>certs_ytd!I84</f>
        <v>0</v>
      </c>
      <c r="L84" s="30"/>
      <c r="M84" s="39" t="str">
        <f>certs_ytd!K84</f>
        <v>20220708</v>
      </c>
    </row>
    <row r="85" spans="1:13" ht="15">
      <c r="A85" s="135" t="s">
        <v>314</v>
      </c>
      <c r="B85" s="40" t="s">
        <v>410</v>
      </c>
      <c r="C85" s="32">
        <f>certs!F85</f>
        <v>0</v>
      </c>
      <c r="D85" s="32">
        <f>certs!G85</f>
        <v>0</v>
      </c>
      <c r="E85" s="32">
        <f>certs!H85</f>
        <v>0</v>
      </c>
      <c r="F85" s="32">
        <f>certs!I85</f>
        <v>0</v>
      </c>
      <c r="G85" s="130"/>
      <c r="H85" s="30">
        <f>certs_ytd!F85</f>
        <v>0</v>
      </c>
      <c r="I85" s="30">
        <f>certs_ytd!G85</f>
        <v>0</v>
      </c>
      <c r="J85" s="30">
        <f>certs_ytd!H85</f>
        <v>0</v>
      </c>
      <c r="K85" s="30">
        <f>certs_ytd!I85</f>
        <v>0</v>
      </c>
      <c r="L85" s="30"/>
      <c r="M85" s="39" t="str">
        <f>certs_ytd!K85</f>
        <v>20220608</v>
      </c>
    </row>
    <row r="86" spans="1:13" ht="15">
      <c r="A86" s="135" t="s">
        <v>314</v>
      </c>
      <c r="B86" s="40" t="s">
        <v>413</v>
      </c>
      <c r="C86" s="32">
        <f>certs!F86</f>
        <v>0</v>
      </c>
      <c r="D86" s="32">
        <f>certs!G86</f>
        <v>0</v>
      </c>
      <c r="E86" s="32">
        <f>certs!H86</f>
        <v>0</v>
      </c>
      <c r="F86" s="32">
        <f>certs!I86</f>
        <v>0</v>
      </c>
      <c r="G86" s="130"/>
      <c r="H86" s="30">
        <f>certs_ytd!F86</f>
        <v>0</v>
      </c>
      <c r="I86" s="30">
        <f>certs_ytd!G86</f>
        <v>0</v>
      </c>
      <c r="J86" s="30">
        <f>certs_ytd!H86</f>
        <v>0</v>
      </c>
      <c r="K86" s="30">
        <f>certs_ytd!I86</f>
        <v>0</v>
      </c>
      <c r="L86" s="30"/>
      <c r="M86" s="39" t="str">
        <f>certs_ytd!K86</f>
        <v>20220708</v>
      </c>
    </row>
    <row r="87" spans="1:13" ht="15">
      <c r="A87" s="135" t="s">
        <v>314</v>
      </c>
      <c r="B87" s="40" t="s">
        <v>416</v>
      </c>
      <c r="C87" s="32">
        <f>certs!F87</f>
        <v>0</v>
      </c>
      <c r="D87" s="32">
        <f>certs!G87</f>
        <v>0</v>
      </c>
      <c r="E87" s="32">
        <f>certs!H87</f>
        <v>0</v>
      </c>
      <c r="F87" s="32">
        <f>certs!I87</f>
        <v>0</v>
      </c>
      <c r="G87" s="130"/>
      <c r="H87" s="30">
        <f>certs_ytd!F87</f>
        <v>0</v>
      </c>
      <c r="I87" s="30">
        <f>certs_ytd!G87</f>
        <v>0</v>
      </c>
      <c r="J87" s="30">
        <f>certs_ytd!H87</f>
        <v>0</v>
      </c>
      <c r="K87" s="30">
        <f>certs_ytd!I87</f>
        <v>0</v>
      </c>
      <c r="L87" s="30"/>
      <c r="M87" s="39" t="str">
        <f>certs_ytd!K87</f>
        <v>20220608</v>
      </c>
    </row>
    <row r="88" spans="1:13" ht="15">
      <c r="A88" s="135" t="s">
        <v>314</v>
      </c>
      <c r="B88" s="40" t="s">
        <v>419</v>
      </c>
      <c r="C88" s="32">
        <f>certs!F88</f>
        <v>0</v>
      </c>
      <c r="D88" s="32">
        <f>certs!G88</f>
        <v>0</v>
      </c>
      <c r="E88" s="32">
        <f>certs!H88</f>
        <v>0</v>
      </c>
      <c r="F88" s="32">
        <f>certs!I88</f>
        <v>0</v>
      </c>
      <c r="G88" s="130"/>
      <c r="H88" s="30">
        <f>certs_ytd!F88</f>
        <v>0</v>
      </c>
      <c r="I88" s="30">
        <f>certs_ytd!G88</f>
        <v>0</v>
      </c>
      <c r="J88" s="30">
        <f>certs_ytd!H88</f>
        <v>0</v>
      </c>
      <c r="K88" s="30">
        <f>certs_ytd!I88</f>
        <v>0</v>
      </c>
      <c r="L88" s="30"/>
      <c r="M88" s="39" t="str">
        <f>certs_ytd!K88</f>
        <v>20220608</v>
      </c>
    </row>
    <row r="89" spans="1:13" ht="15">
      <c r="A89" s="135" t="s">
        <v>314</v>
      </c>
      <c r="B89" s="40" t="s">
        <v>422</v>
      </c>
      <c r="C89" s="32" t="str">
        <f>certs!F89</f>
        <v>No report</v>
      </c>
      <c r="D89" s="32" t="str">
        <f>certs!G89</f>
        <v>No report</v>
      </c>
      <c r="E89" s="32" t="str">
        <f>certs!H89</f>
        <v>No report</v>
      </c>
      <c r="F89" s="32" t="str">
        <f>certs!I89</f>
        <v>No report</v>
      </c>
      <c r="G89" s="130"/>
      <c r="H89" s="30">
        <f>certs_ytd!F89</f>
        <v>9</v>
      </c>
      <c r="I89" s="30">
        <f>certs_ytd!G89</f>
        <v>9</v>
      </c>
      <c r="J89" s="30">
        <f>certs_ytd!H89</f>
        <v>0</v>
      </c>
      <c r="K89" s="30">
        <f>certs_ytd!I89</f>
        <v>0</v>
      </c>
      <c r="L89" s="30"/>
      <c r="M89" s="39" t="str">
        <f>certs_ytd!K89</f>
        <v>Missing data</v>
      </c>
    </row>
    <row r="90" spans="1:13" ht="15">
      <c r="A90" s="135" t="s">
        <v>314</v>
      </c>
      <c r="B90" s="40" t="s">
        <v>425</v>
      </c>
      <c r="C90" s="32">
        <f>certs!F90</f>
        <v>0</v>
      </c>
      <c r="D90" s="32">
        <f>certs!G90</f>
        <v>0</v>
      </c>
      <c r="E90" s="32">
        <f>certs!H90</f>
        <v>0</v>
      </c>
      <c r="F90" s="32">
        <f>certs!I90</f>
        <v>0</v>
      </c>
      <c r="G90" s="130"/>
      <c r="H90" s="30">
        <f>certs_ytd!F90</f>
        <v>0</v>
      </c>
      <c r="I90" s="30">
        <f>certs_ytd!G90</f>
        <v>0</v>
      </c>
      <c r="J90" s="30">
        <f>certs_ytd!H90</f>
        <v>0</v>
      </c>
      <c r="K90" s="30">
        <f>certs_ytd!I90</f>
        <v>0</v>
      </c>
      <c r="L90" s="30"/>
      <c r="M90" s="39" t="str">
        <f>certs_ytd!K90</f>
        <v>20220608</v>
      </c>
    </row>
    <row r="91" spans="1:13" ht="15">
      <c r="A91" s="135" t="s">
        <v>314</v>
      </c>
      <c r="B91" s="40" t="s">
        <v>428</v>
      </c>
      <c r="C91" s="32">
        <f>certs!F91</f>
        <v>0</v>
      </c>
      <c r="D91" s="32">
        <f>certs!G91</f>
        <v>0</v>
      </c>
      <c r="E91" s="32">
        <f>certs!H91</f>
        <v>0</v>
      </c>
      <c r="F91" s="32">
        <f>certs!I91</f>
        <v>0</v>
      </c>
      <c r="G91" s="130"/>
      <c r="H91" s="30">
        <f>certs_ytd!F91</f>
        <v>0</v>
      </c>
      <c r="I91" s="30">
        <f>certs_ytd!G91</f>
        <v>0</v>
      </c>
      <c r="J91" s="30">
        <f>certs_ytd!H91</f>
        <v>0</v>
      </c>
      <c r="K91" s="30">
        <f>certs_ytd!I91</f>
        <v>0</v>
      </c>
      <c r="L91" s="30"/>
      <c r="M91" s="39" t="str">
        <f>certs_ytd!K91</f>
        <v>20220608</v>
      </c>
    </row>
    <row r="92" spans="1:13" ht="15">
      <c r="A92" s="135" t="s">
        <v>314</v>
      </c>
      <c r="B92" s="40" t="s">
        <v>431</v>
      </c>
      <c r="C92" s="32">
        <f>certs!F92</f>
        <v>0</v>
      </c>
      <c r="D92" s="32">
        <f>certs!G92</f>
        <v>0</v>
      </c>
      <c r="E92" s="32">
        <f>certs!H92</f>
        <v>0</v>
      </c>
      <c r="F92" s="32">
        <f>certs!I92</f>
        <v>0</v>
      </c>
      <c r="G92" s="130"/>
      <c r="H92" s="30">
        <f>certs_ytd!F92</f>
        <v>0</v>
      </c>
      <c r="I92" s="30">
        <f>certs_ytd!G92</f>
        <v>0</v>
      </c>
      <c r="J92" s="30">
        <f>certs_ytd!H92</f>
        <v>0</v>
      </c>
      <c r="K92" s="30">
        <f>certs_ytd!I92</f>
        <v>0</v>
      </c>
      <c r="L92" s="30"/>
      <c r="M92" s="39" t="str">
        <f>certs_ytd!K92</f>
        <v>20220708</v>
      </c>
    </row>
    <row r="93" spans="1:13" ht="15">
      <c r="A93" s="135" t="s">
        <v>314</v>
      </c>
      <c r="B93" s="40" t="s">
        <v>434</v>
      </c>
      <c r="C93" s="32">
        <f>certs!F93</f>
        <v>0</v>
      </c>
      <c r="D93" s="32">
        <f>certs!G93</f>
        <v>0</v>
      </c>
      <c r="E93" s="32">
        <f>certs!H93</f>
        <v>0</v>
      </c>
      <c r="F93" s="32">
        <f>certs!I93</f>
        <v>0</v>
      </c>
      <c r="G93" s="130"/>
      <c r="H93" s="30">
        <f>certs_ytd!F93</f>
        <v>12</v>
      </c>
      <c r="I93" s="30">
        <f>certs_ytd!G93</f>
        <v>2</v>
      </c>
      <c r="J93" s="30">
        <f>certs_ytd!H93</f>
        <v>10</v>
      </c>
      <c r="K93" s="30">
        <f>certs_ytd!I93</f>
        <v>0</v>
      </c>
      <c r="L93" s="30"/>
      <c r="M93" s="39" t="str">
        <f>certs_ytd!K93</f>
        <v>20220708</v>
      </c>
    </row>
    <row r="94" spans="1:13" ht="15">
      <c r="A94" s="135" t="s">
        <v>314</v>
      </c>
      <c r="B94" s="40" t="s">
        <v>437</v>
      </c>
      <c r="C94" s="32">
        <f>certs!F94</f>
        <v>0</v>
      </c>
      <c r="D94" s="32">
        <f>certs!G94</f>
        <v>0</v>
      </c>
      <c r="E94" s="32">
        <f>certs!H94</f>
        <v>0</v>
      </c>
      <c r="F94" s="32">
        <f>certs!I94</f>
        <v>0</v>
      </c>
      <c r="G94" s="130"/>
      <c r="H94" s="30">
        <f>certs_ytd!F94</f>
        <v>5</v>
      </c>
      <c r="I94" s="30">
        <f>certs_ytd!G94</f>
        <v>5</v>
      </c>
      <c r="J94" s="30">
        <f>certs_ytd!H94</f>
        <v>0</v>
      </c>
      <c r="K94" s="30">
        <f>certs_ytd!I94</f>
        <v>0</v>
      </c>
      <c r="L94" s="30"/>
      <c r="M94" s="39" t="str">
        <f>certs_ytd!K94</f>
        <v>20220608</v>
      </c>
    </row>
    <row r="95" spans="1:13" ht="15">
      <c r="A95" s="135" t="s">
        <v>314</v>
      </c>
      <c r="B95" s="40" t="s">
        <v>441</v>
      </c>
      <c r="C95" s="32">
        <f>certs!F95</f>
        <v>1</v>
      </c>
      <c r="D95" s="32">
        <f>certs!G95</f>
        <v>1</v>
      </c>
      <c r="E95" s="32">
        <f>certs!H95</f>
        <v>0</v>
      </c>
      <c r="F95" s="32">
        <f>certs!I95</f>
        <v>0</v>
      </c>
      <c r="G95" s="130"/>
      <c r="H95" s="30">
        <f>certs_ytd!F95</f>
        <v>1</v>
      </c>
      <c r="I95" s="30">
        <f>certs_ytd!G95</f>
        <v>1</v>
      </c>
      <c r="J95" s="30">
        <f>certs_ytd!H95</f>
        <v>0</v>
      </c>
      <c r="K95" s="30">
        <f>certs_ytd!I95</f>
        <v>0</v>
      </c>
      <c r="L95" s="30"/>
      <c r="M95" s="39" t="str">
        <f>certs_ytd!K95</f>
        <v>20220608</v>
      </c>
    </row>
    <row r="96" spans="1:13" ht="15">
      <c r="A96" s="135" t="s">
        <v>314</v>
      </c>
      <c r="B96" s="40" t="s">
        <v>444</v>
      </c>
      <c r="C96" s="32">
        <f>certs!F96</f>
        <v>0</v>
      </c>
      <c r="D96" s="32">
        <f>certs!G96</f>
        <v>0</v>
      </c>
      <c r="E96" s="32">
        <f>certs!H96</f>
        <v>0</v>
      </c>
      <c r="F96" s="32">
        <f>certs!I96</f>
        <v>0</v>
      </c>
      <c r="G96" s="130"/>
      <c r="H96" s="30">
        <f>certs_ytd!F96</f>
        <v>7</v>
      </c>
      <c r="I96" s="30">
        <f>certs_ytd!G96</f>
        <v>7</v>
      </c>
      <c r="J96" s="30">
        <f>certs_ytd!H96</f>
        <v>0</v>
      </c>
      <c r="K96" s="30">
        <f>certs_ytd!I96</f>
        <v>0</v>
      </c>
      <c r="L96" s="30"/>
      <c r="M96" s="39" t="str">
        <f>certs_ytd!K96</f>
        <v>20220608</v>
      </c>
    </row>
    <row r="97" spans="1:13" ht="15">
      <c r="A97" s="135" t="s">
        <v>314</v>
      </c>
      <c r="B97" s="40" t="s">
        <v>447</v>
      </c>
      <c r="C97" s="32">
        <f>certs!F97</f>
        <v>2</v>
      </c>
      <c r="D97" s="32">
        <f>certs!G97</f>
        <v>2</v>
      </c>
      <c r="E97" s="32">
        <f>certs!H97</f>
        <v>0</v>
      </c>
      <c r="F97" s="32">
        <f>certs!I97</f>
        <v>0</v>
      </c>
      <c r="G97" s="130"/>
      <c r="H97" s="30">
        <f>certs_ytd!F97</f>
        <v>2</v>
      </c>
      <c r="I97" s="30">
        <f>certs_ytd!G97</f>
        <v>2</v>
      </c>
      <c r="J97" s="30">
        <f>certs_ytd!H97</f>
        <v>0</v>
      </c>
      <c r="K97" s="30">
        <f>certs_ytd!I97</f>
        <v>0</v>
      </c>
      <c r="L97" s="30"/>
      <c r="M97" s="39" t="str">
        <f>certs_ytd!K97</f>
        <v>20220708</v>
      </c>
    </row>
    <row r="98" spans="1:13" ht="15">
      <c r="A98" s="135" t="s">
        <v>314</v>
      </c>
      <c r="B98" s="40" t="s">
        <v>450</v>
      </c>
      <c r="C98" s="32">
        <f>certs!F98</f>
        <v>3</v>
      </c>
      <c r="D98" s="32">
        <f>certs!G98</f>
        <v>3</v>
      </c>
      <c r="E98" s="32">
        <f>certs!H98</f>
        <v>0</v>
      </c>
      <c r="F98" s="32">
        <f>certs!I98</f>
        <v>0</v>
      </c>
      <c r="G98" s="130"/>
      <c r="H98" s="30">
        <f>certs_ytd!F98</f>
        <v>11</v>
      </c>
      <c r="I98" s="30">
        <f>certs_ytd!G98</f>
        <v>11</v>
      </c>
      <c r="J98" s="30">
        <f>certs_ytd!H98</f>
        <v>0</v>
      </c>
      <c r="K98" s="30">
        <f>certs_ytd!I98</f>
        <v>0</v>
      </c>
      <c r="L98" s="30"/>
      <c r="M98" s="39" t="str">
        <f>certs_ytd!K98</f>
        <v>20220608</v>
      </c>
    </row>
    <row r="99" spans="1:13" ht="15">
      <c r="A99" s="135" t="s">
        <v>314</v>
      </c>
      <c r="B99" s="40" t="s">
        <v>453</v>
      </c>
      <c r="C99" s="32">
        <f>certs!F99</f>
        <v>1</v>
      </c>
      <c r="D99" s="32">
        <f>certs!G99</f>
        <v>1</v>
      </c>
      <c r="E99" s="32">
        <f>certs!H99</f>
        <v>0</v>
      </c>
      <c r="F99" s="32">
        <f>certs!I99</f>
        <v>0</v>
      </c>
      <c r="G99" s="130"/>
      <c r="H99" s="30">
        <f>certs_ytd!F99</f>
        <v>1</v>
      </c>
      <c r="I99" s="30">
        <f>certs_ytd!G99</f>
        <v>1</v>
      </c>
      <c r="J99" s="30">
        <f>certs_ytd!H99</f>
        <v>0</v>
      </c>
      <c r="K99" s="30">
        <f>certs_ytd!I99</f>
        <v>0</v>
      </c>
      <c r="L99" s="30"/>
      <c r="M99" s="39" t="str">
        <f>certs_ytd!K99</f>
        <v>20220708</v>
      </c>
    </row>
    <row r="100" spans="1:13" ht="15">
      <c r="A100" s="135" t="s">
        <v>314</v>
      </c>
      <c r="B100" s="40" t="s">
        <v>456</v>
      </c>
      <c r="C100" s="32">
        <f>certs!F100</f>
        <v>0</v>
      </c>
      <c r="D100" s="32">
        <f>certs!G100</f>
        <v>0</v>
      </c>
      <c r="E100" s="32">
        <f>certs!H100</f>
        <v>0</v>
      </c>
      <c r="F100" s="32">
        <f>certs!I100</f>
        <v>0</v>
      </c>
      <c r="G100" s="130"/>
      <c r="H100" s="30">
        <f>certs_ytd!F100</f>
        <v>0</v>
      </c>
      <c r="I100" s="30">
        <f>certs_ytd!G100</f>
        <v>0</v>
      </c>
      <c r="J100" s="30">
        <f>certs_ytd!H100</f>
        <v>0</v>
      </c>
      <c r="K100" s="30">
        <f>certs_ytd!I100</f>
        <v>0</v>
      </c>
      <c r="L100" s="30"/>
      <c r="M100" s="39" t="str">
        <f>certs_ytd!K100</f>
        <v>20220708</v>
      </c>
    </row>
    <row r="101" spans="1:13" ht="15">
      <c r="A101" s="135" t="s">
        <v>314</v>
      </c>
      <c r="B101" s="40" t="s">
        <v>459</v>
      </c>
      <c r="C101" s="32">
        <f>certs!F101</f>
        <v>0</v>
      </c>
      <c r="D101" s="32">
        <f>certs!G101</f>
        <v>0</v>
      </c>
      <c r="E101" s="32">
        <f>certs!H101</f>
        <v>0</v>
      </c>
      <c r="F101" s="32">
        <f>certs!I101</f>
        <v>0</v>
      </c>
      <c r="G101" s="130"/>
      <c r="H101" s="30">
        <f>certs_ytd!F101</f>
        <v>0</v>
      </c>
      <c r="I101" s="30">
        <f>certs_ytd!G101</f>
        <v>0</v>
      </c>
      <c r="J101" s="30">
        <f>certs_ytd!H101</f>
        <v>0</v>
      </c>
      <c r="K101" s="30">
        <f>certs_ytd!I101</f>
        <v>0</v>
      </c>
      <c r="L101" s="30"/>
      <c r="M101" s="39" t="str">
        <f>certs_ytd!K101</f>
        <v>20220608</v>
      </c>
    </row>
    <row r="102" spans="1:13" ht="15">
      <c r="A102" s="135" t="s">
        <v>314</v>
      </c>
      <c r="B102" s="40" t="s">
        <v>462</v>
      </c>
      <c r="C102" s="32">
        <f>certs!F102</f>
        <v>0</v>
      </c>
      <c r="D102" s="32">
        <f>certs!G102</f>
        <v>0</v>
      </c>
      <c r="E102" s="32">
        <f>certs!H102</f>
        <v>0</v>
      </c>
      <c r="F102" s="32">
        <f>certs!I102</f>
        <v>0</v>
      </c>
      <c r="G102" s="130"/>
      <c r="H102" s="30">
        <f>certs_ytd!F102</f>
        <v>4</v>
      </c>
      <c r="I102" s="30">
        <f>certs_ytd!G102</f>
        <v>0</v>
      </c>
      <c r="J102" s="30">
        <f>certs_ytd!H102</f>
        <v>4</v>
      </c>
      <c r="K102" s="30">
        <f>certs_ytd!I102</f>
        <v>0</v>
      </c>
      <c r="L102" s="30"/>
      <c r="M102" s="39" t="str">
        <f>certs_ytd!K102</f>
        <v>20220608</v>
      </c>
    </row>
    <row r="103" spans="1:13" ht="15">
      <c r="A103" s="135" t="s">
        <v>314</v>
      </c>
      <c r="B103" s="40" t="s">
        <v>465</v>
      </c>
      <c r="C103" s="32">
        <f>certs!F103</f>
        <v>0</v>
      </c>
      <c r="D103" s="32">
        <f>certs!G103</f>
        <v>0</v>
      </c>
      <c r="E103" s="32">
        <f>certs!H103</f>
        <v>0</v>
      </c>
      <c r="F103" s="32">
        <f>certs!I103</f>
        <v>0</v>
      </c>
      <c r="G103" s="130"/>
      <c r="H103" s="30">
        <f>certs_ytd!F103</f>
        <v>0</v>
      </c>
      <c r="I103" s="30">
        <f>certs_ytd!G103</f>
        <v>0</v>
      </c>
      <c r="J103" s="30">
        <f>certs_ytd!H103</f>
        <v>0</v>
      </c>
      <c r="K103" s="30">
        <f>certs_ytd!I103</f>
        <v>0</v>
      </c>
      <c r="L103" s="30"/>
      <c r="M103" s="39" t="str">
        <f>certs_ytd!K103</f>
        <v>20220708</v>
      </c>
    </row>
    <row r="104" spans="1:13" ht="15">
      <c r="A104" s="135" t="s">
        <v>314</v>
      </c>
      <c r="B104" s="40" t="s">
        <v>468</v>
      </c>
      <c r="C104" s="32">
        <f>certs!F104</f>
        <v>0</v>
      </c>
      <c r="D104" s="32">
        <f>certs!G104</f>
        <v>0</v>
      </c>
      <c r="E104" s="32">
        <f>certs!H104</f>
        <v>0</v>
      </c>
      <c r="F104" s="32">
        <f>certs!I104</f>
        <v>0</v>
      </c>
      <c r="G104" s="130"/>
      <c r="H104" s="30">
        <f>certs_ytd!F104</f>
        <v>0</v>
      </c>
      <c r="I104" s="30">
        <f>certs_ytd!G104</f>
        <v>0</v>
      </c>
      <c r="J104" s="30">
        <f>certs_ytd!H104</f>
        <v>0</v>
      </c>
      <c r="K104" s="30">
        <f>certs_ytd!I104</f>
        <v>0</v>
      </c>
      <c r="L104" s="30"/>
      <c r="M104" s="39" t="str">
        <f>certs_ytd!K104</f>
        <v>20220708</v>
      </c>
    </row>
    <row r="105" spans="1:13" ht="15">
      <c r="A105" s="135" t="s">
        <v>314</v>
      </c>
      <c r="B105" s="40" t="s">
        <v>471</v>
      </c>
      <c r="C105" s="32">
        <f>certs!F105</f>
        <v>0</v>
      </c>
      <c r="D105" s="32">
        <f>certs!G105</f>
        <v>0</v>
      </c>
      <c r="E105" s="32">
        <f>certs!H105</f>
        <v>0</v>
      </c>
      <c r="F105" s="32">
        <f>certs!I105</f>
        <v>0</v>
      </c>
      <c r="G105" s="130"/>
      <c r="H105" s="30">
        <f>certs_ytd!F105</f>
        <v>0</v>
      </c>
      <c r="I105" s="30">
        <f>certs_ytd!G105</f>
        <v>0</v>
      </c>
      <c r="J105" s="30">
        <f>certs_ytd!H105</f>
        <v>0</v>
      </c>
      <c r="K105" s="30">
        <f>certs_ytd!I105</f>
        <v>0</v>
      </c>
      <c r="L105" s="30"/>
      <c r="M105" s="39" t="str">
        <f>certs_ytd!K105</f>
        <v>20220708</v>
      </c>
    </row>
    <row r="106" spans="1:13" ht="15">
      <c r="A106" s="135" t="s">
        <v>314</v>
      </c>
      <c r="B106" s="40" t="s">
        <v>474</v>
      </c>
      <c r="C106" s="32">
        <f>certs!F106</f>
        <v>1</v>
      </c>
      <c r="D106" s="32">
        <f>certs!G106</f>
        <v>1</v>
      </c>
      <c r="E106" s="32">
        <f>certs!H106</f>
        <v>0</v>
      </c>
      <c r="F106" s="32">
        <f>certs!I106</f>
        <v>0</v>
      </c>
      <c r="G106" s="130"/>
      <c r="H106" s="30">
        <f>certs_ytd!F106</f>
        <v>1</v>
      </c>
      <c r="I106" s="30">
        <f>certs_ytd!G106</f>
        <v>1</v>
      </c>
      <c r="J106" s="30">
        <f>certs_ytd!H106</f>
        <v>0</v>
      </c>
      <c r="K106" s="30">
        <f>certs_ytd!I106</f>
        <v>0</v>
      </c>
      <c r="L106" s="30"/>
      <c r="M106" s="39" t="str">
        <f>certs_ytd!K106</f>
        <v>20220708</v>
      </c>
    </row>
    <row r="107" spans="1:13" ht="15">
      <c r="A107" s="135" t="s">
        <v>314</v>
      </c>
      <c r="B107" s="40" t="s">
        <v>477</v>
      </c>
      <c r="C107" s="32">
        <f>certs!F107</f>
        <v>0</v>
      </c>
      <c r="D107" s="32">
        <f>certs!G107</f>
        <v>0</v>
      </c>
      <c r="E107" s="32">
        <f>certs!H107</f>
        <v>0</v>
      </c>
      <c r="F107" s="32">
        <f>certs!I107</f>
        <v>0</v>
      </c>
      <c r="G107" s="130"/>
      <c r="H107" s="30">
        <f>certs_ytd!F107</f>
        <v>0</v>
      </c>
      <c r="I107" s="30">
        <f>certs_ytd!G107</f>
        <v>0</v>
      </c>
      <c r="J107" s="30">
        <f>certs_ytd!H107</f>
        <v>0</v>
      </c>
      <c r="K107" s="30">
        <f>certs_ytd!I107</f>
        <v>0</v>
      </c>
      <c r="L107" s="30"/>
      <c r="M107" s="39" t="str">
        <f>certs_ytd!K107</f>
        <v>20220708</v>
      </c>
    </row>
    <row r="108" spans="1:13" ht="15">
      <c r="A108" s="135" t="s">
        <v>314</v>
      </c>
      <c r="B108" s="40" t="s">
        <v>480</v>
      </c>
      <c r="C108" s="32" t="str">
        <f>certs!F108</f>
        <v>No report</v>
      </c>
      <c r="D108" s="32" t="str">
        <f>certs!G108</f>
        <v>No report</v>
      </c>
      <c r="E108" s="32" t="str">
        <f>certs!H108</f>
        <v>No report</v>
      </c>
      <c r="F108" s="32" t="str">
        <f>certs!I108</f>
        <v>No report</v>
      </c>
      <c r="G108" s="130"/>
      <c r="H108" s="30">
        <f>certs_ytd!F108</f>
        <v>0</v>
      </c>
      <c r="I108" s="30">
        <f>certs_ytd!G108</f>
        <v>0</v>
      </c>
      <c r="J108" s="30">
        <f>certs_ytd!H108</f>
        <v>0</v>
      </c>
      <c r="K108" s="30">
        <f>certs_ytd!I108</f>
        <v>0</v>
      </c>
      <c r="L108" s="30"/>
      <c r="M108" s="39" t="str">
        <f>certs_ytd!K108</f>
        <v>Missing data</v>
      </c>
    </row>
    <row r="109" spans="1:13" ht="15">
      <c r="A109" s="135" t="s">
        <v>314</v>
      </c>
      <c r="B109" s="40" t="s">
        <v>483</v>
      </c>
      <c r="C109" s="32">
        <f>certs!F109</f>
        <v>0</v>
      </c>
      <c r="D109" s="32">
        <f>certs!G109</f>
        <v>0</v>
      </c>
      <c r="E109" s="32">
        <f>certs!H109</f>
        <v>0</v>
      </c>
      <c r="F109" s="32">
        <f>certs!I109</f>
        <v>0</v>
      </c>
      <c r="G109" s="130"/>
      <c r="H109" s="30">
        <f>certs_ytd!F109</f>
        <v>1</v>
      </c>
      <c r="I109" s="30">
        <f>certs_ytd!G109</f>
        <v>1</v>
      </c>
      <c r="J109" s="30">
        <f>certs_ytd!H109</f>
        <v>0</v>
      </c>
      <c r="K109" s="30">
        <f>certs_ytd!I109</f>
        <v>0</v>
      </c>
      <c r="L109" s="30"/>
      <c r="M109" s="39" t="str">
        <f>certs_ytd!K109</f>
        <v>20220608</v>
      </c>
    </row>
    <row r="110" spans="1:13" ht="15">
      <c r="A110" s="135" t="s">
        <v>314</v>
      </c>
      <c r="B110" s="40" t="s">
        <v>486</v>
      </c>
      <c r="C110" s="32" t="str">
        <f>certs!F110</f>
        <v>No report</v>
      </c>
      <c r="D110" s="32" t="str">
        <f>certs!G110</f>
        <v>No report</v>
      </c>
      <c r="E110" s="32" t="str">
        <f>certs!H110</f>
        <v>No report</v>
      </c>
      <c r="F110" s="32" t="str">
        <f>certs!I110</f>
        <v>No report</v>
      </c>
      <c r="G110" s="130"/>
      <c r="H110" s="30">
        <f>certs_ytd!F110</f>
        <v>3</v>
      </c>
      <c r="I110" s="30">
        <f>certs_ytd!G110</f>
        <v>3</v>
      </c>
      <c r="J110" s="30">
        <f>certs_ytd!H110</f>
        <v>0</v>
      </c>
      <c r="K110" s="30">
        <f>certs_ytd!I110</f>
        <v>0</v>
      </c>
      <c r="L110" s="30"/>
      <c r="M110" s="39" t="str">
        <f>certs_ytd!K110</f>
        <v>Missing data</v>
      </c>
    </row>
    <row r="111" spans="1:13" ht="15">
      <c r="A111" s="135" t="s">
        <v>314</v>
      </c>
      <c r="B111" s="40" t="s">
        <v>489</v>
      </c>
      <c r="C111" s="32">
        <f>certs!F111</f>
        <v>0</v>
      </c>
      <c r="D111" s="32">
        <f>certs!G111</f>
        <v>0</v>
      </c>
      <c r="E111" s="32">
        <f>certs!H111</f>
        <v>0</v>
      </c>
      <c r="F111" s="32">
        <f>certs!I111</f>
        <v>0</v>
      </c>
      <c r="G111" s="130"/>
      <c r="H111" s="30">
        <f>certs_ytd!F111</f>
        <v>1</v>
      </c>
      <c r="I111" s="30">
        <f>certs_ytd!G111</f>
        <v>1</v>
      </c>
      <c r="J111" s="30">
        <f>certs_ytd!H111</f>
        <v>0</v>
      </c>
      <c r="K111" s="30">
        <f>certs_ytd!I111</f>
        <v>0</v>
      </c>
      <c r="L111" s="30"/>
      <c r="M111" s="39" t="str">
        <f>certs_ytd!K111</f>
        <v>20220708</v>
      </c>
    </row>
    <row r="112" spans="1:13" ht="15">
      <c r="A112" s="135" t="s">
        <v>314</v>
      </c>
      <c r="B112" s="40" t="s">
        <v>1658</v>
      </c>
      <c r="C112" s="32">
        <f>certs!F112</f>
        <v>0</v>
      </c>
      <c r="D112" s="32">
        <f>certs!G112</f>
        <v>0</v>
      </c>
      <c r="E112" s="32">
        <f>certs!H112</f>
        <v>0</v>
      </c>
      <c r="F112" s="32">
        <f>certs!I112</f>
        <v>0</v>
      </c>
      <c r="G112" s="130"/>
      <c r="H112" s="30">
        <f>certs_ytd!F112</f>
        <v>6</v>
      </c>
      <c r="I112" s="30">
        <f>certs_ytd!G112</f>
        <v>6</v>
      </c>
      <c r="J112" s="30">
        <f>certs_ytd!H112</f>
        <v>0</v>
      </c>
      <c r="K112" s="30">
        <f>certs_ytd!I112</f>
        <v>0</v>
      </c>
      <c r="L112" s="30"/>
      <c r="M112" s="39" t="str">
        <f>certs_ytd!K112</f>
        <v>20220608</v>
      </c>
    </row>
    <row r="113" spans="1:13" ht="15">
      <c r="A113" s="135" t="s">
        <v>314</v>
      </c>
      <c r="B113" s="40" t="s">
        <v>494</v>
      </c>
      <c r="C113" s="32">
        <f>certs!F113</f>
        <v>0</v>
      </c>
      <c r="D113" s="32">
        <f>certs!G113</f>
        <v>0</v>
      </c>
      <c r="E113" s="32">
        <f>certs!H113</f>
        <v>0</v>
      </c>
      <c r="F113" s="32">
        <f>certs!I113</f>
        <v>0</v>
      </c>
      <c r="G113" s="130"/>
      <c r="H113" s="30">
        <f>certs_ytd!F113</f>
        <v>6</v>
      </c>
      <c r="I113" s="30">
        <f>certs_ytd!G113</f>
        <v>6</v>
      </c>
      <c r="J113" s="30">
        <f>certs_ytd!H113</f>
        <v>0</v>
      </c>
      <c r="K113" s="30">
        <f>certs_ytd!I113</f>
        <v>0</v>
      </c>
      <c r="L113" s="30"/>
      <c r="M113" s="39" t="str">
        <f>certs_ytd!K113</f>
        <v>20220608</v>
      </c>
    </row>
    <row r="114" spans="1:13" ht="15">
      <c r="A114" s="135" t="s">
        <v>314</v>
      </c>
      <c r="B114" s="40" t="s">
        <v>497</v>
      </c>
      <c r="C114" s="32" t="str">
        <f>certs!F114</f>
        <v>No report</v>
      </c>
      <c r="D114" s="32" t="str">
        <f>certs!G114</f>
        <v>No report</v>
      </c>
      <c r="E114" s="32" t="str">
        <f>certs!H114</f>
        <v>No report</v>
      </c>
      <c r="F114" s="32" t="str">
        <f>certs!I114</f>
        <v>No report</v>
      </c>
      <c r="G114" s="130"/>
      <c r="H114" s="30">
        <f>certs_ytd!F114</f>
        <v>0</v>
      </c>
      <c r="I114" s="30">
        <f>certs_ytd!G114</f>
        <v>0</v>
      </c>
      <c r="J114" s="30">
        <f>certs_ytd!H114</f>
        <v>0</v>
      </c>
      <c r="K114" s="30">
        <f>certs_ytd!I114</f>
        <v>0</v>
      </c>
      <c r="L114" s="30"/>
      <c r="M114" s="39" t="str">
        <f>certs_ytd!K114</f>
        <v>Missing data</v>
      </c>
    </row>
    <row r="115" spans="1:13" ht="15">
      <c r="A115" s="135" t="s">
        <v>314</v>
      </c>
      <c r="B115" s="40" t="s">
        <v>500</v>
      </c>
      <c r="C115" s="32">
        <f>certs!F115</f>
        <v>0</v>
      </c>
      <c r="D115" s="32">
        <f>certs!G115</f>
        <v>0</v>
      </c>
      <c r="E115" s="32">
        <f>certs!H115</f>
        <v>0</v>
      </c>
      <c r="F115" s="32">
        <f>certs!I115</f>
        <v>0</v>
      </c>
      <c r="G115" s="130"/>
      <c r="H115" s="30">
        <f>certs_ytd!F115</f>
        <v>0</v>
      </c>
      <c r="I115" s="30">
        <f>certs_ytd!G115</f>
        <v>0</v>
      </c>
      <c r="J115" s="30">
        <f>certs_ytd!H115</f>
        <v>0</v>
      </c>
      <c r="K115" s="30">
        <f>certs_ytd!I115</f>
        <v>0</v>
      </c>
      <c r="L115" s="30"/>
      <c r="M115" s="39" t="str">
        <f>certs_ytd!K115</f>
        <v>20220708</v>
      </c>
    </row>
    <row r="116" spans="1:13" ht="15">
      <c r="A116" s="135" t="s">
        <v>314</v>
      </c>
      <c r="B116" s="40" t="s">
        <v>503</v>
      </c>
      <c r="C116" s="32">
        <f>certs!F116</f>
        <v>3</v>
      </c>
      <c r="D116" s="32">
        <f>certs!G116</f>
        <v>3</v>
      </c>
      <c r="E116" s="32">
        <f>certs!H116</f>
        <v>0</v>
      </c>
      <c r="F116" s="32">
        <f>certs!I116</f>
        <v>0</v>
      </c>
      <c r="G116" s="130"/>
      <c r="H116" s="30">
        <f>certs_ytd!F116</f>
        <v>4</v>
      </c>
      <c r="I116" s="30">
        <f>certs_ytd!G116</f>
        <v>4</v>
      </c>
      <c r="J116" s="30">
        <f>certs_ytd!H116</f>
        <v>0</v>
      </c>
      <c r="K116" s="30">
        <f>certs_ytd!I116</f>
        <v>0</v>
      </c>
      <c r="L116" s="30"/>
      <c r="M116" s="39" t="str">
        <f>certs_ytd!K116</f>
        <v>20220708</v>
      </c>
    </row>
    <row r="117" spans="1:13" ht="15">
      <c r="A117" s="135" t="s">
        <v>314</v>
      </c>
      <c r="B117" s="40" t="s">
        <v>506</v>
      </c>
      <c r="C117" s="32">
        <f>certs!F117</f>
        <v>0</v>
      </c>
      <c r="D117" s="32">
        <f>certs!G117</f>
        <v>0</v>
      </c>
      <c r="E117" s="32">
        <f>certs!H117</f>
        <v>0</v>
      </c>
      <c r="F117" s="32">
        <f>certs!I117</f>
        <v>0</v>
      </c>
      <c r="G117" s="130"/>
      <c r="H117" s="30">
        <f>certs_ytd!F117</f>
        <v>0</v>
      </c>
      <c r="I117" s="30">
        <f>certs_ytd!G117</f>
        <v>0</v>
      </c>
      <c r="J117" s="30">
        <f>certs_ytd!H117</f>
        <v>0</v>
      </c>
      <c r="K117" s="30">
        <f>certs_ytd!I117</f>
        <v>0</v>
      </c>
      <c r="L117" s="30"/>
      <c r="M117" s="39" t="str">
        <f>certs_ytd!K117</f>
        <v>20220608</v>
      </c>
    </row>
    <row r="118" spans="1:13" ht="15">
      <c r="A118" s="135" t="s">
        <v>314</v>
      </c>
      <c r="B118" s="40" t="s">
        <v>509</v>
      </c>
      <c r="C118" s="32">
        <f>certs!F118</f>
        <v>2</v>
      </c>
      <c r="D118" s="32">
        <f>certs!G118</f>
        <v>2</v>
      </c>
      <c r="E118" s="32">
        <f>certs!H118</f>
        <v>0</v>
      </c>
      <c r="F118" s="32">
        <f>certs!I118</f>
        <v>0</v>
      </c>
      <c r="G118" s="130"/>
      <c r="H118" s="30">
        <f>certs_ytd!F118</f>
        <v>4</v>
      </c>
      <c r="I118" s="30">
        <f>certs_ytd!G118</f>
        <v>4</v>
      </c>
      <c r="J118" s="30">
        <f>certs_ytd!H118</f>
        <v>0</v>
      </c>
      <c r="K118" s="30">
        <f>certs_ytd!I118</f>
        <v>0</v>
      </c>
      <c r="L118" s="30"/>
      <c r="M118" s="39" t="str">
        <f>certs_ytd!K118</f>
        <v>20220708</v>
      </c>
    </row>
    <row r="119" spans="1:13" ht="15">
      <c r="A119" s="135" t="s">
        <v>314</v>
      </c>
      <c r="B119" s="40" t="s">
        <v>512</v>
      </c>
      <c r="C119" s="32">
        <f>certs!F119</f>
        <v>0</v>
      </c>
      <c r="D119" s="32">
        <f>certs!G119</f>
        <v>0</v>
      </c>
      <c r="E119" s="32">
        <f>certs!H119</f>
        <v>0</v>
      </c>
      <c r="F119" s="32">
        <f>certs!I119</f>
        <v>0</v>
      </c>
      <c r="G119" s="130"/>
      <c r="H119" s="30">
        <f>certs_ytd!F119</f>
        <v>2</v>
      </c>
      <c r="I119" s="30">
        <f>certs_ytd!G119</f>
        <v>2</v>
      </c>
      <c r="J119" s="30">
        <f>certs_ytd!H119</f>
        <v>0</v>
      </c>
      <c r="K119" s="30">
        <f>certs_ytd!I119</f>
        <v>0</v>
      </c>
      <c r="L119" s="30"/>
      <c r="M119" s="39" t="str">
        <f>certs_ytd!K119</f>
        <v>20220608</v>
      </c>
    </row>
    <row r="120" spans="1:13" ht="15">
      <c r="A120" s="135" t="s">
        <v>314</v>
      </c>
      <c r="B120" s="40" t="s">
        <v>515</v>
      </c>
      <c r="C120" s="32">
        <f>certs!F120</f>
        <v>0</v>
      </c>
      <c r="D120" s="32">
        <f>certs!G120</f>
        <v>0</v>
      </c>
      <c r="E120" s="32">
        <f>certs!H120</f>
        <v>0</v>
      </c>
      <c r="F120" s="32">
        <f>certs!I120</f>
        <v>0</v>
      </c>
      <c r="G120" s="130"/>
      <c r="H120" s="30">
        <f>certs_ytd!F120</f>
        <v>0</v>
      </c>
      <c r="I120" s="30">
        <f>certs_ytd!G120</f>
        <v>0</v>
      </c>
      <c r="J120" s="30">
        <f>certs_ytd!H120</f>
        <v>0</v>
      </c>
      <c r="K120" s="30">
        <f>certs_ytd!I120</f>
        <v>0</v>
      </c>
      <c r="L120" s="30"/>
      <c r="M120" s="39" t="str">
        <f>certs_ytd!K120</f>
        <v>20220608</v>
      </c>
    </row>
    <row r="121" spans="1:13" ht="15">
      <c r="A121" s="135" t="s">
        <v>314</v>
      </c>
      <c r="B121" s="40" t="s">
        <v>518</v>
      </c>
      <c r="C121" s="32">
        <f>certs!F121</f>
        <v>0</v>
      </c>
      <c r="D121" s="32">
        <f>certs!G121</f>
        <v>0</v>
      </c>
      <c r="E121" s="32">
        <f>certs!H121</f>
        <v>0</v>
      </c>
      <c r="F121" s="32">
        <f>certs!I121</f>
        <v>0</v>
      </c>
      <c r="G121" s="130"/>
      <c r="H121" s="30">
        <f>certs_ytd!F121</f>
        <v>1</v>
      </c>
      <c r="I121" s="30">
        <f>certs_ytd!G121</f>
        <v>1</v>
      </c>
      <c r="J121" s="30">
        <f>certs_ytd!H121</f>
        <v>0</v>
      </c>
      <c r="K121" s="30">
        <f>certs_ytd!I121</f>
        <v>0</v>
      </c>
      <c r="L121" s="30"/>
      <c r="M121" s="39" t="str">
        <f>certs_ytd!K121</f>
        <v>20220708</v>
      </c>
    </row>
    <row r="122" spans="1:13" ht="15">
      <c r="A122" s="135" t="s">
        <v>314</v>
      </c>
      <c r="B122" s="40" t="s">
        <v>521</v>
      </c>
      <c r="C122" s="32">
        <f>certs!F122</f>
        <v>1</v>
      </c>
      <c r="D122" s="32">
        <f>certs!G122</f>
        <v>0</v>
      </c>
      <c r="E122" s="32">
        <f>certs!H122</f>
        <v>0</v>
      </c>
      <c r="F122" s="32">
        <f>certs!I122</f>
        <v>1</v>
      </c>
      <c r="G122" s="130"/>
      <c r="H122" s="30">
        <f>certs_ytd!F122</f>
        <v>23</v>
      </c>
      <c r="I122" s="30">
        <f>certs_ytd!G122</f>
        <v>0</v>
      </c>
      <c r="J122" s="30">
        <f>certs_ytd!H122</f>
        <v>12</v>
      </c>
      <c r="K122" s="30">
        <f>certs_ytd!I122</f>
        <v>11</v>
      </c>
      <c r="L122" s="30"/>
      <c r="M122" s="39" t="str">
        <f>certs_ytd!K122</f>
        <v>20220608</v>
      </c>
    </row>
    <row r="123" spans="1:13" ht="15">
      <c r="A123" s="135" t="s">
        <v>314</v>
      </c>
      <c r="B123" s="40" t="s">
        <v>524</v>
      </c>
      <c r="C123" s="32">
        <f>certs!F123</f>
        <v>0</v>
      </c>
      <c r="D123" s="32">
        <f>certs!G123</f>
        <v>0</v>
      </c>
      <c r="E123" s="32">
        <f>certs!H123</f>
        <v>0</v>
      </c>
      <c r="F123" s="32">
        <f>certs!I123</f>
        <v>0</v>
      </c>
      <c r="G123" s="130"/>
      <c r="H123" s="30">
        <f>certs_ytd!F123</f>
        <v>1</v>
      </c>
      <c r="I123" s="30">
        <f>certs_ytd!G123</f>
        <v>1</v>
      </c>
      <c r="J123" s="30">
        <f>certs_ytd!H123</f>
        <v>0</v>
      </c>
      <c r="K123" s="30">
        <f>certs_ytd!I123</f>
        <v>0</v>
      </c>
      <c r="L123" s="30"/>
      <c r="M123" s="39" t="str">
        <f>certs_ytd!K123</f>
        <v>20220708</v>
      </c>
    </row>
    <row r="124" spans="1:13" ht="15">
      <c r="A124" s="135" t="s">
        <v>525</v>
      </c>
      <c r="B124" s="40" t="s">
        <v>528</v>
      </c>
      <c r="C124" s="32">
        <f>certs!F124</f>
        <v>0</v>
      </c>
      <c r="D124" s="32">
        <f>certs!G124</f>
        <v>0</v>
      </c>
      <c r="E124" s="32">
        <f>certs!H124</f>
        <v>0</v>
      </c>
      <c r="F124" s="32">
        <f>certs!I124</f>
        <v>0</v>
      </c>
      <c r="G124" s="130"/>
      <c r="H124" s="30">
        <f>certs_ytd!F124</f>
        <v>0</v>
      </c>
      <c r="I124" s="30">
        <f>certs_ytd!G124</f>
        <v>0</v>
      </c>
      <c r="J124" s="30">
        <f>certs_ytd!H124</f>
        <v>0</v>
      </c>
      <c r="K124" s="30">
        <f>certs_ytd!I124</f>
        <v>0</v>
      </c>
      <c r="L124" s="30"/>
      <c r="M124" s="39" t="str">
        <f>certs_ytd!K124</f>
        <v>20220608</v>
      </c>
    </row>
    <row r="125" spans="1:13" ht="15">
      <c r="A125" s="135" t="s">
        <v>525</v>
      </c>
      <c r="B125" s="40" t="s">
        <v>531</v>
      </c>
      <c r="C125" s="32">
        <f>certs!F125</f>
        <v>0</v>
      </c>
      <c r="D125" s="32">
        <f>certs!G125</f>
        <v>0</v>
      </c>
      <c r="E125" s="32">
        <f>certs!H125</f>
        <v>0</v>
      </c>
      <c r="F125" s="32">
        <f>certs!I125</f>
        <v>0</v>
      </c>
      <c r="G125" s="130"/>
      <c r="H125" s="30">
        <f>certs_ytd!F125</f>
        <v>0</v>
      </c>
      <c r="I125" s="30">
        <f>certs_ytd!G125</f>
        <v>0</v>
      </c>
      <c r="J125" s="30">
        <f>certs_ytd!H125</f>
        <v>0</v>
      </c>
      <c r="K125" s="30">
        <f>certs_ytd!I125</f>
        <v>0</v>
      </c>
      <c r="L125" s="30"/>
      <c r="M125" s="39" t="str">
        <f>certs_ytd!K125</f>
        <v>20220608</v>
      </c>
    </row>
    <row r="126" spans="1:13" ht="15">
      <c r="A126" s="135" t="s">
        <v>525</v>
      </c>
      <c r="B126" s="40" t="s">
        <v>534</v>
      </c>
      <c r="C126" s="32">
        <f>certs!F126</f>
        <v>0</v>
      </c>
      <c r="D126" s="32">
        <f>certs!G126</f>
        <v>0</v>
      </c>
      <c r="E126" s="32">
        <f>certs!H126</f>
        <v>0</v>
      </c>
      <c r="F126" s="32">
        <f>certs!I126</f>
        <v>0</v>
      </c>
      <c r="G126" s="130"/>
      <c r="H126" s="30">
        <f>certs_ytd!F126</f>
        <v>0</v>
      </c>
      <c r="I126" s="30">
        <f>certs_ytd!G126</f>
        <v>0</v>
      </c>
      <c r="J126" s="30">
        <f>certs_ytd!H126</f>
        <v>0</v>
      </c>
      <c r="K126" s="30">
        <f>certs_ytd!I126</f>
        <v>0</v>
      </c>
      <c r="L126" s="30"/>
      <c r="M126" s="39" t="str">
        <f>certs_ytd!K126</f>
        <v>20220608</v>
      </c>
    </row>
    <row r="127" spans="1:13" ht="15">
      <c r="A127" s="135" t="s">
        <v>525</v>
      </c>
      <c r="B127" s="40" t="s">
        <v>537</v>
      </c>
      <c r="C127" s="32">
        <f>certs!F127</f>
        <v>0</v>
      </c>
      <c r="D127" s="32">
        <f>certs!G127</f>
        <v>0</v>
      </c>
      <c r="E127" s="32">
        <f>certs!H127</f>
        <v>0</v>
      </c>
      <c r="F127" s="32">
        <f>certs!I127</f>
        <v>0</v>
      </c>
      <c r="G127" s="130"/>
      <c r="H127" s="30">
        <f>certs_ytd!F127</f>
        <v>0</v>
      </c>
      <c r="I127" s="30">
        <f>certs_ytd!G127</f>
        <v>0</v>
      </c>
      <c r="J127" s="30">
        <f>certs_ytd!H127</f>
        <v>0</v>
      </c>
      <c r="K127" s="30">
        <f>certs_ytd!I127</f>
        <v>0</v>
      </c>
      <c r="L127" s="30"/>
      <c r="M127" s="39" t="str">
        <f>certs_ytd!K127</f>
        <v>20220608</v>
      </c>
    </row>
    <row r="128" spans="1:13" ht="15">
      <c r="A128" s="135" t="s">
        <v>525</v>
      </c>
      <c r="B128" s="40" t="s">
        <v>540</v>
      </c>
      <c r="C128" s="32" t="str">
        <f>certs!F128</f>
        <v>No report</v>
      </c>
      <c r="D128" s="32" t="str">
        <f>certs!G128</f>
        <v>No report</v>
      </c>
      <c r="E128" s="32" t="str">
        <f>certs!H128</f>
        <v>No report</v>
      </c>
      <c r="F128" s="32" t="str">
        <f>certs!I128</f>
        <v>No report</v>
      </c>
      <c r="G128" s="130"/>
      <c r="H128" s="30">
        <f>certs_ytd!F128</f>
        <v>0</v>
      </c>
      <c r="I128" s="30">
        <f>certs_ytd!G128</f>
        <v>0</v>
      </c>
      <c r="J128" s="30">
        <f>certs_ytd!H128</f>
        <v>0</v>
      </c>
      <c r="K128" s="30">
        <f>certs_ytd!I128</f>
        <v>0</v>
      </c>
      <c r="L128" s="30"/>
      <c r="M128" s="39" t="str">
        <f>certs_ytd!K128</f>
        <v>Missing data</v>
      </c>
    </row>
    <row r="129" spans="1:13" ht="15">
      <c r="A129" s="135" t="s">
        <v>525</v>
      </c>
      <c r="B129" s="40" t="s">
        <v>543</v>
      </c>
      <c r="C129" s="32">
        <f>certs!F129</f>
        <v>0</v>
      </c>
      <c r="D129" s="32">
        <f>certs!G129</f>
        <v>0</v>
      </c>
      <c r="E129" s="32">
        <f>certs!H129</f>
        <v>0</v>
      </c>
      <c r="F129" s="32">
        <f>certs!I129</f>
        <v>0</v>
      </c>
      <c r="G129" s="130"/>
      <c r="H129" s="30">
        <f>certs_ytd!F129</f>
        <v>0</v>
      </c>
      <c r="I129" s="30">
        <f>certs_ytd!G129</f>
        <v>0</v>
      </c>
      <c r="J129" s="30">
        <f>certs_ytd!H129</f>
        <v>0</v>
      </c>
      <c r="K129" s="30">
        <f>certs_ytd!I129</f>
        <v>0</v>
      </c>
      <c r="L129" s="30"/>
      <c r="M129" s="39" t="str">
        <f>certs_ytd!K129</f>
        <v>20220708</v>
      </c>
    </row>
    <row r="130" spans="1:13" ht="15">
      <c r="A130" s="135" t="s">
        <v>525</v>
      </c>
      <c r="B130" s="40" t="s">
        <v>546</v>
      </c>
      <c r="C130" s="32">
        <f>certs!F130</f>
        <v>0</v>
      </c>
      <c r="D130" s="32">
        <f>certs!G130</f>
        <v>0</v>
      </c>
      <c r="E130" s="32">
        <f>certs!H130</f>
        <v>0</v>
      </c>
      <c r="F130" s="32">
        <f>certs!I130</f>
        <v>0</v>
      </c>
      <c r="G130" s="130"/>
      <c r="H130" s="30">
        <f>certs_ytd!F130</f>
        <v>0</v>
      </c>
      <c r="I130" s="30">
        <f>certs_ytd!G130</f>
        <v>0</v>
      </c>
      <c r="J130" s="30">
        <f>certs_ytd!H130</f>
        <v>0</v>
      </c>
      <c r="K130" s="30">
        <f>certs_ytd!I130</f>
        <v>0</v>
      </c>
      <c r="L130" s="30"/>
      <c r="M130" s="39" t="str">
        <f>certs_ytd!K130</f>
        <v>20220608</v>
      </c>
    </row>
    <row r="131" spans="1:13" ht="15">
      <c r="A131" s="135" t="s">
        <v>525</v>
      </c>
      <c r="B131" s="40" t="s">
        <v>549</v>
      </c>
      <c r="C131" s="32">
        <f>certs!F131</f>
        <v>7</v>
      </c>
      <c r="D131" s="32">
        <f>certs!G131</f>
        <v>7</v>
      </c>
      <c r="E131" s="32">
        <f>certs!H131</f>
        <v>0</v>
      </c>
      <c r="F131" s="32">
        <f>certs!I131</f>
        <v>0</v>
      </c>
      <c r="G131" s="130"/>
      <c r="H131" s="30">
        <f>certs_ytd!F131</f>
        <v>21</v>
      </c>
      <c r="I131" s="30">
        <f>certs_ytd!G131</f>
        <v>21</v>
      </c>
      <c r="J131" s="30">
        <f>certs_ytd!H131</f>
        <v>0</v>
      </c>
      <c r="K131" s="30">
        <f>certs_ytd!I131</f>
        <v>0</v>
      </c>
      <c r="L131" s="30"/>
      <c r="M131" s="39" t="str">
        <f>certs_ytd!K131</f>
        <v>20220608</v>
      </c>
    </row>
    <row r="132" spans="1:13" ht="15">
      <c r="A132" s="135" t="s">
        <v>525</v>
      </c>
      <c r="B132" s="40" t="s">
        <v>552</v>
      </c>
      <c r="C132" s="32">
        <f>certs!F132</f>
        <v>0</v>
      </c>
      <c r="D132" s="32">
        <f>certs!G132</f>
        <v>0</v>
      </c>
      <c r="E132" s="32">
        <f>certs!H132</f>
        <v>0</v>
      </c>
      <c r="F132" s="32">
        <f>certs!I132</f>
        <v>0</v>
      </c>
      <c r="G132" s="130"/>
      <c r="H132" s="30">
        <f>certs_ytd!F132</f>
        <v>17</v>
      </c>
      <c r="I132" s="30">
        <f>certs_ytd!G132</f>
        <v>17</v>
      </c>
      <c r="J132" s="30">
        <f>certs_ytd!H132</f>
        <v>0</v>
      </c>
      <c r="K132" s="30">
        <f>certs_ytd!I132</f>
        <v>0</v>
      </c>
      <c r="L132" s="30"/>
      <c r="M132" s="39" t="str">
        <f>certs_ytd!K132</f>
        <v>20220708</v>
      </c>
    </row>
    <row r="133" spans="1:13" ht="15">
      <c r="A133" s="135" t="s">
        <v>525</v>
      </c>
      <c r="B133" s="40" t="s">
        <v>555</v>
      </c>
      <c r="C133" s="32">
        <f>certs!F133</f>
        <v>0</v>
      </c>
      <c r="D133" s="32">
        <f>certs!G133</f>
        <v>0</v>
      </c>
      <c r="E133" s="32">
        <f>certs!H133</f>
        <v>0</v>
      </c>
      <c r="F133" s="32">
        <f>certs!I133</f>
        <v>0</v>
      </c>
      <c r="G133" s="130"/>
      <c r="H133" s="30">
        <f>certs_ytd!F133</f>
        <v>0</v>
      </c>
      <c r="I133" s="30">
        <f>certs_ytd!G133</f>
        <v>0</v>
      </c>
      <c r="J133" s="30">
        <f>certs_ytd!H133</f>
        <v>0</v>
      </c>
      <c r="K133" s="30">
        <f>certs_ytd!I133</f>
        <v>0</v>
      </c>
      <c r="L133" s="30"/>
      <c r="M133" s="39" t="str">
        <f>certs_ytd!K133</f>
        <v>20220708</v>
      </c>
    </row>
    <row r="134" spans="1:13" ht="15">
      <c r="A134" s="135" t="s">
        <v>525</v>
      </c>
      <c r="B134" s="40" t="s">
        <v>558</v>
      </c>
      <c r="C134" s="32">
        <f>certs!F134</f>
        <v>3</v>
      </c>
      <c r="D134" s="32">
        <f>certs!G134</f>
        <v>3</v>
      </c>
      <c r="E134" s="32">
        <f>certs!H134</f>
        <v>0</v>
      </c>
      <c r="F134" s="32">
        <f>certs!I134</f>
        <v>0</v>
      </c>
      <c r="G134" s="130"/>
      <c r="H134" s="30">
        <f>certs_ytd!F134</f>
        <v>9</v>
      </c>
      <c r="I134" s="30">
        <f>certs_ytd!G134</f>
        <v>9</v>
      </c>
      <c r="J134" s="30">
        <f>certs_ytd!H134</f>
        <v>0</v>
      </c>
      <c r="K134" s="30">
        <f>certs_ytd!I134</f>
        <v>0</v>
      </c>
      <c r="L134" s="30"/>
      <c r="M134" s="39" t="str">
        <f>certs_ytd!K134</f>
        <v>20220608</v>
      </c>
    </row>
    <row r="135" spans="1:13" ht="15">
      <c r="A135" s="135" t="s">
        <v>525</v>
      </c>
      <c r="B135" s="40" t="s">
        <v>561</v>
      </c>
      <c r="C135" s="32">
        <f>certs!F135</f>
        <v>0</v>
      </c>
      <c r="D135" s="32">
        <f>certs!G135</f>
        <v>0</v>
      </c>
      <c r="E135" s="32">
        <f>certs!H135</f>
        <v>0</v>
      </c>
      <c r="F135" s="32">
        <f>certs!I135</f>
        <v>0</v>
      </c>
      <c r="G135" s="130"/>
      <c r="H135" s="30">
        <f>certs_ytd!F135</f>
        <v>0</v>
      </c>
      <c r="I135" s="30">
        <f>certs_ytd!G135</f>
        <v>0</v>
      </c>
      <c r="J135" s="30">
        <f>certs_ytd!H135</f>
        <v>0</v>
      </c>
      <c r="K135" s="30">
        <f>certs_ytd!I135</f>
        <v>0</v>
      </c>
      <c r="L135" s="30"/>
      <c r="M135" s="39" t="str">
        <f>certs_ytd!K135</f>
        <v>20220608</v>
      </c>
    </row>
    <row r="136" spans="1:13" ht="15">
      <c r="A136" s="135" t="s">
        <v>525</v>
      </c>
      <c r="B136" s="40" t="s">
        <v>564</v>
      </c>
      <c r="C136" s="32">
        <f>certs!F136</f>
        <v>0</v>
      </c>
      <c r="D136" s="32">
        <f>certs!G136</f>
        <v>0</v>
      </c>
      <c r="E136" s="32">
        <f>certs!H136</f>
        <v>0</v>
      </c>
      <c r="F136" s="32">
        <f>certs!I136</f>
        <v>0</v>
      </c>
      <c r="G136" s="130"/>
      <c r="H136" s="30">
        <f>certs_ytd!F136</f>
        <v>4</v>
      </c>
      <c r="I136" s="30">
        <f>certs_ytd!G136</f>
        <v>4</v>
      </c>
      <c r="J136" s="30">
        <f>certs_ytd!H136</f>
        <v>0</v>
      </c>
      <c r="K136" s="30">
        <f>certs_ytd!I136</f>
        <v>0</v>
      </c>
      <c r="L136" s="30"/>
      <c r="M136" s="39" t="str">
        <f>certs_ytd!K136</f>
        <v>20220708</v>
      </c>
    </row>
    <row r="137" spans="1:13" ht="15">
      <c r="A137" s="135" t="s">
        <v>525</v>
      </c>
      <c r="B137" s="40" t="s">
        <v>567</v>
      </c>
      <c r="C137" s="32">
        <f>certs!F137</f>
        <v>0</v>
      </c>
      <c r="D137" s="32">
        <f>certs!G137</f>
        <v>0</v>
      </c>
      <c r="E137" s="32">
        <f>certs!H137</f>
        <v>0</v>
      </c>
      <c r="F137" s="32">
        <f>certs!I137</f>
        <v>0</v>
      </c>
      <c r="G137" s="130"/>
      <c r="H137" s="30">
        <f>certs_ytd!F137</f>
        <v>0</v>
      </c>
      <c r="I137" s="30">
        <f>certs_ytd!G137</f>
        <v>0</v>
      </c>
      <c r="J137" s="30">
        <f>certs_ytd!H137</f>
        <v>0</v>
      </c>
      <c r="K137" s="30">
        <f>certs_ytd!I137</f>
        <v>0</v>
      </c>
      <c r="L137" s="30"/>
      <c r="M137" s="39" t="str">
        <f>certs_ytd!K137</f>
        <v>20220608</v>
      </c>
    </row>
    <row r="138" spans="1:13" ht="15">
      <c r="A138" s="135" t="s">
        <v>525</v>
      </c>
      <c r="B138" s="40" t="s">
        <v>570</v>
      </c>
      <c r="C138" s="32">
        <f>certs!F138</f>
        <v>0</v>
      </c>
      <c r="D138" s="32">
        <f>certs!G138</f>
        <v>0</v>
      </c>
      <c r="E138" s="32">
        <f>certs!H138</f>
        <v>0</v>
      </c>
      <c r="F138" s="32">
        <f>certs!I138</f>
        <v>0</v>
      </c>
      <c r="G138" s="130"/>
      <c r="H138" s="30">
        <f>certs_ytd!F138</f>
        <v>3</v>
      </c>
      <c r="I138" s="30">
        <f>certs_ytd!G138</f>
        <v>3</v>
      </c>
      <c r="J138" s="30">
        <f>certs_ytd!H138</f>
        <v>0</v>
      </c>
      <c r="K138" s="30">
        <f>certs_ytd!I138</f>
        <v>0</v>
      </c>
      <c r="L138" s="30"/>
      <c r="M138" s="39" t="str">
        <f>certs_ytd!K138</f>
        <v>20220608</v>
      </c>
    </row>
    <row r="139" spans="1:13" ht="15">
      <c r="A139" s="135" t="s">
        <v>525</v>
      </c>
      <c r="B139" s="40" t="s">
        <v>573</v>
      </c>
      <c r="C139" s="32">
        <f>certs!F139</f>
        <v>0</v>
      </c>
      <c r="D139" s="32">
        <f>certs!G139</f>
        <v>0</v>
      </c>
      <c r="E139" s="32">
        <f>certs!H139</f>
        <v>0</v>
      </c>
      <c r="F139" s="32">
        <f>certs!I139</f>
        <v>0</v>
      </c>
      <c r="G139" s="130"/>
      <c r="H139" s="30">
        <f>certs_ytd!F139</f>
        <v>0</v>
      </c>
      <c r="I139" s="30">
        <f>certs_ytd!G139</f>
        <v>0</v>
      </c>
      <c r="J139" s="30">
        <f>certs_ytd!H139</f>
        <v>0</v>
      </c>
      <c r="K139" s="30">
        <f>certs_ytd!I139</f>
        <v>0</v>
      </c>
      <c r="L139" s="30"/>
      <c r="M139" s="39" t="str">
        <f>certs_ytd!K139</f>
        <v>20220608</v>
      </c>
    </row>
    <row r="140" spans="1:13" ht="15">
      <c r="A140" s="135" t="s">
        <v>525</v>
      </c>
      <c r="B140" s="40" t="s">
        <v>576</v>
      </c>
      <c r="C140" s="32" t="str">
        <f>certs!F140</f>
        <v>No report</v>
      </c>
      <c r="D140" s="32" t="str">
        <f>certs!G140</f>
        <v>No report</v>
      </c>
      <c r="E140" s="32" t="str">
        <f>certs!H140</f>
        <v>No report</v>
      </c>
      <c r="F140" s="32" t="str">
        <f>certs!I140</f>
        <v>No report</v>
      </c>
      <c r="G140" s="130"/>
      <c r="H140" s="30">
        <f>certs_ytd!F140</f>
        <v>0</v>
      </c>
      <c r="I140" s="30">
        <f>certs_ytd!G140</f>
        <v>0</v>
      </c>
      <c r="J140" s="30">
        <f>certs_ytd!H140</f>
        <v>0</v>
      </c>
      <c r="K140" s="30">
        <f>certs_ytd!I140</f>
        <v>0</v>
      </c>
      <c r="L140" s="30"/>
      <c r="M140" s="39" t="str">
        <f>certs_ytd!K140</f>
        <v>Missing data</v>
      </c>
    </row>
    <row r="141" spans="1:13" ht="15">
      <c r="A141" s="135" t="s">
        <v>525</v>
      </c>
      <c r="B141" s="40" t="s">
        <v>579</v>
      </c>
      <c r="C141" s="32">
        <f>certs!F141</f>
        <v>1</v>
      </c>
      <c r="D141" s="32">
        <f>certs!G141</f>
        <v>1</v>
      </c>
      <c r="E141" s="32">
        <f>certs!H141</f>
        <v>0</v>
      </c>
      <c r="F141" s="32">
        <f>certs!I141</f>
        <v>0</v>
      </c>
      <c r="G141" s="130"/>
      <c r="H141" s="30">
        <f>certs_ytd!F141</f>
        <v>1</v>
      </c>
      <c r="I141" s="30">
        <f>certs_ytd!G141</f>
        <v>1</v>
      </c>
      <c r="J141" s="30">
        <f>certs_ytd!H141</f>
        <v>0</v>
      </c>
      <c r="K141" s="30">
        <f>certs_ytd!I141</f>
        <v>0</v>
      </c>
      <c r="L141" s="30"/>
      <c r="M141" s="39" t="str">
        <f>certs_ytd!K141</f>
        <v>20220608</v>
      </c>
    </row>
    <row r="142" spans="1:13" ht="15">
      <c r="A142" s="135" t="s">
        <v>525</v>
      </c>
      <c r="B142" s="40" t="s">
        <v>1713</v>
      </c>
      <c r="C142" s="32">
        <f>certs!F142</f>
        <v>8</v>
      </c>
      <c r="D142" s="32">
        <f>certs!G142</f>
        <v>8</v>
      </c>
      <c r="E142" s="32">
        <f>certs!H142</f>
        <v>0</v>
      </c>
      <c r="F142" s="32">
        <f>certs!I142</f>
        <v>0</v>
      </c>
      <c r="G142" s="130"/>
      <c r="H142" s="30">
        <f>certs_ytd!F142</f>
        <v>8</v>
      </c>
      <c r="I142" s="30">
        <f>certs_ytd!G142</f>
        <v>8</v>
      </c>
      <c r="J142" s="30">
        <f>certs_ytd!H142</f>
        <v>0</v>
      </c>
      <c r="K142" s="30">
        <f>certs_ytd!I142</f>
        <v>0</v>
      </c>
      <c r="L142" s="30"/>
      <c r="M142" s="39" t="str">
        <f>certs_ytd!K142</f>
        <v>20220608</v>
      </c>
    </row>
    <row r="143" spans="1:13" ht="15">
      <c r="A143" s="135" t="s">
        <v>525</v>
      </c>
      <c r="B143" s="40" t="s">
        <v>584</v>
      </c>
      <c r="C143" s="32">
        <f>certs!F143</f>
        <v>24</v>
      </c>
      <c r="D143" s="32">
        <f>certs!G143</f>
        <v>0</v>
      </c>
      <c r="E143" s="32">
        <f>certs!H143</f>
        <v>24</v>
      </c>
      <c r="F143" s="32">
        <f>certs!I143</f>
        <v>0</v>
      </c>
      <c r="G143" s="130"/>
      <c r="H143" s="30">
        <f>certs_ytd!F143</f>
        <v>49</v>
      </c>
      <c r="I143" s="30">
        <f>certs_ytd!G143</f>
        <v>1</v>
      </c>
      <c r="J143" s="30">
        <f>certs_ytd!H143</f>
        <v>48</v>
      </c>
      <c r="K143" s="30">
        <f>certs_ytd!I143</f>
        <v>0</v>
      </c>
      <c r="L143" s="30"/>
      <c r="M143" s="39" t="str">
        <f>certs_ytd!K143</f>
        <v>20220708</v>
      </c>
    </row>
    <row r="144" spans="1:13" ht="15">
      <c r="A144" s="135" t="s">
        <v>525</v>
      </c>
      <c r="B144" s="40" t="s">
        <v>587</v>
      </c>
      <c r="C144" s="32">
        <f>certs!F144</f>
        <v>0</v>
      </c>
      <c r="D144" s="32">
        <f>certs!G144</f>
        <v>0</v>
      </c>
      <c r="E144" s="32">
        <f>certs!H144</f>
        <v>0</v>
      </c>
      <c r="F144" s="32">
        <f>certs!I144</f>
        <v>0</v>
      </c>
      <c r="G144" s="130"/>
      <c r="H144" s="30">
        <f>certs_ytd!F144</f>
        <v>2</v>
      </c>
      <c r="I144" s="30">
        <f>certs_ytd!G144</f>
        <v>2</v>
      </c>
      <c r="J144" s="30">
        <f>certs_ytd!H144</f>
        <v>0</v>
      </c>
      <c r="K144" s="30">
        <f>certs_ytd!I144</f>
        <v>0</v>
      </c>
      <c r="L144" s="30"/>
      <c r="M144" s="39" t="str">
        <f>certs_ytd!K144</f>
        <v>20220608</v>
      </c>
    </row>
    <row r="145" spans="1:13" ht="15">
      <c r="A145" s="135" t="s">
        <v>525</v>
      </c>
      <c r="B145" s="40" t="s">
        <v>590</v>
      </c>
      <c r="C145" s="32">
        <f>certs!F145</f>
        <v>0</v>
      </c>
      <c r="D145" s="32">
        <f>certs!G145</f>
        <v>0</v>
      </c>
      <c r="E145" s="32">
        <f>certs!H145</f>
        <v>0</v>
      </c>
      <c r="F145" s="32">
        <f>certs!I145</f>
        <v>0</v>
      </c>
      <c r="G145" s="130"/>
      <c r="H145" s="30">
        <f>certs_ytd!F145</f>
        <v>1</v>
      </c>
      <c r="I145" s="30">
        <f>certs_ytd!G145</f>
        <v>1</v>
      </c>
      <c r="J145" s="30">
        <f>certs_ytd!H145</f>
        <v>0</v>
      </c>
      <c r="K145" s="30">
        <f>certs_ytd!I145</f>
        <v>0</v>
      </c>
      <c r="L145" s="30"/>
      <c r="M145" s="39" t="str">
        <f>certs_ytd!K145</f>
        <v>20220608</v>
      </c>
    </row>
    <row r="146" spans="1:13" ht="15">
      <c r="A146" s="135" t="s">
        <v>525</v>
      </c>
      <c r="B146" s="40" t="s">
        <v>593</v>
      </c>
      <c r="C146" s="32">
        <f>certs!F146</f>
        <v>2</v>
      </c>
      <c r="D146" s="32">
        <f>certs!G146</f>
        <v>2</v>
      </c>
      <c r="E146" s="32">
        <f>certs!H146</f>
        <v>0</v>
      </c>
      <c r="F146" s="32">
        <f>certs!I146</f>
        <v>0</v>
      </c>
      <c r="G146" s="130"/>
      <c r="H146" s="30">
        <f>certs_ytd!F146</f>
        <v>2</v>
      </c>
      <c r="I146" s="30">
        <f>certs_ytd!G146</f>
        <v>2</v>
      </c>
      <c r="J146" s="30">
        <f>certs_ytd!H146</f>
        <v>0</v>
      </c>
      <c r="K146" s="30">
        <f>certs_ytd!I146</f>
        <v>0</v>
      </c>
      <c r="L146" s="30"/>
      <c r="M146" s="39" t="str">
        <f>certs_ytd!K146</f>
        <v>20220608</v>
      </c>
    </row>
    <row r="147" spans="1:13" ht="15">
      <c r="A147" s="135" t="s">
        <v>525</v>
      </c>
      <c r="B147" s="40" t="s">
        <v>596</v>
      </c>
      <c r="C147" s="32">
        <f>certs!F147</f>
        <v>2</v>
      </c>
      <c r="D147" s="32">
        <f>certs!G147</f>
        <v>2</v>
      </c>
      <c r="E147" s="32">
        <f>certs!H147</f>
        <v>0</v>
      </c>
      <c r="F147" s="32">
        <f>certs!I147</f>
        <v>0</v>
      </c>
      <c r="G147" s="130"/>
      <c r="H147" s="30">
        <f>certs_ytd!F147</f>
        <v>26</v>
      </c>
      <c r="I147" s="30">
        <f>certs_ytd!G147</f>
        <v>26</v>
      </c>
      <c r="J147" s="30">
        <f>certs_ytd!H147</f>
        <v>0</v>
      </c>
      <c r="K147" s="30">
        <f>certs_ytd!I147</f>
        <v>0</v>
      </c>
      <c r="L147" s="30"/>
      <c r="M147" s="39" t="str">
        <f>certs_ytd!K147</f>
        <v>20220708</v>
      </c>
    </row>
    <row r="148" spans="1:13" ht="15">
      <c r="A148" s="135" t="s">
        <v>525</v>
      </c>
      <c r="B148" s="40" t="s">
        <v>599</v>
      </c>
      <c r="C148" s="32">
        <f>certs!F148</f>
        <v>0</v>
      </c>
      <c r="D148" s="32">
        <f>certs!G148</f>
        <v>0</v>
      </c>
      <c r="E148" s="32">
        <f>certs!H148</f>
        <v>0</v>
      </c>
      <c r="F148" s="32">
        <f>certs!I148</f>
        <v>0</v>
      </c>
      <c r="G148" s="130"/>
      <c r="H148" s="30">
        <f>certs_ytd!F148</f>
        <v>0</v>
      </c>
      <c r="I148" s="30">
        <f>certs_ytd!G148</f>
        <v>0</v>
      </c>
      <c r="J148" s="30">
        <f>certs_ytd!H148</f>
        <v>0</v>
      </c>
      <c r="K148" s="30">
        <f>certs_ytd!I148</f>
        <v>0</v>
      </c>
      <c r="L148" s="30"/>
      <c r="M148" s="39" t="str">
        <f>certs_ytd!K148</f>
        <v>20220708</v>
      </c>
    </row>
    <row r="149" spans="1:13" ht="15">
      <c r="A149" s="135" t="s">
        <v>525</v>
      </c>
      <c r="B149" s="40" t="s">
        <v>602</v>
      </c>
      <c r="C149" s="32" t="str">
        <f>certs!F149</f>
        <v>No report</v>
      </c>
      <c r="D149" s="32" t="str">
        <f>certs!G149</f>
        <v>No report</v>
      </c>
      <c r="E149" s="32" t="str">
        <f>certs!H149</f>
        <v>No report</v>
      </c>
      <c r="F149" s="32" t="str">
        <f>certs!I149</f>
        <v>No report</v>
      </c>
      <c r="G149" s="130"/>
      <c r="H149" s="30">
        <f>certs_ytd!F149</f>
        <v>0</v>
      </c>
      <c r="I149" s="30">
        <f>certs_ytd!G149</f>
        <v>0</v>
      </c>
      <c r="J149" s="30">
        <f>certs_ytd!H149</f>
        <v>0</v>
      </c>
      <c r="K149" s="30">
        <f>certs_ytd!I149</f>
        <v>0</v>
      </c>
      <c r="L149" s="30"/>
      <c r="M149" s="39" t="str">
        <f>certs_ytd!K149</f>
        <v>Missing data</v>
      </c>
    </row>
    <row r="150" spans="1:13" ht="15">
      <c r="A150" s="135" t="s">
        <v>525</v>
      </c>
      <c r="B150" s="40" t="s">
        <v>605</v>
      </c>
      <c r="C150" s="32">
        <f>certs!F150</f>
        <v>0</v>
      </c>
      <c r="D150" s="32">
        <f>certs!G150</f>
        <v>0</v>
      </c>
      <c r="E150" s="32">
        <f>certs!H150</f>
        <v>0</v>
      </c>
      <c r="F150" s="32">
        <f>certs!I150</f>
        <v>0</v>
      </c>
      <c r="G150" s="130"/>
      <c r="H150" s="30">
        <f>certs_ytd!F150</f>
        <v>0</v>
      </c>
      <c r="I150" s="30">
        <f>certs_ytd!G150</f>
        <v>0</v>
      </c>
      <c r="J150" s="30">
        <f>certs_ytd!H150</f>
        <v>0</v>
      </c>
      <c r="K150" s="30">
        <f>certs_ytd!I150</f>
        <v>0</v>
      </c>
      <c r="L150" s="30"/>
      <c r="M150" s="39" t="str">
        <f>certs_ytd!K150</f>
        <v>20220608</v>
      </c>
    </row>
    <row r="151" spans="1:13" ht="15">
      <c r="A151" s="135" t="s">
        <v>525</v>
      </c>
      <c r="B151" s="40" t="s">
        <v>608</v>
      </c>
      <c r="C151" s="32">
        <f>certs!F151</f>
        <v>0</v>
      </c>
      <c r="D151" s="32">
        <f>certs!G151</f>
        <v>0</v>
      </c>
      <c r="E151" s="32">
        <f>certs!H151</f>
        <v>0</v>
      </c>
      <c r="F151" s="32">
        <f>certs!I151</f>
        <v>0</v>
      </c>
      <c r="G151" s="130"/>
      <c r="H151" s="30">
        <f>certs_ytd!F151</f>
        <v>0</v>
      </c>
      <c r="I151" s="30">
        <f>certs_ytd!G151</f>
        <v>0</v>
      </c>
      <c r="J151" s="30">
        <f>certs_ytd!H151</f>
        <v>0</v>
      </c>
      <c r="K151" s="30">
        <f>certs_ytd!I151</f>
        <v>0</v>
      </c>
      <c r="L151" s="30"/>
      <c r="M151" s="39" t="str">
        <f>certs_ytd!K151</f>
        <v>20220608</v>
      </c>
    </row>
    <row r="152" spans="1:13" ht="15">
      <c r="A152" s="135" t="s">
        <v>525</v>
      </c>
      <c r="B152" s="40" t="s">
        <v>611</v>
      </c>
      <c r="C152" s="32">
        <f>certs!F152</f>
        <v>0</v>
      </c>
      <c r="D152" s="32">
        <f>certs!G152</f>
        <v>0</v>
      </c>
      <c r="E152" s="32">
        <f>certs!H152</f>
        <v>0</v>
      </c>
      <c r="F152" s="32">
        <f>certs!I152</f>
        <v>0</v>
      </c>
      <c r="G152" s="130"/>
      <c r="H152" s="30">
        <f>certs_ytd!F152</f>
        <v>2</v>
      </c>
      <c r="I152" s="30">
        <f>certs_ytd!G152</f>
        <v>2</v>
      </c>
      <c r="J152" s="30">
        <f>certs_ytd!H152</f>
        <v>0</v>
      </c>
      <c r="K152" s="30">
        <f>certs_ytd!I152</f>
        <v>0</v>
      </c>
      <c r="L152" s="30"/>
      <c r="M152" s="39" t="str">
        <f>certs_ytd!K152</f>
        <v>20220608</v>
      </c>
    </row>
    <row r="153" spans="1:13" ht="15">
      <c r="A153" s="135" t="s">
        <v>525</v>
      </c>
      <c r="B153" s="40" t="s">
        <v>614</v>
      </c>
      <c r="C153" s="32" t="str">
        <f>certs!F153</f>
        <v>No report</v>
      </c>
      <c r="D153" s="32" t="str">
        <f>certs!G153</f>
        <v>No report</v>
      </c>
      <c r="E153" s="32" t="str">
        <f>certs!H153</f>
        <v>No report</v>
      </c>
      <c r="F153" s="32" t="str">
        <f>certs!I153</f>
        <v>No report</v>
      </c>
      <c r="G153" s="130"/>
      <c r="H153" s="30">
        <f>certs_ytd!F153</f>
        <v>0</v>
      </c>
      <c r="I153" s="30">
        <f>certs_ytd!G153</f>
        <v>0</v>
      </c>
      <c r="J153" s="30">
        <f>certs_ytd!H153</f>
        <v>0</v>
      </c>
      <c r="K153" s="30">
        <f>certs_ytd!I153</f>
        <v>0</v>
      </c>
      <c r="L153" s="30"/>
      <c r="M153" s="39" t="str">
        <f>certs_ytd!K153</f>
        <v>Missing data</v>
      </c>
    </row>
    <row r="154" spans="1:13" ht="15">
      <c r="A154" s="135" t="s">
        <v>525</v>
      </c>
      <c r="B154" s="40" t="s">
        <v>617</v>
      </c>
      <c r="C154" s="32">
        <f>certs!F154</f>
        <v>0</v>
      </c>
      <c r="D154" s="32">
        <f>certs!G154</f>
        <v>0</v>
      </c>
      <c r="E154" s="32">
        <f>certs!H154</f>
        <v>0</v>
      </c>
      <c r="F154" s="32">
        <f>certs!I154</f>
        <v>0</v>
      </c>
      <c r="G154" s="130"/>
      <c r="H154" s="30">
        <f>certs_ytd!F154</f>
        <v>0</v>
      </c>
      <c r="I154" s="30">
        <f>certs_ytd!G154</f>
        <v>0</v>
      </c>
      <c r="J154" s="30">
        <f>certs_ytd!H154</f>
        <v>0</v>
      </c>
      <c r="K154" s="30">
        <f>certs_ytd!I154</f>
        <v>0</v>
      </c>
      <c r="L154" s="30"/>
      <c r="M154" s="39" t="str">
        <f>certs_ytd!K154</f>
        <v>20220608</v>
      </c>
    </row>
    <row r="155" spans="1:13" ht="15">
      <c r="A155" s="135" t="s">
        <v>525</v>
      </c>
      <c r="B155" s="40" t="s">
        <v>620</v>
      </c>
      <c r="C155" s="32">
        <f>certs!F155</f>
        <v>0</v>
      </c>
      <c r="D155" s="32">
        <f>certs!G155</f>
        <v>0</v>
      </c>
      <c r="E155" s="32">
        <f>certs!H155</f>
        <v>0</v>
      </c>
      <c r="F155" s="32">
        <f>certs!I155</f>
        <v>0</v>
      </c>
      <c r="G155" s="130"/>
      <c r="H155" s="30">
        <f>certs_ytd!F155</f>
        <v>0</v>
      </c>
      <c r="I155" s="30">
        <f>certs_ytd!G155</f>
        <v>0</v>
      </c>
      <c r="J155" s="30">
        <f>certs_ytd!H155</f>
        <v>0</v>
      </c>
      <c r="K155" s="30">
        <f>certs_ytd!I155</f>
        <v>0</v>
      </c>
      <c r="L155" s="30"/>
      <c r="M155" s="39" t="str">
        <f>certs_ytd!K155</f>
        <v>20220708</v>
      </c>
    </row>
    <row r="156" spans="1:13" ht="15">
      <c r="A156" s="135" t="s">
        <v>525</v>
      </c>
      <c r="B156" s="40" t="s">
        <v>623</v>
      </c>
      <c r="C156" s="32">
        <f>certs!F156</f>
        <v>0</v>
      </c>
      <c r="D156" s="32">
        <f>certs!G156</f>
        <v>0</v>
      </c>
      <c r="E156" s="32">
        <f>certs!H156</f>
        <v>0</v>
      </c>
      <c r="F156" s="32">
        <f>certs!I156</f>
        <v>0</v>
      </c>
      <c r="G156" s="130"/>
      <c r="H156" s="30">
        <f>certs_ytd!F156</f>
        <v>0</v>
      </c>
      <c r="I156" s="30">
        <f>certs_ytd!G156</f>
        <v>0</v>
      </c>
      <c r="J156" s="30">
        <f>certs_ytd!H156</f>
        <v>0</v>
      </c>
      <c r="K156" s="30">
        <f>certs_ytd!I156</f>
        <v>0</v>
      </c>
      <c r="L156" s="30"/>
      <c r="M156" s="39" t="str">
        <f>certs_ytd!K156</f>
        <v>20220608</v>
      </c>
    </row>
    <row r="157" spans="1:13" ht="15">
      <c r="A157" s="135" t="s">
        <v>525</v>
      </c>
      <c r="B157" s="40" t="s">
        <v>626</v>
      </c>
      <c r="C157" s="32">
        <f>certs!F157</f>
        <v>0</v>
      </c>
      <c r="D157" s="32">
        <f>certs!G157</f>
        <v>0</v>
      </c>
      <c r="E157" s="32">
        <f>certs!H157</f>
        <v>0</v>
      </c>
      <c r="F157" s="32">
        <f>certs!I157</f>
        <v>0</v>
      </c>
      <c r="G157" s="130"/>
      <c r="H157" s="30">
        <f>certs_ytd!F157</f>
        <v>0</v>
      </c>
      <c r="I157" s="30">
        <f>certs_ytd!G157</f>
        <v>0</v>
      </c>
      <c r="J157" s="30">
        <f>certs_ytd!H157</f>
        <v>0</v>
      </c>
      <c r="K157" s="30">
        <f>certs_ytd!I157</f>
        <v>0</v>
      </c>
      <c r="L157" s="30"/>
      <c r="M157" s="39" t="str">
        <f>certs_ytd!K157</f>
        <v>20220608</v>
      </c>
    </row>
    <row r="158" spans="1:13" ht="15">
      <c r="A158" s="135" t="s">
        <v>525</v>
      </c>
      <c r="B158" s="40" t="s">
        <v>629</v>
      </c>
      <c r="C158" s="32">
        <f>certs!F158</f>
        <v>0</v>
      </c>
      <c r="D158" s="32">
        <f>certs!G158</f>
        <v>0</v>
      </c>
      <c r="E158" s="32">
        <f>certs!H158</f>
        <v>0</v>
      </c>
      <c r="F158" s="32">
        <f>certs!I158</f>
        <v>0</v>
      </c>
      <c r="G158" s="130"/>
      <c r="H158" s="30">
        <f>certs_ytd!F158</f>
        <v>0</v>
      </c>
      <c r="I158" s="30">
        <f>certs_ytd!G158</f>
        <v>0</v>
      </c>
      <c r="J158" s="30">
        <f>certs_ytd!H158</f>
        <v>0</v>
      </c>
      <c r="K158" s="30">
        <f>certs_ytd!I158</f>
        <v>0</v>
      </c>
      <c r="L158" s="30"/>
      <c r="M158" s="39" t="str">
        <f>certs_ytd!K158</f>
        <v>20220608</v>
      </c>
    </row>
    <row r="159" spans="1:13" ht="15">
      <c r="A159" s="135" t="s">
        <v>525</v>
      </c>
      <c r="B159" s="40" t="s">
        <v>512</v>
      </c>
      <c r="C159" s="32">
        <f>certs!F159</f>
        <v>0</v>
      </c>
      <c r="D159" s="32">
        <f>certs!G159</f>
        <v>0</v>
      </c>
      <c r="E159" s="32">
        <f>certs!H159</f>
        <v>0</v>
      </c>
      <c r="F159" s="32">
        <f>certs!I159</f>
        <v>0</v>
      </c>
      <c r="G159" s="130"/>
      <c r="H159" s="30">
        <f>certs_ytd!F159</f>
        <v>0</v>
      </c>
      <c r="I159" s="30">
        <f>certs_ytd!G159</f>
        <v>0</v>
      </c>
      <c r="J159" s="30">
        <f>certs_ytd!H159</f>
        <v>0</v>
      </c>
      <c r="K159" s="30">
        <f>certs_ytd!I159</f>
        <v>0</v>
      </c>
      <c r="L159" s="30"/>
      <c r="M159" s="39" t="str">
        <f>certs_ytd!K159</f>
        <v>20220608</v>
      </c>
    </row>
    <row r="160" spans="1:13" ht="15">
      <c r="A160" s="135" t="s">
        <v>525</v>
      </c>
      <c r="B160" s="40" t="s">
        <v>634</v>
      </c>
      <c r="C160" s="32">
        <f>certs!F160</f>
        <v>0</v>
      </c>
      <c r="D160" s="32">
        <f>certs!G160</f>
        <v>0</v>
      </c>
      <c r="E160" s="32">
        <f>certs!H160</f>
        <v>0</v>
      </c>
      <c r="F160" s="32">
        <f>certs!I160</f>
        <v>0</v>
      </c>
      <c r="G160" s="130"/>
      <c r="H160" s="30">
        <f>certs_ytd!F160</f>
        <v>0</v>
      </c>
      <c r="I160" s="30">
        <f>certs_ytd!G160</f>
        <v>0</v>
      </c>
      <c r="J160" s="30">
        <f>certs_ytd!H160</f>
        <v>0</v>
      </c>
      <c r="K160" s="30">
        <f>certs_ytd!I160</f>
        <v>0</v>
      </c>
      <c r="L160" s="30"/>
      <c r="M160" s="39" t="str">
        <f>certs_ytd!K160</f>
        <v>20220608</v>
      </c>
    </row>
    <row r="161" spans="1:13" ht="15">
      <c r="A161" s="135" t="s">
        <v>525</v>
      </c>
      <c r="B161" s="40" t="s">
        <v>637</v>
      </c>
      <c r="C161" s="32">
        <f>certs!F161</f>
        <v>0</v>
      </c>
      <c r="D161" s="32">
        <f>certs!G161</f>
        <v>0</v>
      </c>
      <c r="E161" s="32">
        <f>certs!H161</f>
        <v>0</v>
      </c>
      <c r="F161" s="32">
        <f>certs!I161</f>
        <v>0</v>
      </c>
      <c r="G161" s="130"/>
      <c r="H161" s="30">
        <f>certs_ytd!F161</f>
        <v>3</v>
      </c>
      <c r="I161" s="30">
        <f>certs_ytd!G161</f>
        <v>3</v>
      </c>
      <c r="J161" s="30">
        <f>certs_ytd!H161</f>
        <v>0</v>
      </c>
      <c r="K161" s="30">
        <f>certs_ytd!I161</f>
        <v>0</v>
      </c>
      <c r="L161" s="30"/>
      <c r="M161" s="39" t="str">
        <f>certs_ytd!K161</f>
        <v>20220608</v>
      </c>
    </row>
    <row r="162" spans="1:13" ht="15">
      <c r="A162" s="135" t="s">
        <v>525</v>
      </c>
      <c r="B162" s="40" t="s">
        <v>640</v>
      </c>
      <c r="C162" s="32" t="str">
        <f>certs!F162</f>
        <v>No report</v>
      </c>
      <c r="D162" s="32" t="str">
        <f>certs!G162</f>
        <v>No report</v>
      </c>
      <c r="E162" s="32" t="str">
        <f>certs!H162</f>
        <v>No report</v>
      </c>
      <c r="F162" s="32" t="str">
        <f>certs!I162</f>
        <v>No report</v>
      </c>
      <c r="G162" s="130"/>
      <c r="H162" s="30">
        <f>certs_ytd!F162</f>
        <v>0</v>
      </c>
      <c r="I162" s="30">
        <f>certs_ytd!G162</f>
        <v>0</v>
      </c>
      <c r="J162" s="30">
        <f>certs_ytd!H162</f>
        <v>0</v>
      </c>
      <c r="K162" s="30">
        <f>certs_ytd!I162</f>
        <v>0</v>
      </c>
      <c r="L162" s="30"/>
      <c r="M162" s="39" t="str">
        <f>certs_ytd!K162</f>
        <v>Missing data</v>
      </c>
    </row>
    <row r="163" spans="1:13" ht="15">
      <c r="A163" s="135" t="s">
        <v>525</v>
      </c>
      <c r="B163" s="40" t="s">
        <v>643</v>
      </c>
      <c r="C163" s="32" t="str">
        <f>certs!F163</f>
        <v>No report</v>
      </c>
      <c r="D163" s="32" t="str">
        <f>certs!G163</f>
        <v>No report</v>
      </c>
      <c r="E163" s="32" t="str">
        <f>certs!H163</f>
        <v>No report</v>
      </c>
      <c r="F163" s="32" t="str">
        <f>certs!I163</f>
        <v>No report</v>
      </c>
      <c r="G163" s="130"/>
      <c r="H163" s="30">
        <f>certs_ytd!F163</f>
        <v>0</v>
      </c>
      <c r="I163" s="30">
        <f>certs_ytd!G163</f>
        <v>0</v>
      </c>
      <c r="J163" s="30">
        <f>certs_ytd!H163</f>
        <v>0</v>
      </c>
      <c r="K163" s="30">
        <f>certs_ytd!I163</f>
        <v>0</v>
      </c>
      <c r="L163" s="30"/>
      <c r="M163" s="39" t="str">
        <f>certs_ytd!K163</f>
        <v>Missing data</v>
      </c>
    </row>
    <row r="164" spans="1:13" ht="15">
      <c r="A164" s="135" t="s">
        <v>644</v>
      </c>
      <c r="B164" s="40" t="s">
        <v>647</v>
      </c>
      <c r="C164" s="32">
        <f>certs!F164</f>
        <v>0</v>
      </c>
      <c r="D164" s="32">
        <f>certs!G164</f>
        <v>0</v>
      </c>
      <c r="E164" s="32">
        <f>certs!H164</f>
        <v>0</v>
      </c>
      <c r="F164" s="32">
        <f>certs!I164</f>
        <v>0</v>
      </c>
      <c r="G164" s="130"/>
      <c r="H164" s="30">
        <f>certs_ytd!F164</f>
        <v>0</v>
      </c>
      <c r="I164" s="30">
        <f>certs_ytd!G164</f>
        <v>0</v>
      </c>
      <c r="J164" s="30">
        <f>certs_ytd!H164</f>
        <v>0</v>
      </c>
      <c r="K164" s="30">
        <f>certs_ytd!I164</f>
        <v>0</v>
      </c>
      <c r="L164" s="30"/>
      <c r="M164" s="39" t="str">
        <f>certs_ytd!K164</f>
        <v>20220608</v>
      </c>
    </row>
    <row r="165" spans="1:13" ht="15">
      <c r="A165" s="135" t="s">
        <v>644</v>
      </c>
      <c r="B165" s="40" t="s">
        <v>650</v>
      </c>
      <c r="C165" s="32" t="str">
        <f>certs!F165</f>
        <v>No report</v>
      </c>
      <c r="D165" s="32" t="str">
        <f>certs!G165</f>
        <v>No report</v>
      </c>
      <c r="E165" s="32" t="str">
        <f>certs!H165</f>
        <v>No report</v>
      </c>
      <c r="F165" s="32" t="str">
        <f>certs!I165</f>
        <v>No report</v>
      </c>
      <c r="G165" s="130"/>
      <c r="H165" s="30">
        <f>certs_ytd!F165</f>
        <v>0</v>
      </c>
      <c r="I165" s="30">
        <f>certs_ytd!G165</f>
        <v>0</v>
      </c>
      <c r="J165" s="30">
        <f>certs_ytd!H165</f>
        <v>0</v>
      </c>
      <c r="K165" s="30">
        <f>certs_ytd!I165</f>
        <v>0</v>
      </c>
      <c r="L165" s="30"/>
      <c r="M165" s="39" t="str">
        <f>certs_ytd!K165</f>
        <v>Missing data</v>
      </c>
    </row>
    <row r="166" spans="1:13" ht="15">
      <c r="A166" s="135" t="s">
        <v>644</v>
      </c>
      <c r="B166" s="40" t="s">
        <v>653</v>
      </c>
      <c r="C166" s="32">
        <f>certs!F166</f>
        <v>0</v>
      </c>
      <c r="D166" s="32">
        <f>certs!G166</f>
        <v>0</v>
      </c>
      <c r="E166" s="32">
        <f>certs!H166</f>
        <v>0</v>
      </c>
      <c r="F166" s="32">
        <f>certs!I166</f>
        <v>0</v>
      </c>
      <c r="G166" s="130"/>
      <c r="H166" s="30">
        <f>certs_ytd!F166</f>
        <v>1</v>
      </c>
      <c r="I166" s="30">
        <f>certs_ytd!G166</f>
        <v>1</v>
      </c>
      <c r="J166" s="30">
        <f>certs_ytd!H166</f>
        <v>0</v>
      </c>
      <c r="K166" s="30">
        <f>certs_ytd!I166</f>
        <v>0</v>
      </c>
      <c r="L166" s="30"/>
      <c r="M166" s="39" t="str">
        <f>certs_ytd!K166</f>
        <v>20220608</v>
      </c>
    </row>
    <row r="167" spans="1:13" ht="15">
      <c r="A167" s="135" t="s">
        <v>644</v>
      </c>
      <c r="B167" s="40" t="s">
        <v>656</v>
      </c>
      <c r="C167" s="32" t="str">
        <f>certs!F167</f>
        <v>No report</v>
      </c>
      <c r="D167" s="32" t="str">
        <f>certs!G167</f>
        <v>No report</v>
      </c>
      <c r="E167" s="32" t="str">
        <f>certs!H167</f>
        <v>No report</v>
      </c>
      <c r="F167" s="32" t="str">
        <f>certs!I167</f>
        <v>No report</v>
      </c>
      <c r="G167" s="130"/>
      <c r="H167" s="30">
        <f>certs_ytd!F167</f>
        <v>0</v>
      </c>
      <c r="I167" s="30">
        <f>certs_ytd!G167</f>
        <v>0</v>
      </c>
      <c r="J167" s="30">
        <f>certs_ytd!H167</f>
        <v>0</v>
      </c>
      <c r="K167" s="30">
        <f>certs_ytd!I167</f>
        <v>0</v>
      </c>
      <c r="L167" s="30"/>
      <c r="M167" s="39" t="str">
        <f>certs_ytd!K167</f>
        <v>Missing data</v>
      </c>
    </row>
    <row r="168" spans="1:13" ht="15">
      <c r="A168" s="135" t="s">
        <v>644</v>
      </c>
      <c r="B168" s="40" t="s">
        <v>659</v>
      </c>
      <c r="C168" s="32" t="str">
        <f>certs!F168</f>
        <v>No report</v>
      </c>
      <c r="D168" s="32" t="str">
        <f>certs!G168</f>
        <v>No report</v>
      </c>
      <c r="E168" s="32" t="str">
        <f>certs!H168</f>
        <v>No report</v>
      </c>
      <c r="F168" s="32" t="str">
        <f>certs!I168</f>
        <v>No report</v>
      </c>
      <c r="G168" s="130"/>
      <c r="H168" s="30">
        <f>certs_ytd!F168</f>
        <v>0</v>
      </c>
      <c r="I168" s="30">
        <f>certs_ytd!G168</f>
        <v>0</v>
      </c>
      <c r="J168" s="30">
        <f>certs_ytd!H168</f>
        <v>0</v>
      </c>
      <c r="K168" s="30">
        <f>certs_ytd!I168</f>
        <v>0</v>
      </c>
      <c r="L168" s="30"/>
      <c r="M168" s="39" t="str">
        <f>certs_ytd!K168</f>
        <v>Missing data</v>
      </c>
    </row>
    <row r="169" spans="1:13" ht="15">
      <c r="A169" s="135" t="s">
        <v>644</v>
      </c>
      <c r="B169" s="40" t="s">
        <v>662</v>
      </c>
      <c r="C169" s="32">
        <f>certs!F169</f>
        <v>1</v>
      </c>
      <c r="D169" s="32">
        <f>certs!G169</f>
        <v>1</v>
      </c>
      <c r="E169" s="32">
        <f>certs!H169</f>
        <v>0</v>
      </c>
      <c r="F169" s="32">
        <f>certs!I169</f>
        <v>0</v>
      </c>
      <c r="G169" s="130"/>
      <c r="H169" s="30">
        <f>certs_ytd!F169</f>
        <v>1</v>
      </c>
      <c r="I169" s="30">
        <f>certs_ytd!G169</f>
        <v>1</v>
      </c>
      <c r="J169" s="30">
        <f>certs_ytd!H169</f>
        <v>0</v>
      </c>
      <c r="K169" s="30">
        <f>certs_ytd!I169</f>
        <v>0</v>
      </c>
      <c r="L169" s="30"/>
      <c r="M169" s="39" t="str">
        <f>certs_ytd!K169</f>
        <v>20220608</v>
      </c>
    </row>
    <row r="170" spans="1:13" ht="15">
      <c r="A170" s="135" t="s">
        <v>644</v>
      </c>
      <c r="B170" s="40" t="s">
        <v>665</v>
      </c>
      <c r="C170" s="32">
        <f>certs!F170</f>
        <v>0</v>
      </c>
      <c r="D170" s="32">
        <f>certs!G170</f>
        <v>0</v>
      </c>
      <c r="E170" s="32">
        <f>certs!H170</f>
        <v>0</v>
      </c>
      <c r="F170" s="32">
        <f>certs!I170</f>
        <v>0</v>
      </c>
      <c r="G170" s="130"/>
      <c r="H170" s="30">
        <f>certs_ytd!F170</f>
        <v>0</v>
      </c>
      <c r="I170" s="30">
        <f>certs_ytd!G170</f>
        <v>0</v>
      </c>
      <c r="J170" s="30">
        <f>certs_ytd!H170</f>
        <v>0</v>
      </c>
      <c r="K170" s="30">
        <f>certs_ytd!I170</f>
        <v>0</v>
      </c>
      <c r="L170" s="30"/>
      <c r="M170" s="39" t="str">
        <f>certs_ytd!K170</f>
        <v>20220608</v>
      </c>
    </row>
    <row r="171" spans="1:13" ht="15">
      <c r="A171" s="135" t="s">
        <v>644</v>
      </c>
      <c r="B171" s="40" t="s">
        <v>668</v>
      </c>
      <c r="C171" s="32">
        <f>certs!F171</f>
        <v>0</v>
      </c>
      <c r="D171" s="32">
        <f>certs!G171</f>
        <v>0</v>
      </c>
      <c r="E171" s="32">
        <f>certs!H171</f>
        <v>0</v>
      </c>
      <c r="F171" s="32">
        <f>certs!I171</f>
        <v>0</v>
      </c>
      <c r="G171" s="130"/>
      <c r="H171" s="30">
        <f>certs_ytd!F171</f>
        <v>0</v>
      </c>
      <c r="I171" s="30">
        <f>certs_ytd!G171</f>
        <v>0</v>
      </c>
      <c r="J171" s="30">
        <f>certs_ytd!H171</f>
        <v>0</v>
      </c>
      <c r="K171" s="30">
        <f>certs_ytd!I171</f>
        <v>0</v>
      </c>
      <c r="L171" s="30"/>
      <c r="M171" s="39" t="str">
        <f>certs_ytd!K171</f>
        <v>20220608</v>
      </c>
    </row>
    <row r="172" spans="1:13" ht="15">
      <c r="A172" s="135" t="s">
        <v>644</v>
      </c>
      <c r="B172" s="40" t="s">
        <v>671</v>
      </c>
      <c r="C172" s="32">
        <f>certs!F172</f>
        <v>1</v>
      </c>
      <c r="D172" s="32">
        <f>certs!G172</f>
        <v>1</v>
      </c>
      <c r="E172" s="32">
        <f>certs!H172</f>
        <v>0</v>
      </c>
      <c r="F172" s="32">
        <f>certs!I172</f>
        <v>0</v>
      </c>
      <c r="G172" s="130"/>
      <c r="H172" s="30">
        <f>certs_ytd!F172</f>
        <v>3</v>
      </c>
      <c r="I172" s="30">
        <f>certs_ytd!G172</f>
        <v>3</v>
      </c>
      <c r="J172" s="30">
        <f>certs_ytd!H172</f>
        <v>0</v>
      </c>
      <c r="K172" s="30">
        <f>certs_ytd!I172</f>
        <v>0</v>
      </c>
      <c r="L172" s="30"/>
      <c r="M172" s="39" t="str">
        <f>certs_ytd!K172</f>
        <v>20220708</v>
      </c>
    </row>
    <row r="173" spans="1:13" ht="15">
      <c r="A173" s="135" t="s">
        <v>644</v>
      </c>
      <c r="B173" s="40" t="s">
        <v>674</v>
      </c>
      <c r="C173" s="32">
        <f>certs!F173</f>
        <v>0</v>
      </c>
      <c r="D173" s="32">
        <f>certs!G173</f>
        <v>0</v>
      </c>
      <c r="E173" s="32">
        <f>certs!H173</f>
        <v>0</v>
      </c>
      <c r="F173" s="32">
        <f>certs!I173</f>
        <v>0</v>
      </c>
      <c r="G173" s="130"/>
      <c r="H173" s="30">
        <f>certs_ytd!F173</f>
        <v>1</v>
      </c>
      <c r="I173" s="30">
        <f>certs_ytd!G173</f>
        <v>1</v>
      </c>
      <c r="J173" s="30">
        <f>certs_ytd!H173</f>
        <v>0</v>
      </c>
      <c r="K173" s="30">
        <f>certs_ytd!I173</f>
        <v>0</v>
      </c>
      <c r="L173" s="30"/>
      <c r="M173" s="39" t="str">
        <f>certs_ytd!K173</f>
        <v>20220708</v>
      </c>
    </row>
    <row r="174" spans="1:13" ht="15">
      <c r="A174" s="135" t="s">
        <v>644</v>
      </c>
      <c r="B174" s="40" t="s">
        <v>677</v>
      </c>
      <c r="C174" s="32">
        <f>certs!F174</f>
        <v>1</v>
      </c>
      <c r="D174" s="32">
        <f>certs!G174</f>
        <v>1</v>
      </c>
      <c r="E174" s="32">
        <f>certs!H174</f>
        <v>0</v>
      </c>
      <c r="F174" s="32">
        <f>certs!I174</f>
        <v>0</v>
      </c>
      <c r="G174" s="130"/>
      <c r="H174" s="30">
        <f>certs_ytd!F174</f>
        <v>2</v>
      </c>
      <c r="I174" s="30">
        <f>certs_ytd!G174</f>
        <v>2</v>
      </c>
      <c r="J174" s="30">
        <f>certs_ytd!H174</f>
        <v>0</v>
      </c>
      <c r="K174" s="30">
        <f>certs_ytd!I174</f>
        <v>0</v>
      </c>
      <c r="L174" s="30"/>
      <c r="M174" s="39" t="str">
        <f>certs_ytd!K174</f>
        <v>20220708</v>
      </c>
    </row>
    <row r="175" spans="1:13" ht="15">
      <c r="A175" s="135" t="s">
        <v>644</v>
      </c>
      <c r="B175" s="40" t="s">
        <v>680</v>
      </c>
      <c r="C175" s="32">
        <f>certs!F175</f>
        <v>0</v>
      </c>
      <c r="D175" s="32">
        <f>certs!G175</f>
        <v>0</v>
      </c>
      <c r="E175" s="32">
        <f>certs!H175</f>
        <v>0</v>
      </c>
      <c r="F175" s="32">
        <f>certs!I175</f>
        <v>0</v>
      </c>
      <c r="G175" s="130"/>
      <c r="H175" s="30">
        <f>certs_ytd!F175</f>
        <v>0</v>
      </c>
      <c r="I175" s="30">
        <f>certs_ytd!G175</f>
        <v>0</v>
      </c>
      <c r="J175" s="30">
        <f>certs_ytd!H175</f>
        <v>0</v>
      </c>
      <c r="K175" s="30">
        <f>certs_ytd!I175</f>
        <v>0</v>
      </c>
      <c r="L175" s="30"/>
      <c r="M175" s="39" t="str">
        <f>certs_ytd!K175</f>
        <v>20220608</v>
      </c>
    </row>
    <row r="176" spans="1:13" ht="15">
      <c r="A176" s="135" t="s">
        <v>644</v>
      </c>
      <c r="B176" s="40" t="s">
        <v>683</v>
      </c>
      <c r="C176" s="32">
        <f>certs!F176</f>
        <v>0</v>
      </c>
      <c r="D176" s="32">
        <f>certs!G176</f>
        <v>0</v>
      </c>
      <c r="E176" s="32">
        <f>certs!H176</f>
        <v>0</v>
      </c>
      <c r="F176" s="32">
        <f>certs!I176</f>
        <v>0</v>
      </c>
      <c r="G176" s="130"/>
      <c r="H176" s="30">
        <f>certs_ytd!F176</f>
        <v>1</v>
      </c>
      <c r="I176" s="30">
        <f>certs_ytd!G176</f>
        <v>1</v>
      </c>
      <c r="J176" s="30">
        <f>certs_ytd!H176</f>
        <v>0</v>
      </c>
      <c r="K176" s="30">
        <f>certs_ytd!I176</f>
        <v>0</v>
      </c>
      <c r="L176" s="30"/>
      <c r="M176" s="39" t="str">
        <f>certs_ytd!K176</f>
        <v>20220608</v>
      </c>
    </row>
    <row r="177" spans="1:13" ht="15">
      <c r="A177" s="135" t="s">
        <v>644</v>
      </c>
      <c r="B177" s="40" t="s">
        <v>686</v>
      </c>
      <c r="C177" s="32">
        <f>certs!F177</f>
        <v>0</v>
      </c>
      <c r="D177" s="32">
        <f>certs!G177</f>
        <v>0</v>
      </c>
      <c r="E177" s="32">
        <f>certs!H177</f>
        <v>0</v>
      </c>
      <c r="F177" s="32">
        <f>certs!I177</f>
        <v>0</v>
      </c>
      <c r="G177" s="130"/>
      <c r="H177" s="30">
        <f>certs_ytd!F177</f>
        <v>0</v>
      </c>
      <c r="I177" s="30">
        <f>certs_ytd!G177</f>
        <v>0</v>
      </c>
      <c r="J177" s="30">
        <f>certs_ytd!H177</f>
        <v>0</v>
      </c>
      <c r="K177" s="30">
        <f>certs_ytd!I177</f>
        <v>0</v>
      </c>
      <c r="L177" s="30"/>
      <c r="M177" s="39" t="str">
        <f>certs_ytd!K177</f>
        <v>20220608</v>
      </c>
    </row>
    <row r="178" spans="1:13" ht="15">
      <c r="A178" s="135" t="s">
        <v>644</v>
      </c>
      <c r="B178" s="40" t="s">
        <v>689</v>
      </c>
      <c r="C178" s="32" t="str">
        <f>certs!F178</f>
        <v>No report</v>
      </c>
      <c r="D178" s="32" t="str">
        <f>certs!G178</f>
        <v>No report</v>
      </c>
      <c r="E178" s="32" t="str">
        <f>certs!H178</f>
        <v>No report</v>
      </c>
      <c r="F178" s="32" t="str">
        <f>certs!I178</f>
        <v>No report</v>
      </c>
      <c r="G178" s="130"/>
      <c r="H178" s="30">
        <f>certs_ytd!F178</f>
        <v>4</v>
      </c>
      <c r="I178" s="30">
        <f>certs_ytd!G178</f>
        <v>4</v>
      </c>
      <c r="J178" s="30">
        <f>certs_ytd!H178</f>
        <v>0</v>
      </c>
      <c r="K178" s="30">
        <f>certs_ytd!I178</f>
        <v>0</v>
      </c>
      <c r="L178" s="30"/>
      <c r="M178" s="39" t="str">
        <f>certs_ytd!K178</f>
        <v>Missing data</v>
      </c>
    </row>
    <row r="179" spans="1:13" ht="15">
      <c r="A179" s="135" t="s">
        <v>644</v>
      </c>
      <c r="B179" s="40" t="s">
        <v>692</v>
      </c>
      <c r="C179" s="32">
        <f>certs!F179</f>
        <v>0</v>
      </c>
      <c r="D179" s="32">
        <f>certs!G179</f>
        <v>0</v>
      </c>
      <c r="E179" s="32">
        <f>certs!H179</f>
        <v>0</v>
      </c>
      <c r="F179" s="32">
        <f>certs!I179</f>
        <v>0</v>
      </c>
      <c r="G179" s="130"/>
      <c r="H179" s="30">
        <f>certs_ytd!F179</f>
        <v>0</v>
      </c>
      <c r="I179" s="30">
        <f>certs_ytd!G179</f>
        <v>0</v>
      </c>
      <c r="J179" s="30">
        <f>certs_ytd!H179</f>
        <v>0</v>
      </c>
      <c r="K179" s="30">
        <f>certs_ytd!I179</f>
        <v>0</v>
      </c>
      <c r="L179" s="30"/>
      <c r="M179" s="39" t="str">
        <f>certs_ytd!K179</f>
        <v>20220708</v>
      </c>
    </row>
    <row r="180" spans="1:13" ht="15">
      <c r="A180" s="135" t="s">
        <v>644</v>
      </c>
      <c r="B180" s="40" t="s">
        <v>695</v>
      </c>
      <c r="C180" s="32">
        <f>certs!F180</f>
        <v>0</v>
      </c>
      <c r="D180" s="32">
        <f>certs!G180</f>
        <v>0</v>
      </c>
      <c r="E180" s="32">
        <f>certs!H180</f>
        <v>0</v>
      </c>
      <c r="F180" s="32">
        <f>certs!I180</f>
        <v>0</v>
      </c>
      <c r="G180" s="130"/>
      <c r="H180" s="30">
        <f>certs_ytd!F180</f>
        <v>0</v>
      </c>
      <c r="I180" s="30">
        <f>certs_ytd!G180</f>
        <v>0</v>
      </c>
      <c r="J180" s="30">
        <f>certs_ytd!H180</f>
        <v>0</v>
      </c>
      <c r="K180" s="30">
        <f>certs_ytd!I180</f>
        <v>0</v>
      </c>
      <c r="L180" s="30"/>
      <c r="M180" s="39" t="str">
        <f>certs_ytd!K180</f>
        <v>20220608</v>
      </c>
    </row>
    <row r="181" spans="1:13" ht="15">
      <c r="A181" s="135" t="s">
        <v>644</v>
      </c>
      <c r="B181" s="40" t="s">
        <v>698</v>
      </c>
      <c r="C181" s="32">
        <f>certs!F181</f>
        <v>0</v>
      </c>
      <c r="D181" s="32">
        <f>certs!G181</f>
        <v>0</v>
      </c>
      <c r="E181" s="32">
        <f>certs!H181</f>
        <v>0</v>
      </c>
      <c r="F181" s="32">
        <f>certs!I181</f>
        <v>0</v>
      </c>
      <c r="G181" s="130"/>
      <c r="H181" s="30">
        <f>certs_ytd!F181</f>
        <v>0</v>
      </c>
      <c r="I181" s="30">
        <f>certs_ytd!G181</f>
        <v>0</v>
      </c>
      <c r="J181" s="30">
        <f>certs_ytd!H181</f>
        <v>0</v>
      </c>
      <c r="K181" s="30">
        <f>certs_ytd!I181</f>
        <v>0</v>
      </c>
      <c r="L181" s="30"/>
      <c r="M181" s="39" t="str">
        <f>certs_ytd!K181</f>
        <v>20220608</v>
      </c>
    </row>
    <row r="182" spans="1:13" ht="15">
      <c r="A182" s="135" t="s">
        <v>644</v>
      </c>
      <c r="B182" s="40" t="s">
        <v>701</v>
      </c>
      <c r="C182" s="32">
        <f>certs!F182</f>
        <v>0</v>
      </c>
      <c r="D182" s="32">
        <f>certs!G182</f>
        <v>0</v>
      </c>
      <c r="E182" s="32">
        <f>certs!H182</f>
        <v>0</v>
      </c>
      <c r="F182" s="32">
        <f>certs!I182</f>
        <v>0</v>
      </c>
      <c r="G182" s="130"/>
      <c r="H182" s="30">
        <f>certs_ytd!F182</f>
        <v>0</v>
      </c>
      <c r="I182" s="30">
        <f>certs_ytd!G182</f>
        <v>0</v>
      </c>
      <c r="J182" s="30">
        <f>certs_ytd!H182</f>
        <v>0</v>
      </c>
      <c r="K182" s="30">
        <f>certs_ytd!I182</f>
        <v>0</v>
      </c>
      <c r="L182" s="30"/>
      <c r="M182" s="39" t="str">
        <f>certs_ytd!K182</f>
        <v>20220608</v>
      </c>
    </row>
    <row r="183" spans="1:13" ht="15">
      <c r="A183" s="135" t="s">
        <v>644</v>
      </c>
      <c r="B183" s="40" t="s">
        <v>704</v>
      </c>
      <c r="C183" s="32">
        <f>certs!F183</f>
        <v>0</v>
      </c>
      <c r="D183" s="32">
        <f>certs!G183</f>
        <v>0</v>
      </c>
      <c r="E183" s="32">
        <f>certs!H183</f>
        <v>0</v>
      </c>
      <c r="F183" s="32">
        <f>certs!I183</f>
        <v>0</v>
      </c>
      <c r="G183" s="130"/>
      <c r="H183" s="30">
        <f>certs_ytd!F183</f>
        <v>0</v>
      </c>
      <c r="I183" s="30">
        <f>certs_ytd!G183</f>
        <v>0</v>
      </c>
      <c r="J183" s="30">
        <f>certs_ytd!H183</f>
        <v>0</v>
      </c>
      <c r="K183" s="30">
        <f>certs_ytd!I183</f>
        <v>0</v>
      </c>
      <c r="L183" s="30"/>
      <c r="M183" s="39" t="str">
        <f>certs_ytd!K183</f>
        <v>20220608</v>
      </c>
    </row>
    <row r="184" spans="1:13" ht="15">
      <c r="A184" s="135" t="s">
        <v>644</v>
      </c>
      <c r="B184" s="40" t="s">
        <v>707</v>
      </c>
      <c r="C184" s="32">
        <f>certs!F184</f>
        <v>0</v>
      </c>
      <c r="D184" s="32">
        <f>certs!G184</f>
        <v>0</v>
      </c>
      <c r="E184" s="32">
        <f>certs!H184</f>
        <v>0</v>
      </c>
      <c r="F184" s="32">
        <f>certs!I184</f>
        <v>0</v>
      </c>
      <c r="G184" s="130"/>
      <c r="H184" s="30">
        <f>certs_ytd!F184</f>
        <v>0</v>
      </c>
      <c r="I184" s="30">
        <f>certs_ytd!G184</f>
        <v>0</v>
      </c>
      <c r="J184" s="30">
        <f>certs_ytd!H184</f>
        <v>0</v>
      </c>
      <c r="K184" s="30">
        <f>certs_ytd!I184</f>
        <v>0</v>
      </c>
      <c r="L184" s="30"/>
      <c r="M184" s="39" t="str">
        <f>certs_ytd!K184</f>
        <v>20220608</v>
      </c>
    </row>
    <row r="185" spans="1:13" ht="15">
      <c r="A185" s="135" t="s">
        <v>644</v>
      </c>
      <c r="B185" s="40" t="s">
        <v>710</v>
      </c>
      <c r="C185" s="32">
        <f>certs!F185</f>
        <v>0</v>
      </c>
      <c r="D185" s="32">
        <f>certs!G185</f>
        <v>0</v>
      </c>
      <c r="E185" s="32">
        <f>certs!H185</f>
        <v>0</v>
      </c>
      <c r="F185" s="32">
        <f>certs!I185</f>
        <v>0</v>
      </c>
      <c r="G185" s="130"/>
      <c r="H185" s="30">
        <f>certs_ytd!F185</f>
        <v>1</v>
      </c>
      <c r="I185" s="30">
        <f>certs_ytd!G185</f>
        <v>1</v>
      </c>
      <c r="J185" s="30">
        <f>certs_ytd!H185</f>
        <v>0</v>
      </c>
      <c r="K185" s="30">
        <f>certs_ytd!I185</f>
        <v>0</v>
      </c>
      <c r="L185" s="30"/>
      <c r="M185" s="39" t="str">
        <f>certs_ytd!K185</f>
        <v>20220608</v>
      </c>
    </row>
    <row r="186" spans="1:13" ht="15">
      <c r="A186" s="135" t="s">
        <v>644</v>
      </c>
      <c r="B186" s="40" t="s">
        <v>713</v>
      </c>
      <c r="C186" s="32">
        <f>certs!F186</f>
        <v>0</v>
      </c>
      <c r="D186" s="32">
        <f>certs!G186</f>
        <v>0</v>
      </c>
      <c r="E186" s="32">
        <f>certs!H186</f>
        <v>0</v>
      </c>
      <c r="F186" s="32">
        <f>certs!I186</f>
        <v>0</v>
      </c>
      <c r="G186" s="130"/>
      <c r="H186" s="30">
        <f>certs_ytd!F186</f>
        <v>0</v>
      </c>
      <c r="I186" s="30">
        <f>certs_ytd!G186</f>
        <v>0</v>
      </c>
      <c r="J186" s="30">
        <f>certs_ytd!H186</f>
        <v>0</v>
      </c>
      <c r="K186" s="30">
        <f>certs_ytd!I186</f>
        <v>0</v>
      </c>
      <c r="L186" s="30"/>
      <c r="M186" s="39" t="str">
        <f>certs_ytd!K186</f>
        <v>20220608</v>
      </c>
    </row>
    <row r="187" spans="1:13" ht="15">
      <c r="A187" s="135" t="s">
        <v>644</v>
      </c>
      <c r="B187" s="40" t="s">
        <v>716</v>
      </c>
      <c r="C187" s="32">
        <f>certs!F187</f>
        <v>0</v>
      </c>
      <c r="D187" s="32">
        <f>certs!G187</f>
        <v>0</v>
      </c>
      <c r="E187" s="32">
        <f>certs!H187</f>
        <v>0</v>
      </c>
      <c r="F187" s="32">
        <f>certs!I187</f>
        <v>0</v>
      </c>
      <c r="G187" s="130"/>
      <c r="H187" s="30">
        <f>certs_ytd!F187</f>
        <v>0</v>
      </c>
      <c r="I187" s="30">
        <f>certs_ytd!G187</f>
        <v>0</v>
      </c>
      <c r="J187" s="30">
        <f>certs_ytd!H187</f>
        <v>0</v>
      </c>
      <c r="K187" s="30">
        <f>certs_ytd!I187</f>
        <v>0</v>
      </c>
      <c r="L187" s="30"/>
      <c r="M187" s="39" t="str">
        <f>certs_ytd!K187</f>
        <v>20220608</v>
      </c>
    </row>
    <row r="188" spans="1:13" ht="15">
      <c r="A188" s="135" t="s">
        <v>644</v>
      </c>
      <c r="B188" s="40" t="s">
        <v>719</v>
      </c>
      <c r="C188" s="32" t="str">
        <f>certs!F188</f>
        <v>No report</v>
      </c>
      <c r="D188" s="32" t="str">
        <f>certs!G188</f>
        <v>No report</v>
      </c>
      <c r="E188" s="32" t="str">
        <f>certs!H188</f>
        <v>No report</v>
      </c>
      <c r="F188" s="32" t="str">
        <f>certs!I188</f>
        <v>No report</v>
      </c>
      <c r="G188" s="130"/>
      <c r="H188" s="30">
        <f>certs_ytd!F188</f>
        <v>0</v>
      </c>
      <c r="I188" s="30">
        <f>certs_ytd!G188</f>
        <v>0</v>
      </c>
      <c r="J188" s="30">
        <f>certs_ytd!H188</f>
        <v>0</v>
      </c>
      <c r="K188" s="30">
        <f>certs_ytd!I188</f>
        <v>0</v>
      </c>
      <c r="L188" s="30"/>
      <c r="M188" s="39" t="str">
        <f>certs_ytd!K188</f>
        <v>Missing data</v>
      </c>
    </row>
    <row r="189" spans="1:13" ht="15">
      <c r="A189" s="135" t="s">
        <v>644</v>
      </c>
      <c r="B189" s="40" t="s">
        <v>722</v>
      </c>
      <c r="C189" s="32">
        <f>certs!F189</f>
        <v>0</v>
      </c>
      <c r="D189" s="32">
        <f>certs!G189</f>
        <v>0</v>
      </c>
      <c r="E189" s="32">
        <f>certs!H189</f>
        <v>0</v>
      </c>
      <c r="F189" s="32">
        <f>certs!I189</f>
        <v>0</v>
      </c>
      <c r="G189" s="130"/>
      <c r="H189" s="30">
        <f>certs_ytd!F189</f>
        <v>0</v>
      </c>
      <c r="I189" s="30">
        <f>certs_ytd!G189</f>
        <v>0</v>
      </c>
      <c r="J189" s="30">
        <f>certs_ytd!H189</f>
        <v>0</v>
      </c>
      <c r="K189" s="30">
        <f>certs_ytd!I189</f>
        <v>0</v>
      </c>
      <c r="L189" s="30"/>
      <c r="M189" s="39" t="str">
        <f>certs_ytd!K189</f>
        <v>20220708</v>
      </c>
    </row>
    <row r="190" spans="1:13" ht="15">
      <c r="A190" s="135" t="s">
        <v>644</v>
      </c>
      <c r="B190" s="40" t="s">
        <v>725</v>
      </c>
      <c r="C190" s="32">
        <f>certs!F190</f>
        <v>0</v>
      </c>
      <c r="D190" s="32">
        <f>certs!G190</f>
        <v>0</v>
      </c>
      <c r="E190" s="32">
        <f>certs!H190</f>
        <v>0</v>
      </c>
      <c r="F190" s="32">
        <f>certs!I190</f>
        <v>0</v>
      </c>
      <c r="G190" s="130"/>
      <c r="H190" s="30">
        <f>certs_ytd!F190</f>
        <v>4</v>
      </c>
      <c r="I190" s="30">
        <f>certs_ytd!G190</f>
        <v>4</v>
      </c>
      <c r="J190" s="30">
        <f>certs_ytd!H190</f>
        <v>0</v>
      </c>
      <c r="K190" s="30">
        <f>certs_ytd!I190</f>
        <v>0</v>
      </c>
      <c r="L190" s="30"/>
      <c r="M190" s="39" t="str">
        <f>certs_ytd!K190</f>
        <v>20220608</v>
      </c>
    </row>
    <row r="191" spans="1:13" ht="15">
      <c r="A191" s="135" t="s">
        <v>644</v>
      </c>
      <c r="B191" s="40" t="s">
        <v>728</v>
      </c>
      <c r="C191" s="32">
        <f>certs!F191</f>
        <v>0</v>
      </c>
      <c r="D191" s="32">
        <f>certs!G191</f>
        <v>0</v>
      </c>
      <c r="E191" s="32">
        <f>certs!H191</f>
        <v>0</v>
      </c>
      <c r="F191" s="32">
        <f>certs!I191</f>
        <v>0</v>
      </c>
      <c r="G191" s="130"/>
      <c r="H191" s="30">
        <f>certs_ytd!F191</f>
        <v>0</v>
      </c>
      <c r="I191" s="30">
        <f>certs_ytd!G191</f>
        <v>0</v>
      </c>
      <c r="J191" s="30">
        <f>certs_ytd!H191</f>
        <v>0</v>
      </c>
      <c r="K191" s="30">
        <f>certs_ytd!I191</f>
        <v>0</v>
      </c>
      <c r="L191" s="30"/>
      <c r="M191" s="39" t="str">
        <f>certs_ytd!K191</f>
        <v>20220708</v>
      </c>
    </row>
    <row r="192" spans="1:13" ht="15">
      <c r="A192" s="135" t="s">
        <v>644</v>
      </c>
      <c r="B192" s="40" t="s">
        <v>731</v>
      </c>
      <c r="C192" s="32" t="str">
        <f>certs!F192</f>
        <v>See Pine Hill</v>
      </c>
      <c r="D192" s="32"/>
      <c r="E192" s="32"/>
      <c r="F192" s="32"/>
      <c r="G192" s="130"/>
      <c r="H192" s="30"/>
      <c r="I192" s="30"/>
      <c r="J192" s="30"/>
      <c r="K192" s="30"/>
      <c r="L192" s="30"/>
      <c r="M192" s="39" t="str">
        <f>certs_ytd!K192</f>
        <v>See Pine Hill</v>
      </c>
    </row>
    <row r="193" spans="1:13" ht="15">
      <c r="A193" s="135" t="s">
        <v>644</v>
      </c>
      <c r="B193" s="40" t="s">
        <v>734</v>
      </c>
      <c r="C193" s="32">
        <f>certs!F193</f>
        <v>0</v>
      </c>
      <c r="D193" s="32">
        <f>certs!G193</f>
        <v>0</v>
      </c>
      <c r="E193" s="32">
        <f>certs!H193</f>
        <v>0</v>
      </c>
      <c r="F193" s="32">
        <f>certs!I193</f>
        <v>0</v>
      </c>
      <c r="G193" s="130"/>
      <c r="H193" s="30" t="e">
        <f>certs_ytd!#REF!</f>
        <v>#REF!</v>
      </c>
      <c r="I193" s="30">
        <f>certs_ytd!F193</f>
        <v>0</v>
      </c>
      <c r="J193" s="30">
        <f>certs_ytd!G193</f>
        <v>0</v>
      </c>
      <c r="K193" s="30">
        <f>certs_ytd!H193</f>
        <v>0</v>
      </c>
      <c r="L193" s="30"/>
      <c r="M193" s="39" t="str">
        <f>certs_ytd!K193</f>
        <v>20220708</v>
      </c>
    </row>
    <row r="194" spans="1:13" ht="15">
      <c r="A194" s="135" t="s">
        <v>644</v>
      </c>
      <c r="B194" s="40" t="s">
        <v>737</v>
      </c>
      <c r="C194" s="32">
        <f>certs!F194</f>
        <v>0</v>
      </c>
      <c r="D194" s="32">
        <f>certs!G194</f>
        <v>0</v>
      </c>
      <c r="E194" s="32">
        <f>certs!H194</f>
        <v>0</v>
      </c>
      <c r="F194" s="32">
        <f>certs!I194</f>
        <v>0</v>
      </c>
      <c r="G194" s="130"/>
      <c r="H194" s="30" t="e">
        <f>certs_ytd!#REF!</f>
        <v>#REF!</v>
      </c>
      <c r="I194" s="30">
        <f>certs_ytd!F194</f>
        <v>0</v>
      </c>
      <c r="J194" s="30">
        <f>certs_ytd!G194</f>
        <v>0</v>
      </c>
      <c r="K194" s="30">
        <f>certs_ytd!H194</f>
        <v>0</v>
      </c>
      <c r="L194" s="30"/>
      <c r="M194" s="39" t="str">
        <f>certs_ytd!K194</f>
        <v>20220608</v>
      </c>
    </row>
    <row r="195" spans="1:13" ht="15">
      <c r="A195" s="135" t="s">
        <v>644</v>
      </c>
      <c r="B195" s="40" t="s">
        <v>740</v>
      </c>
      <c r="C195" s="32">
        <f>certs!F195</f>
        <v>0</v>
      </c>
      <c r="D195" s="32">
        <f>certs!G195</f>
        <v>0</v>
      </c>
      <c r="E195" s="32">
        <f>certs!H195</f>
        <v>0</v>
      </c>
      <c r="F195" s="32">
        <f>certs!I195</f>
        <v>0</v>
      </c>
      <c r="G195" s="130"/>
      <c r="H195" s="30" t="e">
        <f>certs_ytd!#REF!</f>
        <v>#REF!</v>
      </c>
      <c r="I195" s="30">
        <f>certs_ytd!F195</f>
        <v>0</v>
      </c>
      <c r="J195" s="30">
        <f>certs_ytd!G195</f>
        <v>0</v>
      </c>
      <c r="K195" s="30">
        <f>certs_ytd!H195</f>
        <v>0</v>
      </c>
      <c r="L195" s="30"/>
      <c r="M195" s="39" t="str">
        <f>certs_ytd!K195</f>
        <v>20220708</v>
      </c>
    </row>
    <row r="196" spans="1:13" ht="15">
      <c r="A196" s="135" t="s">
        <v>644</v>
      </c>
      <c r="B196" s="40" t="s">
        <v>743</v>
      </c>
      <c r="C196" s="32" t="str">
        <f>certs!F196</f>
        <v>No report</v>
      </c>
      <c r="D196" s="32" t="str">
        <f>certs!G196</f>
        <v>No report</v>
      </c>
      <c r="E196" s="32" t="str">
        <f>certs!H196</f>
        <v>No report</v>
      </c>
      <c r="F196" s="32" t="str">
        <f>certs!I196</f>
        <v>No report</v>
      </c>
      <c r="G196" s="130"/>
      <c r="H196" s="30" t="e">
        <f>certs_ytd!#REF!</f>
        <v>#REF!</v>
      </c>
      <c r="I196" s="30">
        <f>certs_ytd!F196</f>
        <v>0</v>
      </c>
      <c r="J196" s="30">
        <f>certs_ytd!G196</f>
        <v>0</v>
      </c>
      <c r="K196" s="30">
        <f>certs_ytd!H196</f>
        <v>0</v>
      </c>
      <c r="L196" s="30"/>
      <c r="M196" s="39" t="str">
        <f>certs_ytd!K196</f>
        <v>Missing data</v>
      </c>
    </row>
    <row r="197" spans="1:13" ht="15">
      <c r="A197" s="135" t="s">
        <v>644</v>
      </c>
      <c r="B197" s="40" t="s">
        <v>746</v>
      </c>
      <c r="C197" s="32">
        <f>certs!F197</f>
        <v>3</v>
      </c>
      <c r="D197" s="32">
        <f>certs!G197</f>
        <v>3</v>
      </c>
      <c r="E197" s="32">
        <f>certs!H197</f>
        <v>0</v>
      </c>
      <c r="F197" s="32">
        <f>certs!I197</f>
        <v>0</v>
      </c>
      <c r="G197" s="130"/>
      <c r="H197" s="30" t="e">
        <f>certs_ytd!#REF!</f>
        <v>#REF!</v>
      </c>
      <c r="I197" s="30">
        <f>certs_ytd!F197</f>
        <v>8</v>
      </c>
      <c r="J197" s="30">
        <f>certs_ytd!G197</f>
        <v>8</v>
      </c>
      <c r="K197" s="30">
        <f>certs_ytd!H197</f>
        <v>0</v>
      </c>
      <c r="L197" s="30"/>
      <c r="M197" s="39" t="str">
        <f>certs_ytd!K197</f>
        <v>20220708</v>
      </c>
    </row>
    <row r="198" spans="1:13" ht="15">
      <c r="A198" s="135" t="s">
        <v>644</v>
      </c>
      <c r="B198" s="40" t="s">
        <v>749</v>
      </c>
      <c r="C198" s="32" t="str">
        <f>certs!F198</f>
        <v>No report</v>
      </c>
      <c r="D198" s="32" t="str">
        <f>certs!G198</f>
        <v>No report</v>
      </c>
      <c r="E198" s="32" t="str">
        <f>certs!H198</f>
        <v>No report</v>
      </c>
      <c r="F198" s="32" t="str">
        <f>certs!I198</f>
        <v>No report</v>
      </c>
      <c r="G198" s="130"/>
      <c r="H198" s="30" t="e">
        <f>certs_ytd!#REF!</f>
        <v>#REF!</v>
      </c>
      <c r="I198" s="30">
        <f>certs_ytd!F198</f>
        <v>0</v>
      </c>
      <c r="J198" s="30">
        <f>certs_ytd!G198</f>
        <v>0</v>
      </c>
      <c r="K198" s="30">
        <f>certs_ytd!H198</f>
        <v>0</v>
      </c>
      <c r="L198" s="30"/>
      <c r="M198" s="39" t="str">
        <f>certs_ytd!K198</f>
        <v>Missing data</v>
      </c>
    </row>
    <row r="199" spans="1:13" ht="15">
      <c r="A199" s="135" t="s">
        <v>644</v>
      </c>
      <c r="B199" s="40" t="s">
        <v>752</v>
      </c>
      <c r="C199" s="32">
        <f>certs!F199</f>
        <v>0</v>
      </c>
      <c r="D199" s="32">
        <f>certs!G199</f>
        <v>0</v>
      </c>
      <c r="E199" s="32">
        <f>certs!H199</f>
        <v>0</v>
      </c>
      <c r="F199" s="32">
        <f>certs!I199</f>
        <v>0</v>
      </c>
      <c r="G199" s="130"/>
      <c r="H199" s="30" t="e">
        <f>certs_ytd!#REF!</f>
        <v>#REF!</v>
      </c>
      <c r="I199" s="30">
        <f>certs_ytd!F199</f>
        <v>0</v>
      </c>
      <c r="J199" s="30">
        <f>certs_ytd!G199</f>
        <v>0</v>
      </c>
      <c r="K199" s="30">
        <f>certs_ytd!H199</f>
        <v>0</v>
      </c>
      <c r="L199" s="30"/>
      <c r="M199" s="39" t="str">
        <f>certs_ytd!K199</f>
        <v>20220608</v>
      </c>
    </row>
    <row r="200" spans="1:13" ht="15">
      <c r="A200" s="135" t="s">
        <v>644</v>
      </c>
      <c r="B200" s="40" t="s">
        <v>755</v>
      </c>
      <c r="C200" s="32" t="str">
        <f>certs!F200</f>
        <v>No report</v>
      </c>
      <c r="D200" s="32" t="str">
        <f>certs!G200</f>
        <v>No report</v>
      </c>
      <c r="E200" s="32" t="str">
        <f>certs!H200</f>
        <v>No report</v>
      </c>
      <c r="F200" s="32" t="str">
        <f>certs!I200</f>
        <v>No report</v>
      </c>
      <c r="G200" s="130"/>
      <c r="H200" s="30" t="e">
        <f>certs_ytd!#REF!</f>
        <v>#REF!</v>
      </c>
      <c r="I200" s="30">
        <f>certs_ytd!F200</f>
        <v>0</v>
      </c>
      <c r="J200" s="30">
        <f>certs_ytd!G200</f>
        <v>0</v>
      </c>
      <c r="K200" s="30">
        <f>certs_ytd!H200</f>
        <v>0</v>
      </c>
      <c r="L200" s="30"/>
      <c r="M200" s="39" t="str">
        <f>certs_ytd!K200</f>
        <v>Missing data</v>
      </c>
    </row>
    <row r="201" spans="1:13" ht="15">
      <c r="A201" s="135" t="s">
        <v>756</v>
      </c>
      <c r="B201" s="40" t="s">
        <v>759</v>
      </c>
      <c r="C201" s="32">
        <f>certs!F201</f>
        <v>14</v>
      </c>
      <c r="D201" s="32">
        <f>certs!G201</f>
        <v>14</v>
      </c>
      <c r="E201" s="32">
        <f>certs!H201</f>
        <v>0</v>
      </c>
      <c r="F201" s="32">
        <f>certs!I201</f>
        <v>0</v>
      </c>
      <c r="G201" s="130"/>
      <c r="H201" s="30" t="e">
        <f>certs_ytd!#REF!</f>
        <v>#REF!</v>
      </c>
      <c r="I201" s="30">
        <f>certs_ytd!F201</f>
        <v>30</v>
      </c>
      <c r="J201" s="30">
        <f>certs_ytd!G201</f>
        <v>30</v>
      </c>
      <c r="K201" s="30">
        <f>certs_ytd!H201</f>
        <v>0</v>
      </c>
      <c r="L201" s="30"/>
      <c r="M201" s="39" t="str">
        <f>certs_ytd!K201</f>
        <v>20220708</v>
      </c>
    </row>
    <row r="202" spans="1:13" ht="15">
      <c r="A202" s="135" t="s">
        <v>756</v>
      </c>
      <c r="B202" s="40" t="s">
        <v>762</v>
      </c>
      <c r="C202" s="32">
        <f>certs!F202</f>
        <v>0</v>
      </c>
      <c r="D202" s="32">
        <f>certs!G202</f>
        <v>0</v>
      </c>
      <c r="E202" s="32">
        <f>certs!H202</f>
        <v>0</v>
      </c>
      <c r="F202" s="32">
        <f>certs!I202</f>
        <v>0</v>
      </c>
      <c r="G202" s="130"/>
      <c r="H202" s="30" t="e">
        <f>certs_ytd!#REF!</f>
        <v>#REF!</v>
      </c>
      <c r="I202" s="30">
        <f>certs_ytd!F202</f>
        <v>1</v>
      </c>
      <c r="J202" s="30">
        <f>certs_ytd!G202</f>
        <v>1</v>
      </c>
      <c r="K202" s="30">
        <f>certs_ytd!H202</f>
        <v>0</v>
      </c>
      <c r="L202" s="30"/>
      <c r="M202" s="39" t="str">
        <f>certs_ytd!K202</f>
        <v>20220708</v>
      </c>
    </row>
    <row r="203" spans="1:13" ht="15">
      <c r="A203" s="135" t="s">
        <v>756</v>
      </c>
      <c r="B203" s="40" t="s">
        <v>765</v>
      </c>
      <c r="C203" s="32">
        <f>certs!F203</f>
        <v>2</v>
      </c>
      <c r="D203" s="32">
        <f>certs!G203</f>
        <v>2</v>
      </c>
      <c r="E203" s="32">
        <f>certs!H203</f>
        <v>0</v>
      </c>
      <c r="F203" s="32">
        <f>certs!I203</f>
        <v>0</v>
      </c>
      <c r="G203" s="130"/>
      <c r="H203" s="30" t="e">
        <f>certs_ytd!#REF!</f>
        <v>#REF!</v>
      </c>
      <c r="I203" s="30">
        <f>certs_ytd!F203</f>
        <v>3</v>
      </c>
      <c r="J203" s="30">
        <f>certs_ytd!G203</f>
        <v>3</v>
      </c>
      <c r="K203" s="30">
        <f>certs_ytd!H203</f>
        <v>0</v>
      </c>
      <c r="L203" s="30"/>
      <c r="M203" s="39" t="str">
        <f>certs_ytd!K203</f>
        <v>20220708</v>
      </c>
    </row>
    <row r="204" spans="1:13" ht="15">
      <c r="A204" s="135" t="s">
        <v>756</v>
      </c>
      <c r="B204" s="40" t="s">
        <v>768</v>
      </c>
      <c r="C204" s="32">
        <f>certs!F204</f>
        <v>0</v>
      </c>
      <c r="D204" s="32">
        <f>certs!G204</f>
        <v>0</v>
      </c>
      <c r="E204" s="32">
        <f>certs!H204</f>
        <v>0</v>
      </c>
      <c r="F204" s="32">
        <f>certs!I204</f>
        <v>0</v>
      </c>
      <c r="G204" s="130"/>
      <c r="H204" s="30" t="e">
        <f>certs_ytd!#REF!</f>
        <v>#REF!</v>
      </c>
      <c r="I204" s="30">
        <f>certs_ytd!F204</f>
        <v>0</v>
      </c>
      <c r="J204" s="30">
        <f>certs_ytd!G204</f>
        <v>0</v>
      </c>
      <c r="K204" s="30">
        <f>certs_ytd!H204</f>
        <v>0</v>
      </c>
      <c r="L204" s="30"/>
      <c r="M204" s="39" t="str">
        <f>certs_ytd!K204</f>
        <v>20220608</v>
      </c>
    </row>
    <row r="205" spans="1:13" ht="15">
      <c r="A205" s="135" t="s">
        <v>756</v>
      </c>
      <c r="B205" s="40" t="s">
        <v>771</v>
      </c>
      <c r="C205" s="32">
        <f>certs!F205</f>
        <v>0</v>
      </c>
      <c r="D205" s="32">
        <f>certs!G205</f>
        <v>0</v>
      </c>
      <c r="E205" s="32">
        <f>certs!H205</f>
        <v>0</v>
      </c>
      <c r="F205" s="32">
        <f>certs!I205</f>
        <v>0</v>
      </c>
      <c r="G205" s="130"/>
      <c r="H205" s="30" t="e">
        <f>certs_ytd!#REF!</f>
        <v>#REF!</v>
      </c>
      <c r="I205" s="30">
        <f>certs_ytd!F205</f>
        <v>1</v>
      </c>
      <c r="J205" s="30">
        <f>certs_ytd!G205</f>
        <v>1</v>
      </c>
      <c r="K205" s="30">
        <f>certs_ytd!H205</f>
        <v>0</v>
      </c>
      <c r="L205" s="30"/>
      <c r="M205" s="39" t="str">
        <f>certs_ytd!K205</f>
        <v>20220608</v>
      </c>
    </row>
    <row r="206" spans="1:13" ht="15">
      <c r="A206" s="135" t="s">
        <v>756</v>
      </c>
      <c r="B206" s="40" t="s">
        <v>774</v>
      </c>
      <c r="C206" s="32">
        <f>certs!F206</f>
        <v>0</v>
      </c>
      <c r="D206" s="32">
        <f>certs!G206</f>
        <v>0</v>
      </c>
      <c r="E206" s="32">
        <f>certs!H206</f>
        <v>0</v>
      </c>
      <c r="F206" s="32">
        <f>certs!I206</f>
        <v>0</v>
      </c>
      <c r="G206" s="130"/>
      <c r="H206" s="30" t="e">
        <f>certs_ytd!#REF!</f>
        <v>#REF!</v>
      </c>
      <c r="I206" s="30">
        <f>certs_ytd!F206</f>
        <v>0</v>
      </c>
      <c r="J206" s="30">
        <f>certs_ytd!G206</f>
        <v>0</v>
      </c>
      <c r="K206" s="30">
        <f>certs_ytd!H206</f>
        <v>0</v>
      </c>
      <c r="L206" s="30"/>
      <c r="M206" s="39" t="str">
        <f>certs_ytd!K206</f>
        <v>20220608</v>
      </c>
    </row>
    <row r="207" spans="1:13" ht="15">
      <c r="A207" s="135" t="s">
        <v>756</v>
      </c>
      <c r="B207" s="40" t="s">
        <v>777</v>
      </c>
      <c r="C207" s="32">
        <f>certs!F207</f>
        <v>0</v>
      </c>
      <c r="D207" s="32">
        <f>certs!G207</f>
        <v>0</v>
      </c>
      <c r="E207" s="32">
        <f>certs!H207</f>
        <v>0</v>
      </c>
      <c r="F207" s="32">
        <f>certs!I207</f>
        <v>0</v>
      </c>
      <c r="G207" s="130"/>
      <c r="H207" s="30" t="e">
        <f>certs_ytd!#REF!</f>
        <v>#REF!</v>
      </c>
      <c r="I207" s="30">
        <f>certs_ytd!F207</f>
        <v>0</v>
      </c>
      <c r="J207" s="30">
        <f>certs_ytd!G207</f>
        <v>0</v>
      </c>
      <c r="K207" s="30">
        <f>certs_ytd!H207</f>
        <v>0</v>
      </c>
      <c r="L207" s="30"/>
      <c r="M207" s="39" t="str">
        <f>certs_ytd!K207</f>
        <v>20220608</v>
      </c>
    </row>
    <row r="208" spans="1:13" ht="15">
      <c r="A208" s="135" t="s">
        <v>756</v>
      </c>
      <c r="B208" s="40" t="s">
        <v>780</v>
      </c>
      <c r="C208" s="32">
        <f>certs!F208</f>
        <v>21</v>
      </c>
      <c r="D208" s="32">
        <f>certs!G208</f>
        <v>21</v>
      </c>
      <c r="E208" s="32">
        <f>certs!H208</f>
        <v>0</v>
      </c>
      <c r="F208" s="32">
        <f>certs!I208</f>
        <v>0</v>
      </c>
      <c r="G208" s="130"/>
      <c r="H208" s="30" t="e">
        <f>certs_ytd!#REF!</f>
        <v>#REF!</v>
      </c>
      <c r="I208" s="30">
        <f>certs_ytd!F208</f>
        <v>81</v>
      </c>
      <c r="J208" s="30">
        <f>certs_ytd!G208</f>
        <v>78</v>
      </c>
      <c r="K208" s="30">
        <f>certs_ytd!H208</f>
        <v>3</v>
      </c>
      <c r="L208" s="30"/>
      <c r="M208" s="39" t="str">
        <f>certs_ytd!K208</f>
        <v>20220608</v>
      </c>
    </row>
    <row r="209" spans="1:13" ht="15">
      <c r="A209" s="135" t="s">
        <v>756</v>
      </c>
      <c r="B209" s="40" t="s">
        <v>783</v>
      </c>
      <c r="C209" s="32">
        <f>certs!F209</f>
        <v>8</v>
      </c>
      <c r="D209" s="32">
        <f>certs!G209</f>
        <v>8</v>
      </c>
      <c r="E209" s="32">
        <f>certs!H209</f>
        <v>0</v>
      </c>
      <c r="F209" s="32">
        <f>certs!I209</f>
        <v>0</v>
      </c>
      <c r="G209" s="130"/>
      <c r="H209" s="30" t="e">
        <f>certs_ytd!#REF!</f>
        <v>#REF!</v>
      </c>
      <c r="I209" s="30">
        <f>certs_ytd!F209</f>
        <v>27</v>
      </c>
      <c r="J209" s="30">
        <f>certs_ytd!G209</f>
        <v>27</v>
      </c>
      <c r="K209" s="30">
        <f>certs_ytd!H209</f>
        <v>0</v>
      </c>
      <c r="L209" s="30"/>
      <c r="M209" s="39" t="str">
        <f>certs_ytd!K209</f>
        <v>20220608</v>
      </c>
    </row>
    <row r="210" spans="1:13" ht="15">
      <c r="A210" s="135" t="s">
        <v>756</v>
      </c>
      <c r="B210" s="40" t="s">
        <v>786</v>
      </c>
      <c r="C210" s="32">
        <f>certs!F210</f>
        <v>6</v>
      </c>
      <c r="D210" s="32">
        <f>certs!G210</f>
        <v>6</v>
      </c>
      <c r="E210" s="32">
        <f>certs!H210</f>
        <v>0</v>
      </c>
      <c r="F210" s="32">
        <f>certs!I210</f>
        <v>0</v>
      </c>
      <c r="G210" s="130"/>
      <c r="H210" s="30" t="e">
        <f>certs_ytd!#REF!</f>
        <v>#REF!</v>
      </c>
      <c r="I210" s="30">
        <f>certs_ytd!F210</f>
        <v>17</v>
      </c>
      <c r="J210" s="30">
        <f>certs_ytd!G210</f>
        <v>17</v>
      </c>
      <c r="K210" s="30">
        <f>certs_ytd!H210</f>
        <v>0</v>
      </c>
      <c r="L210" s="30"/>
      <c r="M210" s="39" t="str">
        <f>certs_ytd!K210</f>
        <v>20220608</v>
      </c>
    </row>
    <row r="211" spans="1:13" ht="15">
      <c r="A211" s="135" t="s">
        <v>756</v>
      </c>
      <c r="B211" s="40" t="s">
        <v>789</v>
      </c>
      <c r="C211" s="32">
        <f>certs!F211</f>
        <v>0</v>
      </c>
      <c r="D211" s="32">
        <f>certs!G211</f>
        <v>0</v>
      </c>
      <c r="E211" s="32">
        <f>certs!H211</f>
        <v>0</v>
      </c>
      <c r="F211" s="32">
        <f>certs!I211</f>
        <v>0</v>
      </c>
      <c r="G211" s="130"/>
      <c r="H211" s="30" t="e">
        <f>certs_ytd!#REF!</f>
        <v>#REF!</v>
      </c>
      <c r="I211" s="30">
        <f>certs_ytd!F211</f>
        <v>0</v>
      </c>
      <c r="J211" s="30">
        <f>certs_ytd!G211</f>
        <v>0</v>
      </c>
      <c r="K211" s="30">
        <f>certs_ytd!H211</f>
        <v>0</v>
      </c>
      <c r="L211" s="30"/>
      <c r="M211" s="39" t="str">
        <f>certs_ytd!K211</f>
        <v>20220608</v>
      </c>
    </row>
    <row r="212" spans="1:13" ht="15">
      <c r="A212" s="135" t="s">
        <v>756</v>
      </c>
      <c r="B212" s="40" t="s">
        <v>792</v>
      </c>
      <c r="C212" s="32">
        <f>certs!F212</f>
        <v>0</v>
      </c>
      <c r="D212" s="32">
        <f>certs!G212</f>
        <v>0</v>
      </c>
      <c r="E212" s="32">
        <f>certs!H212</f>
        <v>0</v>
      </c>
      <c r="F212" s="32">
        <f>certs!I212</f>
        <v>0</v>
      </c>
      <c r="G212" s="130"/>
      <c r="H212" s="30" t="e">
        <f>certs_ytd!#REF!</f>
        <v>#REF!</v>
      </c>
      <c r="I212" s="30">
        <f>certs_ytd!F212</f>
        <v>1</v>
      </c>
      <c r="J212" s="30">
        <f>certs_ytd!G212</f>
        <v>1</v>
      </c>
      <c r="K212" s="30">
        <f>certs_ytd!H212</f>
        <v>0</v>
      </c>
      <c r="L212" s="30"/>
      <c r="M212" s="39" t="str">
        <f>certs_ytd!K212</f>
        <v>20220708</v>
      </c>
    </row>
    <row r="213" spans="1:13" ht="15">
      <c r="A213" s="135" t="s">
        <v>756</v>
      </c>
      <c r="B213" s="40" t="s">
        <v>795</v>
      </c>
      <c r="C213" s="32">
        <f>certs!F213</f>
        <v>0</v>
      </c>
      <c r="D213" s="32">
        <f>certs!G213</f>
        <v>0</v>
      </c>
      <c r="E213" s="32">
        <f>certs!H213</f>
        <v>0</v>
      </c>
      <c r="F213" s="32">
        <f>certs!I213</f>
        <v>0</v>
      </c>
      <c r="G213" s="130"/>
      <c r="H213" s="30" t="e">
        <f>certs_ytd!#REF!</f>
        <v>#REF!</v>
      </c>
      <c r="I213" s="30">
        <f>certs_ytd!F213</f>
        <v>1</v>
      </c>
      <c r="J213" s="30">
        <f>certs_ytd!G213</f>
        <v>1</v>
      </c>
      <c r="K213" s="30">
        <f>certs_ytd!H213</f>
        <v>0</v>
      </c>
      <c r="L213" s="30"/>
      <c r="M213" s="39" t="str">
        <f>certs_ytd!K213</f>
        <v>20220608</v>
      </c>
    </row>
    <row r="214" spans="1:13" ht="15">
      <c r="A214" s="135" t="s">
        <v>756</v>
      </c>
      <c r="B214" s="40" t="s">
        <v>798</v>
      </c>
      <c r="C214" s="32">
        <f>certs!F214</f>
        <v>0</v>
      </c>
      <c r="D214" s="32">
        <f>certs!G214</f>
        <v>0</v>
      </c>
      <c r="E214" s="32">
        <f>certs!H214</f>
        <v>0</v>
      </c>
      <c r="F214" s="32">
        <f>certs!I214</f>
        <v>0</v>
      </c>
      <c r="G214" s="130"/>
      <c r="H214" s="30" t="e">
        <f>certs_ytd!#REF!</f>
        <v>#REF!</v>
      </c>
      <c r="I214" s="30">
        <f>certs_ytd!F214</f>
        <v>0</v>
      </c>
      <c r="J214" s="30">
        <f>certs_ytd!G214</f>
        <v>0</v>
      </c>
      <c r="K214" s="30">
        <f>certs_ytd!H214</f>
        <v>0</v>
      </c>
      <c r="L214" s="30"/>
      <c r="M214" s="39" t="str">
        <f>certs_ytd!K214</f>
        <v>20220608</v>
      </c>
    </row>
    <row r="215" spans="1:13" ht="15">
      <c r="A215" s="135" t="s">
        <v>756</v>
      </c>
      <c r="B215" s="40" t="s">
        <v>801</v>
      </c>
      <c r="C215" s="32">
        <f>certs!F215</f>
        <v>0</v>
      </c>
      <c r="D215" s="32">
        <f>certs!G215</f>
        <v>0</v>
      </c>
      <c r="E215" s="32">
        <f>certs!H215</f>
        <v>0</v>
      </c>
      <c r="F215" s="32">
        <f>certs!I215</f>
        <v>0</v>
      </c>
      <c r="G215" s="130"/>
      <c r="H215" s="30" t="e">
        <f>certs_ytd!#REF!</f>
        <v>#REF!</v>
      </c>
      <c r="I215" s="30">
        <f>certs_ytd!F215</f>
        <v>0</v>
      </c>
      <c r="J215" s="30">
        <f>certs_ytd!G215</f>
        <v>0</v>
      </c>
      <c r="K215" s="30">
        <f>certs_ytd!H215</f>
        <v>0</v>
      </c>
      <c r="L215" s="30"/>
      <c r="M215" s="39" t="str">
        <f>certs_ytd!K215</f>
        <v>20220608</v>
      </c>
    </row>
    <row r="216" spans="1:13" ht="15">
      <c r="A216" s="135" t="s">
        <v>756</v>
      </c>
      <c r="B216" s="40" t="s">
        <v>804</v>
      </c>
      <c r="C216" s="32">
        <f>certs!F216</f>
        <v>0</v>
      </c>
      <c r="D216" s="32">
        <f>certs!G216</f>
        <v>0</v>
      </c>
      <c r="E216" s="32">
        <f>certs!H216</f>
        <v>0</v>
      </c>
      <c r="F216" s="32">
        <f>certs!I216</f>
        <v>0</v>
      </c>
      <c r="G216" s="130"/>
      <c r="H216" s="30" t="e">
        <f>certs_ytd!#REF!</f>
        <v>#REF!</v>
      </c>
      <c r="I216" s="30">
        <f>certs_ytd!F216</f>
        <v>0</v>
      </c>
      <c r="J216" s="30">
        <f>certs_ytd!G216</f>
        <v>0</v>
      </c>
      <c r="K216" s="30">
        <f>certs_ytd!H216</f>
        <v>0</v>
      </c>
      <c r="L216" s="30"/>
      <c r="M216" s="39" t="str">
        <f>certs_ytd!K216</f>
        <v>20220608</v>
      </c>
    </row>
    <row r="217" spans="1:13" ht="15">
      <c r="A217" s="135" t="s">
        <v>805</v>
      </c>
      <c r="B217" s="40" t="s">
        <v>808</v>
      </c>
      <c r="C217" s="32">
        <f>certs!F217</f>
        <v>0</v>
      </c>
      <c r="D217" s="32">
        <f>certs!G217</f>
        <v>0</v>
      </c>
      <c r="E217" s="32">
        <f>certs!H217</f>
        <v>0</v>
      </c>
      <c r="F217" s="32">
        <f>certs!I217</f>
        <v>0</v>
      </c>
      <c r="G217" s="130"/>
      <c r="H217" s="30" t="e">
        <f>certs_ytd!#REF!</f>
        <v>#REF!</v>
      </c>
      <c r="I217" s="30">
        <f>certs_ytd!F217</f>
        <v>0</v>
      </c>
      <c r="J217" s="30">
        <f>certs_ytd!G217</f>
        <v>0</v>
      </c>
      <c r="K217" s="30">
        <f>certs_ytd!H217</f>
        <v>0</v>
      </c>
      <c r="L217" s="30"/>
      <c r="M217" s="39" t="str">
        <f>certs_ytd!K217</f>
        <v>20220708</v>
      </c>
    </row>
    <row r="218" spans="1:13" ht="15">
      <c r="A218" s="135" t="s">
        <v>805</v>
      </c>
      <c r="B218" s="40" t="s">
        <v>811</v>
      </c>
      <c r="C218" s="32" t="str">
        <f>certs!F218</f>
        <v>No report</v>
      </c>
      <c r="D218" s="32" t="str">
        <f>certs!G218</f>
        <v>No report</v>
      </c>
      <c r="E218" s="32" t="str">
        <f>certs!H218</f>
        <v>No report</v>
      </c>
      <c r="F218" s="32" t="str">
        <f>certs!I218</f>
        <v>No report</v>
      </c>
      <c r="G218" s="130"/>
      <c r="H218" s="30" t="e">
        <f>certs_ytd!#REF!</f>
        <v>#REF!</v>
      </c>
      <c r="I218" s="30">
        <f>certs_ytd!F218</f>
        <v>0</v>
      </c>
      <c r="J218" s="30">
        <f>certs_ytd!G218</f>
        <v>0</v>
      </c>
      <c r="K218" s="30">
        <f>certs_ytd!H218</f>
        <v>0</v>
      </c>
      <c r="L218" s="30"/>
      <c r="M218" s="39" t="str">
        <f>certs_ytd!K218</f>
        <v>Missing data</v>
      </c>
    </row>
    <row r="219" spans="1:13" ht="15">
      <c r="A219" s="135" t="s">
        <v>805</v>
      </c>
      <c r="B219" s="40" t="s">
        <v>814</v>
      </c>
      <c r="C219" s="32">
        <f>certs!F219</f>
        <v>0</v>
      </c>
      <c r="D219" s="32">
        <f>certs!G219</f>
        <v>0</v>
      </c>
      <c r="E219" s="32">
        <f>certs!H219</f>
        <v>0</v>
      </c>
      <c r="F219" s="32">
        <f>certs!I219</f>
        <v>0</v>
      </c>
      <c r="G219" s="130"/>
      <c r="H219" s="30" t="e">
        <f>certs_ytd!#REF!</f>
        <v>#REF!</v>
      </c>
      <c r="I219" s="30">
        <f>certs_ytd!F219</f>
        <v>1</v>
      </c>
      <c r="J219" s="30">
        <f>certs_ytd!G219</f>
        <v>1</v>
      </c>
      <c r="K219" s="30">
        <f>certs_ytd!H219</f>
        <v>0</v>
      </c>
      <c r="L219" s="30"/>
      <c r="M219" s="39" t="str">
        <f>certs_ytd!K219</f>
        <v>20220708</v>
      </c>
    </row>
    <row r="220" spans="1:13" ht="15">
      <c r="A220" s="135" t="s">
        <v>805</v>
      </c>
      <c r="B220" s="40" t="s">
        <v>817</v>
      </c>
      <c r="C220" s="32">
        <f>certs!F220</f>
        <v>0</v>
      </c>
      <c r="D220" s="32">
        <f>certs!G220</f>
        <v>0</v>
      </c>
      <c r="E220" s="32">
        <f>certs!H220</f>
        <v>0</v>
      </c>
      <c r="F220" s="32">
        <f>certs!I220</f>
        <v>0</v>
      </c>
      <c r="G220" s="130"/>
      <c r="H220" s="30" t="e">
        <f>certs_ytd!#REF!</f>
        <v>#REF!</v>
      </c>
      <c r="I220" s="30">
        <f>certs_ytd!F220</f>
        <v>0</v>
      </c>
      <c r="J220" s="30">
        <f>certs_ytd!G220</f>
        <v>0</v>
      </c>
      <c r="K220" s="30">
        <f>certs_ytd!H220</f>
        <v>0</v>
      </c>
      <c r="L220" s="30"/>
      <c r="M220" s="39" t="str">
        <f>certs_ytd!K220</f>
        <v>20220708</v>
      </c>
    </row>
    <row r="221" spans="1:13" ht="15">
      <c r="A221" s="135" t="s">
        <v>805</v>
      </c>
      <c r="B221" s="40" t="s">
        <v>820</v>
      </c>
      <c r="C221" s="32">
        <f>certs!F221</f>
        <v>0</v>
      </c>
      <c r="D221" s="32">
        <f>certs!G221</f>
        <v>0</v>
      </c>
      <c r="E221" s="32">
        <f>certs!H221</f>
        <v>0</v>
      </c>
      <c r="F221" s="32">
        <f>certs!I221</f>
        <v>0</v>
      </c>
      <c r="G221" s="130"/>
      <c r="H221" s="30" t="e">
        <f>certs_ytd!#REF!</f>
        <v>#REF!</v>
      </c>
      <c r="I221" s="30">
        <f>certs_ytd!F221</f>
        <v>0</v>
      </c>
      <c r="J221" s="30">
        <f>certs_ytd!G221</f>
        <v>0</v>
      </c>
      <c r="K221" s="30">
        <f>certs_ytd!H221</f>
        <v>0</v>
      </c>
      <c r="L221" s="30"/>
      <c r="M221" s="39" t="str">
        <f>certs_ytd!K221</f>
        <v>20220708</v>
      </c>
    </row>
    <row r="222" spans="1:13" ht="15">
      <c r="A222" s="135" t="s">
        <v>805</v>
      </c>
      <c r="B222" s="40" t="s">
        <v>823</v>
      </c>
      <c r="C222" s="32">
        <f>certs!F222</f>
        <v>0</v>
      </c>
      <c r="D222" s="32">
        <f>certs!G222</f>
        <v>0</v>
      </c>
      <c r="E222" s="32">
        <f>certs!H222</f>
        <v>0</v>
      </c>
      <c r="F222" s="32">
        <f>certs!I222</f>
        <v>0</v>
      </c>
      <c r="G222" s="130"/>
      <c r="H222" s="30" t="e">
        <f>certs_ytd!#REF!</f>
        <v>#REF!</v>
      </c>
      <c r="I222" s="30">
        <f>certs_ytd!F222</f>
        <v>0</v>
      </c>
      <c r="J222" s="30">
        <f>certs_ytd!G222</f>
        <v>0</v>
      </c>
      <c r="K222" s="30">
        <f>certs_ytd!H222</f>
        <v>0</v>
      </c>
      <c r="L222" s="30"/>
      <c r="M222" s="39" t="str">
        <f>certs_ytd!K222</f>
        <v>20220509</v>
      </c>
    </row>
    <row r="223" spans="1:13" ht="15">
      <c r="A223" s="135" t="s">
        <v>805</v>
      </c>
      <c r="B223" s="40" t="s">
        <v>826</v>
      </c>
      <c r="C223" s="32">
        <f>certs!F223</f>
        <v>0</v>
      </c>
      <c r="D223" s="32">
        <f>certs!G223</f>
        <v>0</v>
      </c>
      <c r="E223" s="32">
        <f>certs!H223</f>
        <v>0</v>
      </c>
      <c r="F223" s="32">
        <f>certs!I223</f>
        <v>0</v>
      </c>
      <c r="G223" s="130"/>
      <c r="H223" s="30" t="e">
        <f>certs_ytd!#REF!</f>
        <v>#REF!</v>
      </c>
      <c r="I223" s="30">
        <f>certs_ytd!F223</f>
        <v>2</v>
      </c>
      <c r="J223" s="30">
        <f>certs_ytd!G223</f>
        <v>2</v>
      </c>
      <c r="K223" s="30">
        <f>certs_ytd!H223</f>
        <v>0</v>
      </c>
      <c r="L223" s="30"/>
      <c r="M223" s="39" t="str">
        <f>certs_ytd!K223</f>
        <v>20220708</v>
      </c>
    </row>
    <row r="224" spans="1:13" ht="15">
      <c r="A224" s="135" t="s">
        <v>805</v>
      </c>
      <c r="B224" s="40" t="s">
        <v>829</v>
      </c>
      <c r="C224" s="32">
        <f>certs!F224</f>
        <v>0</v>
      </c>
      <c r="D224" s="32">
        <f>certs!G224</f>
        <v>0</v>
      </c>
      <c r="E224" s="32">
        <f>certs!H224</f>
        <v>0</v>
      </c>
      <c r="F224" s="32">
        <f>certs!I224</f>
        <v>0</v>
      </c>
      <c r="G224" s="130"/>
      <c r="H224" s="30" t="e">
        <f>certs_ytd!#REF!</f>
        <v>#REF!</v>
      </c>
      <c r="I224" s="30">
        <f>certs_ytd!F224</f>
        <v>3</v>
      </c>
      <c r="J224" s="30">
        <f>certs_ytd!G224</f>
        <v>2</v>
      </c>
      <c r="K224" s="30">
        <f>certs_ytd!H224</f>
        <v>0</v>
      </c>
      <c r="L224" s="30"/>
      <c r="M224" s="39" t="str">
        <f>certs_ytd!K224</f>
        <v>20220608</v>
      </c>
    </row>
    <row r="225" spans="1:13" ht="15">
      <c r="A225" s="135" t="s">
        <v>805</v>
      </c>
      <c r="B225" s="40" t="s">
        <v>832</v>
      </c>
      <c r="C225" s="32">
        <f>certs!F225</f>
        <v>0</v>
      </c>
      <c r="D225" s="32">
        <f>certs!G225</f>
        <v>0</v>
      </c>
      <c r="E225" s="32">
        <f>certs!H225</f>
        <v>0</v>
      </c>
      <c r="F225" s="32">
        <f>certs!I225</f>
        <v>0</v>
      </c>
      <c r="G225" s="130"/>
      <c r="H225" s="30" t="e">
        <f>certs_ytd!#REF!</f>
        <v>#REF!</v>
      </c>
      <c r="I225" s="30">
        <f>certs_ytd!F225</f>
        <v>0</v>
      </c>
      <c r="J225" s="30">
        <f>certs_ytd!G225</f>
        <v>0</v>
      </c>
      <c r="K225" s="30">
        <f>certs_ytd!H225</f>
        <v>0</v>
      </c>
      <c r="L225" s="30"/>
      <c r="M225" s="39" t="str">
        <f>certs_ytd!K225</f>
        <v>20220608</v>
      </c>
    </row>
    <row r="226" spans="1:13" ht="15">
      <c r="A226" s="135" t="s">
        <v>805</v>
      </c>
      <c r="B226" s="40" t="s">
        <v>835</v>
      </c>
      <c r="C226" s="32">
        <f>certs!F226</f>
        <v>0</v>
      </c>
      <c r="D226" s="32">
        <f>certs!G226</f>
        <v>0</v>
      </c>
      <c r="E226" s="32">
        <f>certs!H226</f>
        <v>0</v>
      </c>
      <c r="F226" s="32">
        <f>certs!I226</f>
        <v>0</v>
      </c>
      <c r="G226" s="130"/>
      <c r="H226" s="30" t="e">
        <f>certs_ytd!#REF!</f>
        <v>#REF!</v>
      </c>
      <c r="I226" s="30">
        <f>certs_ytd!F226</f>
        <v>0</v>
      </c>
      <c r="J226" s="30">
        <f>certs_ytd!G226</f>
        <v>0</v>
      </c>
      <c r="K226" s="30">
        <f>certs_ytd!H226</f>
        <v>0</v>
      </c>
      <c r="L226" s="30"/>
      <c r="M226" s="39" t="str">
        <f>certs_ytd!K226</f>
        <v>20220608</v>
      </c>
    </row>
    <row r="227" spans="1:13" ht="15">
      <c r="A227" s="135" t="s">
        <v>805</v>
      </c>
      <c r="B227" s="40" t="s">
        <v>838</v>
      </c>
      <c r="C227" s="32">
        <f>certs!F227</f>
        <v>0</v>
      </c>
      <c r="D227" s="32">
        <f>certs!G227</f>
        <v>0</v>
      </c>
      <c r="E227" s="32">
        <f>certs!H227</f>
        <v>0</v>
      </c>
      <c r="F227" s="32">
        <f>certs!I227</f>
        <v>0</v>
      </c>
      <c r="G227" s="130"/>
      <c r="H227" s="30" t="e">
        <f>certs_ytd!#REF!</f>
        <v>#REF!</v>
      </c>
      <c r="I227" s="30">
        <f>certs_ytd!F227</f>
        <v>1</v>
      </c>
      <c r="J227" s="30">
        <f>certs_ytd!G227</f>
        <v>0</v>
      </c>
      <c r="K227" s="30">
        <f>certs_ytd!H227</f>
        <v>0</v>
      </c>
      <c r="L227" s="30"/>
      <c r="M227" s="39" t="str">
        <f>certs_ytd!K227</f>
        <v>20220509</v>
      </c>
    </row>
    <row r="228" spans="1:13" ht="15">
      <c r="A228" s="135" t="s">
        <v>805</v>
      </c>
      <c r="B228" s="40" t="s">
        <v>841</v>
      </c>
      <c r="C228" s="32">
        <f>certs!F228</f>
        <v>0</v>
      </c>
      <c r="D228" s="32">
        <f>certs!G228</f>
        <v>0</v>
      </c>
      <c r="E228" s="32">
        <f>certs!H228</f>
        <v>0</v>
      </c>
      <c r="F228" s="32">
        <f>certs!I228</f>
        <v>0</v>
      </c>
      <c r="G228" s="130"/>
      <c r="H228" s="30" t="e">
        <f>certs_ytd!#REF!</f>
        <v>#REF!</v>
      </c>
      <c r="I228" s="30">
        <f>certs_ytd!F228</f>
        <v>0</v>
      </c>
      <c r="J228" s="30">
        <f>certs_ytd!G228</f>
        <v>0</v>
      </c>
      <c r="K228" s="30">
        <f>certs_ytd!H228</f>
        <v>0</v>
      </c>
      <c r="L228" s="30"/>
      <c r="M228" s="39" t="str">
        <f>certs_ytd!K228</f>
        <v>20220708</v>
      </c>
    </row>
    <row r="229" spans="1:13" ht="15">
      <c r="A229" s="135" t="s">
        <v>805</v>
      </c>
      <c r="B229" s="40" t="s">
        <v>844</v>
      </c>
      <c r="C229" s="32">
        <f>certs!F229</f>
        <v>1</v>
      </c>
      <c r="D229" s="32">
        <f>certs!G229</f>
        <v>1</v>
      </c>
      <c r="E229" s="32">
        <f>certs!H229</f>
        <v>0</v>
      </c>
      <c r="F229" s="32">
        <f>certs!I229</f>
        <v>0</v>
      </c>
      <c r="G229" s="130"/>
      <c r="H229" s="30" t="e">
        <f>certs_ytd!#REF!</f>
        <v>#REF!</v>
      </c>
      <c r="I229" s="30">
        <f>certs_ytd!F229</f>
        <v>6</v>
      </c>
      <c r="J229" s="30">
        <f>certs_ytd!G229</f>
        <v>6</v>
      </c>
      <c r="K229" s="30">
        <f>certs_ytd!H229</f>
        <v>0</v>
      </c>
      <c r="L229" s="30"/>
      <c r="M229" s="39" t="str">
        <f>certs_ytd!K229</f>
        <v>20220708</v>
      </c>
    </row>
    <row r="230" spans="1:13" ht="15">
      <c r="A230" s="135" t="s">
        <v>805</v>
      </c>
      <c r="B230" s="40" t="s">
        <v>847</v>
      </c>
      <c r="C230" s="32">
        <f>certs!F230</f>
        <v>2</v>
      </c>
      <c r="D230" s="32">
        <f>certs!G230</f>
        <v>2</v>
      </c>
      <c r="E230" s="32">
        <f>certs!H230</f>
        <v>0</v>
      </c>
      <c r="F230" s="32">
        <f>certs!I230</f>
        <v>0</v>
      </c>
      <c r="G230" s="130"/>
      <c r="H230" s="30" t="e">
        <f>certs_ytd!#REF!</f>
        <v>#REF!</v>
      </c>
      <c r="I230" s="30">
        <f>certs_ytd!F230</f>
        <v>7</v>
      </c>
      <c r="J230" s="30">
        <f>certs_ytd!G230</f>
        <v>7</v>
      </c>
      <c r="K230" s="30">
        <f>certs_ytd!H230</f>
        <v>0</v>
      </c>
      <c r="L230" s="30"/>
      <c r="M230" s="39" t="str">
        <f>certs_ytd!K230</f>
        <v>20220608</v>
      </c>
    </row>
    <row r="231" spans="1:13" ht="15">
      <c r="A231" s="135" t="s">
        <v>848</v>
      </c>
      <c r="B231" s="40" t="s">
        <v>1714</v>
      </c>
      <c r="C231" s="32">
        <f>certs!F231</f>
        <v>0</v>
      </c>
      <c r="D231" s="32">
        <f>certs!G231</f>
        <v>0</v>
      </c>
      <c r="E231" s="32">
        <f>certs!H231</f>
        <v>0</v>
      </c>
      <c r="F231" s="32">
        <f>certs!I231</f>
        <v>0</v>
      </c>
      <c r="G231" s="130"/>
      <c r="H231" s="30" t="e">
        <f>certs_ytd!#REF!</f>
        <v>#REF!</v>
      </c>
      <c r="I231" s="30">
        <f>certs_ytd!F231</f>
        <v>0</v>
      </c>
      <c r="J231" s="30">
        <f>certs_ytd!G231</f>
        <v>0</v>
      </c>
      <c r="K231" s="30">
        <f>certs_ytd!H231</f>
        <v>0</v>
      </c>
      <c r="L231" s="30"/>
      <c r="M231" s="39" t="str">
        <f>certs_ytd!K231</f>
        <v>20220608</v>
      </c>
    </row>
    <row r="232" spans="1:13" ht="15">
      <c r="A232" s="135" t="s">
        <v>848</v>
      </c>
      <c r="B232" s="40" t="s">
        <v>853</v>
      </c>
      <c r="C232" s="32">
        <f>certs!F232</f>
        <v>0</v>
      </c>
      <c r="D232" s="32">
        <f>certs!G232</f>
        <v>0</v>
      </c>
      <c r="E232" s="32">
        <f>certs!H232</f>
        <v>0</v>
      </c>
      <c r="F232" s="32">
        <f>certs!I232</f>
        <v>0</v>
      </c>
      <c r="G232" s="130"/>
      <c r="H232" s="30" t="e">
        <f>certs_ytd!#REF!</f>
        <v>#REF!</v>
      </c>
      <c r="I232" s="30">
        <f>certs_ytd!F232</f>
        <v>0</v>
      </c>
      <c r="J232" s="30">
        <f>certs_ytd!G232</f>
        <v>0</v>
      </c>
      <c r="K232" s="30">
        <f>certs_ytd!H232</f>
        <v>0</v>
      </c>
      <c r="L232" s="30"/>
      <c r="M232" s="39" t="str">
        <f>certs_ytd!K232</f>
        <v>20220509</v>
      </c>
    </row>
    <row r="233" spans="1:13" ht="15">
      <c r="A233" s="135" t="s">
        <v>848</v>
      </c>
      <c r="B233" s="40" t="s">
        <v>1715</v>
      </c>
      <c r="C233" s="32">
        <f>certs!F233</f>
        <v>0</v>
      </c>
      <c r="D233" s="32">
        <f>certs!G233</f>
        <v>0</v>
      </c>
      <c r="E233" s="32">
        <f>certs!H233</f>
        <v>0</v>
      </c>
      <c r="F233" s="32">
        <f>certs!I233</f>
        <v>0</v>
      </c>
      <c r="G233" s="130"/>
      <c r="H233" s="30" t="e">
        <f>certs_ytd!#REF!</f>
        <v>#REF!</v>
      </c>
      <c r="I233" s="30">
        <f>certs_ytd!F233</f>
        <v>0</v>
      </c>
      <c r="J233" s="30">
        <f>certs_ytd!G233</f>
        <v>0</v>
      </c>
      <c r="K233" s="30">
        <f>certs_ytd!H233</f>
        <v>0</v>
      </c>
      <c r="L233" s="30"/>
      <c r="M233" s="39" t="str">
        <f>certs_ytd!K233</f>
        <v>20220608</v>
      </c>
    </row>
    <row r="234" spans="1:13" ht="15">
      <c r="A234" s="135" t="s">
        <v>848</v>
      </c>
      <c r="B234" s="40" t="s">
        <v>858</v>
      </c>
      <c r="C234" s="32">
        <f>certs!F234</f>
        <v>0</v>
      </c>
      <c r="D234" s="32">
        <f>certs!G234</f>
        <v>0</v>
      </c>
      <c r="E234" s="32">
        <f>certs!H234</f>
        <v>0</v>
      </c>
      <c r="F234" s="32">
        <f>certs!I234</f>
        <v>0</v>
      </c>
      <c r="G234" s="130"/>
      <c r="H234" s="30" t="e">
        <f>certs_ytd!#REF!</f>
        <v>#REF!</v>
      </c>
      <c r="I234" s="30">
        <f>certs_ytd!F234</f>
        <v>2</v>
      </c>
      <c r="J234" s="30">
        <f>certs_ytd!G234</f>
        <v>2</v>
      </c>
      <c r="K234" s="30">
        <f>certs_ytd!H234</f>
        <v>0</v>
      </c>
      <c r="L234" s="30"/>
      <c r="M234" s="39" t="str">
        <f>certs_ytd!K234</f>
        <v>20220608</v>
      </c>
    </row>
    <row r="235" spans="1:13" ht="15">
      <c r="A235" s="135" t="s">
        <v>848</v>
      </c>
      <c r="B235" s="40" t="s">
        <v>861</v>
      </c>
      <c r="C235" s="32">
        <f>certs!F235</f>
        <v>0</v>
      </c>
      <c r="D235" s="32">
        <f>certs!G235</f>
        <v>0</v>
      </c>
      <c r="E235" s="32">
        <f>certs!H235</f>
        <v>0</v>
      </c>
      <c r="F235" s="32">
        <f>certs!I235</f>
        <v>0</v>
      </c>
      <c r="G235" s="130"/>
      <c r="H235" s="30" t="e">
        <f>certs_ytd!#REF!</f>
        <v>#REF!</v>
      </c>
      <c r="I235" s="30">
        <f>certs_ytd!F235</f>
        <v>205</v>
      </c>
      <c r="J235" s="30">
        <f>certs_ytd!G235</f>
        <v>4</v>
      </c>
      <c r="K235" s="30">
        <f>certs_ytd!H235</f>
        <v>201</v>
      </c>
      <c r="L235" s="30"/>
      <c r="M235" s="39" t="str">
        <f>certs_ytd!K235</f>
        <v>20220708</v>
      </c>
    </row>
    <row r="236" spans="1:13" ht="15">
      <c r="A236" s="135" t="s">
        <v>848</v>
      </c>
      <c r="B236" s="40" t="s">
        <v>1716</v>
      </c>
      <c r="C236" s="32">
        <f>certs!F236</f>
        <v>0</v>
      </c>
      <c r="D236" s="32">
        <f>certs!G236</f>
        <v>0</v>
      </c>
      <c r="E236" s="32">
        <f>certs!H236</f>
        <v>0</v>
      </c>
      <c r="F236" s="32">
        <f>certs!I236</f>
        <v>0</v>
      </c>
      <c r="G236" s="130"/>
      <c r="H236" s="30" t="e">
        <f>certs_ytd!#REF!</f>
        <v>#REF!</v>
      </c>
      <c r="I236" s="30">
        <f>certs_ytd!F236</f>
        <v>1</v>
      </c>
      <c r="J236" s="30">
        <f>certs_ytd!G236</f>
        <v>1</v>
      </c>
      <c r="K236" s="30">
        <f>certs_ytd!H236</f>
        <v>0</v>
      </c>
      <c r="L236" s="30"/>
      <c r="M236" s="39" t="str">
        <f>certs_ytd!K236</f>
        <v>20220608</v>
      </c>
    </row>
    <row r="237" spans="1:13" ht="15">
      <c r="A237" s="135" t="s">
        <v>848</v>
      </c>
      <c r="B237" s="40" t="s">
        <v>820</v>
      </c>
      <c r="C237" s="32">
        <f>certs!F237</f>
        <v>33</v>
      </c>
      <c r="D237" s="32">
        <f>certs!G237</f>
        <v>0</v>
      </c>
      <c r="E237" s="32">
        <f>certs!H237</f>
        <v>33</v>
      </c>
      <c r="F237" s="32">
        <f>certs!I237</f>
        <v>0</v>
      </c>
      <c r="G237" s="130"/>
      <c r="H237" s="30" t="e">
        <f>certs_ytd!#REF!</f>
        <v>#REF!</v>
      </c>
      <c r="I237" s="30">
        <f>certs_ytd!F237</f>
        <v>66</v>
      </c>
      <c r="J237" s="30">
        <f>certs_ytd!G237</f>
        <v>0</v>
      </c>
      <c r="K237" s="30">
        <f>certs_ytd!H237</f>
        <v>66</v>
      </c>
      <c r="L237" s="30"/>
      <c r="M237" s="39" t="str">
        <f>certs_ytd!K237</f>
        <v>20220608</v>
      </c>
    </row>
    <row r="238" spans="1:13" ht="15">
      <c r="A238" s="135" t="s">
        <v>848</v>
      </c>
      <c r="B238" s="40" t="s">
        <v>868</v>
      </c>
      <c r="C238" s="32">
        <f>certs!F238</f>
        <v>0</v>
      </c>
      <c r="D238" s="32">
        <f>certs!G238</f>
        <v>0</v>
      </c>
      <c r="E238" s="32">
        <f>certs!H238</f>
        <v>0</v>
      </c>
      <c r="F238" s="32">
        <f>certs!I238</f>
        <v>0</v>
      </c>
      <c r="G238" s="130"/>
      <c r="H238" s="30" t="e">
        <f>certs_ytd!#REF!</f>
        <v>#REF!</v>
      </c>
      <c r="I238" s="30">
        <f>certs_ytd!F238</f>
        <v>1</v>
      </c>
      <c r="J238" s="30">
        <f>certs_ytd!G238</f>
        <v>1</v>
      </c>
      <c r="K238" s="30">
        <f>certs_ytd!H238</f>
        <v>0</v>
      </c>
      <c r="L238" s="30"/>
      <c r="M238" s="39" t="str">
        <f>certs_ytd!K238</f>
        <v>20220708</v>
      </c>
    </row>
    <row r="239" spans="1:13" ht="15">
      <c r="A239" s="135" t="s">
        <v>848</v>
      </c>
      <c r="B239" s="40" t="s">
        <v>871</v>
      </c>
      <c r="C239" s="32" t="str">
        <f>certs!F239</f>
        <v>No report</v>
      </c>
      <c r="D239" s="32" t="str">
        <f>certs!G239</f>
        <v>No report</v>
      </c>
      <c r="E239" s="32" t="str">
        <f>certs!H239</f>
        <v>No report</v>
      </c>
      <c r="F239" s="32" t="str">
        <f>certs!I239</f>
        <v>No report</v>
      </c>
      <c r="G239" s="130"/>
      <c r="H239" s="30" t="e">
        <f>certs_ytd!#REF!</f>
        <v>#REF!</v>
      </c>
      <c r="I239" s="30">
        <f>certs_ytd!F239</f>
        <v>0</v>
      </c>
      <c r="J239" s="30">
        <f>certs_ytd!G239</f>
        <v>0</v>
      </c>
      <c r="K239" s="30">
        <f>certs_ytd!H239</f>
        <v>0</v>
      </c>
      <c r="L239" s="30"/>
      <c r="M239" s="39" t="str">
        <f>certs_ytd!K239</f>
        <v>Missing data</v>
      </c>
    </row>
    <row r="240" spans="1:13" ht="15">
      <c r="A240" s="135" t="s">
        <v>848</v>
      </c>
      <c r="B240" s="40" t="s">
        <v>874</v>
      </c>
      <c r="C240" s="32">
        <f>certs!F240</f>
        <v>6</v>
      </c>
      <c r="D240" s="32">
        <f>certs!G240</f>
        <v>6</v>
      </c>
      <c r="E240" s="32">
        <f>certs!H240</f>
        <v>0</v>
      </c>
      <c r="F240" s="32">
        <f>certs!I240</f>
        <v>0</v>
      </c>
      <c r="G240" s="130"/>
      <c r="H240" s="30" t="e">
        <f>certs_ytd!#REF!</f>
        <v>#REF!</v>
      </c>
      <c r="I240" s="30">
        <f>certs_ytd!F240</f>
        <v>43</v>
      </c>
      <c r="J240" s="30">
        <f>certs_ytd!G240</f>
        <v>43</v>
      </c>
      <c r="K240" s="30">
        <f>certs_ytd!H240</f>
        <v>0</v>
      </c>
      <c r="L240" s="30"/>
      <c r="M240" s="39" t="str">
        <f>certs_ytd!K240</f>
        <v>20220708</v>
      </c>
    </row>
    <row r="241" spans="1:13" ht="15">
      <c r="A241" s="135" t="s">
        <v>848</v>
      </c>
      <c r="B241" s="40" t="s">
        <v>877</v>
      </c>
      <c r="C241" s="32">
        <f>certs!F241</f>
        <v>0</v>
      </c>
      <c r="D241" s="32">
        <f>certs!G241</f>
        <v>0</v>
      </c>
      <c r="E241" s="32">
        <f>certs!H241</f>
        <v>0</v>
      </c>
      <c r="F241" s="32">
        <f>certs!I241</f>
        <v>0</v>
      </c>
      <c r="G241" s="130"/>
      <c r="H241" s="30" t="e">
        <f>certs_ytd!#REF!</f>
        <v>#REF!</v>
      </c>
      <c r="I241" s="30">
        <f>certs_ytd!F241</f>
        <v>1</v>
      </c>
      <c r="J241" s="30">
        <f>certs_ytd!G241</f>
        <v>1</v>
      </c>
      <c r="K241" s="30">
        <f>certs_ytd!H241</f>
        <v>0</v>
      </c>
      <c r="L241" s="30"/>
      <c r="M241" s="39" t="str">
        <f>certs_ytd!K241</f>
        <v>20220608</v>
      </c>
    </row>
    <row r="242" spans="1:13" ht="15">
      <c r="A242" s="135" t="s">
        <v>848</v>
      </c>
      <c r="B242" s="40" t="s">
        <v>880</v>
      </c>
      <c r="C242" s="32">
        <f>certs!F242</f>
        <v>3</v>
      </c>
      <c r="D242" s="32">
        <f>certs!G242</f>
        <v>3</v>
      </c>
      <c r="E242" s="32">
        <f>certs!H242</f>
        <v>0</v>
      </c>
      <c r="F242" s="32">
        <f>certs!I242</f>
        <v>0</v>
      </c>
      <c r="G242" s="130"/>
      <c r="H242" s="30" t="e">
        <f>certs_ytd!#REF!</f>
        <v>#REF!</v>
      </c>
      <c r="I242" s="30">
        <f>certs_ytd!F242</f>
        <v>8</v>
      </c>
      <c r="J242" s="30">
        <f>certs_ytd!G242</f>
        <v>8</v>
      </c>
      <c r="K242" s="30">
        <f>certs_ytd!H242</f>
        <v>0</v>
      </c>
      <c r="L242" s="30"/>
      <c r="M242" s="39" t="str">
        <f>certs_ytd!K242</f>
        <v>20220608</v>
      </c>
    </row>
    <row r="243" spans="1:13" ht="15">
      <c r="A243" s="135" t="s">
        <v>848</v>
      </c>
      <c r="B243" s="40" t="s">
        <v>883</v>
      </c>
      <c r="C243" s="32">
        <f>certs!F243</f>
        <v>0</v>
      </c>
      <c r="D243" s="32">
        <f>certs!G243</f>
        <v>0</v>
      </c>
      <c r="E243" s="32">
        <f>certs!H243</f>
        <v>0</v>
      </c>
      <c r="F243" s="32">
        <f>certs!I243</f>
        <v>0</v>
      </c>
      <c r="G243" s="130"/>
      <c r="H243" s="30" t="e">
        <f>certs_ytd!#REF!</f>
        <v>#REF!</v>
      </c>
      <c r="I243" s="30">
        <f>certs_ytd!F243</f>
        <v>6</v>
      </c>
      <c r="J243" s="30">
        <f>certs_ytd!G243</f>
        <v>6</v>
      </c>
      <c r="K243" s="30">
        <f>certs_ytd!H243</f>
        <v>0</v>
      </c>
      <c r="L243" s="30"/>
      <c r="M243" s="39" t="str">
        <f>certs_ytd!K243</f>
        <v>20220708</v>
      </c>
    </row>
    <row r="244" spans="1:13" ht="15">
      <c r="A244" s="135" t="s">
        <v>848</v>
      </c>
      <c r="B244" s="40" t="s">
        <v>886</v>
      </c>
      <c r="C244" s="32">
        <f>certs!F244</f>
        <v>0</v>
      </c>
      <c r="D244" s="32">
        <f>certs!G244</f>
        <v>0</v>
      </c>
      <c r="E244" s="32">
        <f>certs!H244</f>
        <v>0</v>
      </c>
      <c r="F244" s="32">
        <f>certs!I244</f>
        <v>0</v>
      </c>
      <c r="G244" s="130"/>
      <c r="H244" s="30" t="e">
        <f>certs_ytd!#REF!</f>
        <v>#REF!</v>
      </c>
      <c r="I244" s="30">
        <f>certs_ytd!F244</f>
        <v>95</v>
      </c>
      <c r="J244" s="30">
        <f>certs_ytd!G244</f>
        <v>3</v>
      </c>
      <c r="K244" s="30">
        <f>certs_ytd!H244</f>
        <v>92</v>
      </c>
      <c r="L244" s="30"/>
      <c r="M244" s="39" t="str">
        <f>certs_ytd!K244</f>
        <v>20220608</v>
      </c>
    </row>
    <row r="245" spans="1:13" ht="15">
      <c r="A245" s="135" t="s">
        <v>848</v>
      </c>
      <c r="B245" s="40" t="s">
        <v>889</v>
      </c>
      <c r="C245" s="32" t="str">
        <f>certs!F245</f>
        <v>No report</v>
      </c>
      <c r="D245" s="32" t="str">
        <f>certs!G245</f>
        <v>No report</v>
      </c>
      <c r="E245" s="32" t="str">
        <f>certs!H245</f>
        <v>No report</v>
      </c>
      <c r="F245" s="32" t="str">
        <f>certs!I245</f>
        <v>No report</v>
      </c>
      <c r="G245" s="130"/>
      <c r="H245" s="30" t="e">
        <f>certs_ytd!#REF!</f>
        <v>#REF!</v>
      </c>
      <c r="I245" s="30">
        <f>certs_ytd!F245</f>
        <v>0</v>
      </c>
      <c r="J245" s="30">
        <f>certs_ytd!G245</f>
        <v>0</v>
      </c>
      <c r="K245" s="30">
        <f>certs_ytd!H245</f>
        <v>0</v>
      </c>
      <c r="L245" s="30"/>
      <c r="M245" s="39" t="str">
        <f>certs_ytd!K245</f>
        <v>Missing data</v>
      </c>
    </row>
    <row r="246" spans="1:13" ht="15">
      <c r="A246" s="135" t="s">
        <v>848</v>
      </c>
      <c r="B246" s="40" t="s">
        <v>892</v>
      </c>
      <c r="C246" s="32">
        <f>certs!F246</f>
        <v>1</v>
      </c>
      <c r="D246" s="32">
        <f>certs!G246</f>
        <v>1</v>
      </c>
      <c r="E246" s="32">
        <f>certs!H246</f>
        <v>0</v>
      </c>
      <c r="F246" s="32">
        <f>certs!I246</f>
        <v>0</v>
      </c>
      <c r="G246" s="130"/>
      <c r="H246" s="30" t="e">
        <f>certs_ytd!#REF!</f>
        <v>#REF!</v>
      </c>
      <c r="I246" s="30">
        <f>certs_ytd!F246</f>
        <v>2</v>
      </c>
      <c r="J246" s="30">
        <f>certs_ytd!G246</f>
        <v>2</v>
      </c>
      <c r="K246" s="30">
        <f>certs_ytd!H246</f>
        <v>0</v>
      </c>
      <c r="L246" s="30"/>
      <c r="M246" s="39" t="str">
        <f>certs_ytd!K246</f>
        <v>20220708</v>
      </c>
    </row>
    <row r="247" spans="1:13" ht="15">
      <c r="A247" s="135" t="s">
        <v>848</v>
      </c>
      <c r="B247" s="40" t="s">
        <v>894</v>
      </c>
      <c r="C247" s="32" t="str">
        <f>certs!F247</f>
        <v>No report</v>
      </c>
      <c r="D247" s="32" t="str">
        <f>certs!G247</f>
        <v>No report</v>
      </c>
      <c r="E247" s="32" t="str">
        <f>certs!H247</f>
        <v>No report</v>
      </c>
      <c r="F247" s="32" t="str">
        <f>certs!I247</f>
        <v>No report</v>
      </c>
      <c r="G247" s="130"/>
      <c r="H247" s="30" t="e">
        <f>certs_ytd!#REF!</f>
        <v>#REF!</v>
      </c>
      <c r="I247" s="30">
        <f>certs_ytd!F247</f>
        <v>0</v>
      </c>
      <c r="J247" s="30">
        <f>certs_ytd!G247</f>
        <v>0</v>
      </c>
      <c r="K247" s="30">
        <f>certs_ytd!H247</f>
        <v>0</v>
      </c>
      <c r="L247" s="30"/>
      <c r="M247" s="39" t="str">
        <f>certs_ytd!K247</f>
        <v>Missing data</v>
      </c>
    </row>
    <row r="248" spans="1:13" ht="15">
      <c r="A248" s="135" t="s">
        <v>848</v>
      </c>
      <c r="B248" s="40" t="s">
        <v>897</v>
      </c>
      <c r="C248" s="32">
        <f>certs!F248</f>
        <v>0</v>
      </c>
      <c r="D248" s="32">
        <f>certs!G248</f>
        <v>0</v>
      </c>
      <c r="E248" s="32">
        <f>certs!H248</f>
        <v>0</v>
      </c>
      <c r="F248" s="32">
        <f>certs!I248</f>
        <v>0</v>
      </c>
      <c r="G248" s="130"/>
      <c r="H248" s="30" t="e">
        <f>certs_ytd!#REF!</f>
        <v>#REF!</v>
      </c>
      <c r="I248" s="30">
        <f>certs_ytd!F248</f>
        <v>0</v>
      </c>
      <c r="J248" s="30">
        <f>certs_ytd!G248</f>
        <v>0</v>
      </c>
      <c r="K248" s="30">
        <f>certs_ytd!H248</f>
        <v>0</v>
      </c>
      <c r="L248" s="30"/>
      <c r="M248" s="39" t="str">
        <f>certs_ytd!K248</f>
        <v>20220608</v>
      </c>
    </row>
    <row r="249" spans="1:13" ht="15">
      <c r="A249" s="135" t="s">
        <v>848</v>
      </c>
      <c r="B249" s="40" t="s">
        <v>900</v>
      </c>
      <c r="C249" s="32">
        <f>certs!F249</f>
        <v>0</v>
      </c>
      <c r="D249" s="32">
        <f>certs!G249</f>
        <v>0</v>
      </c>
      <c r="E249" s="32">
        <f>certs!H249</f>
        <v>0</v>
      </c>
      <c r="F249" s="32">
        <f>certs!I249</f>
        <v>0</v>
      </c>
      <c r="G249" s="130"/>
      <c r="H249" s="30" t="e">
        <f>certs_ytd!#REF!</f>
        <v>#REF!</v>
      </c>
      <c r="I249" s="30">
        <f>certs_ytd!F249</f>
        <v>0</v>
      </c>
      <c r="J249" s="30">
        <f>certs_ytd!G249</f>
        <v>0</v>
      </c>
      <c r="K249" s="30">
        <f>certs_ytd!H249</f>
        <v>0</v>
      </c>
      <c r="L249" s="30"/>
      <c r="M249" s="39" t="str">
        <f>certs_ytd!K249</f>
        <v>20220708</v>
      </c>
    </row>
    <row r="250" spans="1:13" ht="15">
      <c r="A250" s="135" t="s">
        <v>848</v>
      </c>
      <c r="B250" s="40" t="s">
        <v>903</v>
      </c>
      <c r="C250" s="32">
        <f>certs!F250</f>
        <v>0</v>
      </c>
      <c r="D250" s="32">
        <f>certs!G250</f>
        <v>0</v>
      </c>
      <c r="E250" s="32">
        <f>certs!H250</f>
        <v>0</v>
      </c>
      <c r="F250" s="32">
        <f>certs!I250</f>
        <v>0</v>
      </c>
      <c r="G250" s="130"/>
      <c r="H250" s="30" t="e">
        <f>certs_ytd!#REF!</f>
        <v>#REF!</v>
      </c>
      <c r="I250" s="30">
        <f>certs_ytd!F250</f>
        <v>0</v>
      </c>
      <c r="J250" s="30">
        <f>certs_ytd!G250</f>
        <v>0</v>
      </c>
      <c r="K250" s="30">
        <f>certs_ytd!H250</f>
        <v>0</v>
      </c>
      <c r="L250" s="30"/>
      <c r="M250" s="39" t="str">
        <f>certs_ytd!K250</f>
        <v>20220708</v>
      </c>
    </row>
    <row r="251" spans="1:13" ht="15">
      <c r="A251" s="135" t="s">
        <v>848</v>
      </c>
      <c r="B251" s="40" t="s">
        <v>906</v>
      </c>
      <c r="C251" s="32">
        <f>certs!F251</f>
        <v>0</v>
      </c>
      <c r="D251" s="32">
        <f>certs!G251</f>
        <v>0</v>
      </c>
      <c r="E251" s="32">
        <f>certs!H251</f>
        <v>0</v>
      </c>
      <c r="F251" s="32">
        <f>certs!I251</f>
        <v>0</v>
      </c>
      <c r="G251" s="130"/>
      <c r="H251" s="30" t="e">
        <f>certs_ytd!#REF!</f>
        <v>#REF!</v>
      </c>
      <c r="I251" s="30">
        <f>certs_ytd!F251</f>
        <v>1</v>
      </c>
      <c r="J251" s="30">
        <f>certs_ytd!G251</f>
        <v>1</v>
      </c>
      <c r="K251" s="30">
        <f>certs_ytd!H251</f>
        <v>0</v>
      </c>
      <c r="L251" s="30"/>
      <c r="M251" s="39" t="str">
        <f>certs_ytd!K251</f>
        <v>20220608</v>
      </c>
    </row>
    <row r="252" spans="1:13" ht="15">
      <c r="A252" s="135" t="s">
        <v>848</v>
      </c>
      <c r="B252" s="40" t="s">
        <v>909</v>
      </c>
      <c r="C252" s="32">
        <f>certs!F252</f>
        <v>0</v>
      </c>
      <c r="D252" s="32">
        <f>certs!G252</f>
        <v>0</v>
      </c>
      <c r="E252" s="32">
        <f>certs!H252</f>
        <v>0</v>
      </c>
      <c r="F252" s="32">
        <f>certs!I252</f>
        <v>0</v>
      </c>
      <c r="G252" s="130"/>
      <c r="H252" s="30" t="e">
        <f>certs_ytd!#REF!</f>
        <v>#REF!</v>
      </c>
      <c r="I252" s="30">
        <f>certs_ytd!F252</f>
        <v>0</v>
      </c>
      <c r="J252" s="30">
        <f>certs_ytd!G252</f>
        <v>0</v>
      </c>
      <c r="K252" s="30">
        <f>certs_ytd!H252</f>
        <v>0</v>
      </c>
      <c r="L252" s="30"/>
      <c r="M252" s="39" t="str">
        <f>certs_ytd!K252</f>
        <v>20220608</v>
      </c>
    </row>
    <row r="253" spans="1:13" ht="15">
      <c r="A253" s="135" t="s">
        <v>910</v>
      </c>
      <c r="B253" s="40" t="s">
        <v>913</v>
      </c>
      <c r="C253" s="32" t="str">
        <f>certs!F253</f>
        <v>No report</v>
      </c>
      <c r="D253" s="32" t="str">
        <f>certs!G253</f>
        <v>No report</v>
      </c>
      <c r="E253" s="32" t="str">
        <f>certs!H253</f>
        <v>No report</v>
      </c>
      <c r="F253" s="32" t="str">
        <f>certs!I253</f>
        <v>No report</v>
      </c>
      <c r="G253" s="130"/>
      <c r="H253" s="30" t="e">
        <f>certs_ytd!#REF!</f>
        <v>#REF!</v>
      </c>
      <c r="I253" s="30">
        <f>certs_ytd!F253</f>
        <v>0</v>
      </c>
      <c r="J253" s="30">
        <f>certs_ytd!G253</f>
        <v>0</v>
      </c>
      <c r="K253" s="30">
        <f>certs_ytd!H253</f>
        <v>0</v>
      </c>
      <c r="L253" s="30"/>
      <c r="M253" s="39" t="str">
        <f>certs_ytd!K253</f>
        <v>Missing data</v>
      </c>
    </row>
    <row r="254" spans="1:13" ht="15">
      <c r="A254" s="135" t="s">
        <v>910</v>
      </c>
      <c r="B254" s="40" t="s">
        <v>916</v>
      </c>
      <c r="C254" s="32">
        <f>certs!F254</f>
        <v>0</v>
      </c>
      <c r="D254" s="32">
        <f>certs!G254</f>
        <v>0</v>
      </c>
      <c r="E254" s="32">
        <f>certs!H254</f>
        <v>0</v>
      </c>
      <c r="F254" s="32">
        <f>certs!I254</f>
        <v>0</v>
      </c>
      <c r="G254" s="130"/>
      <c r="H254" s="30" t="e">
        <f>certs_ytd!#REF!</f>
        <v>#REF!</v>
      </c>
      <c r="I254" s="30">
        <f>certs_ytd!F254</f>
        <v>5</v>
      </c>
      <c r="J254" s="30">
        <f>certs_ytd!G254</f>
        <v>5</v>
      </c>
      <c r="K254" s="30">
        <f>certs_ytd!H254</f>
        <v>0</v>
      </c>
      <c r="L254" s="30"/>
      <c r="M254" s="39" t="str">
        <f>certs_ytd!K254</f>
        <v>20220708</v>
      </c>
    </row>
    <row r="255" spans="1:13" ht="15">
      <c r="A255" s="135" t="s">
        <v>910</v>
      </c>
      <c r="B255" s="40" t="s">
        <v>919</v>
      </c>
      <c r="C255" s="32">
        <f>certs!F255</f>
        <v>6</v>
      </c>
      <c r="D255" s="32">
        <f>certs!G255</f>
        <v>6</v>
      </c>
      <c r="E255" s="32">
        <f>certs!H255</f>
        <v>0</v>
      </c>
      <c r="F255" s="32">
        <f>certs!I255</f>
        <v>0</v>
      </c>
      <c r="G255" s="130"/>
      <c r="H255" s="30" t="e">
        <f>certs_ytd!#REF!</f>
        <v>#REF!</v>
      </c>
      <c r="I255" s="30">
        <f>certs_ytd!F255</f>
        <v>31</v>
      </c>
      <c r="J255" s="30">
        <f>certs_ytd!G255</f>
        <v>28</v>
      </c>
      <c r="K255" s="30">
        <f>certs_ytd!H255</f>
        <v>0</v>
      </c>
      <c r="L255" s="30"/>
      <c r="M255" s="39" t="str">
        <f>certs_ytd!K255</f>
        <v>20220608</v>
      </c>
    </row>
    <row r="256" spans="1:13" ht="15">
      <c r="A256" s="135" t="s">
        <v>910</v>
      </c>
      <c r="B256" s="40" t="s">
        <v>922</v>
      </c>
      <c r="C256" s="32">
        <f>certs!F256</f>
        <v>0</v>
      </c>
      <c r="D256" s="32">
        <f>certs!G256</f>
        <v>0</v>
      </c>
      <c r="E256" s="32">
        <f>certs!H256</f>
        <v>0</v>
      </c>
      <c r="F256" s="32">
        <f>certs!I256</f>
        <v>0</v>
      </c>
      <c r="G256" s="130"/>
      <c r="H256" s="30" t="e">
        <f>certs_ytd!#REF!</f>
        <v>#REF!</v>
      </c>
      <c r="I256" s="30">
        <f>certs_ytd!F256</f>
        <v>1</v>
      </c>
      <c r="J256" s="30">
        <f>certs_ytd!G256</f>
        <v>1</v>
      </c>
      <c r="K256" s="30">
        <f>certs_ytd!H256</f>
        <v>0</v>
      </c>
      <c r="L256" s="30"/>
      <c r="M256" s="39" t="str">
        <f>certs_ytd!K256</f>
        <v>20220608</v>
      </c>
    </row>
    <row r="257" spans="1:13" ht="15">
      <c r="A257" s="135" t="s">
        <v>910</v>
      </c>
      <c r="B257" s="40" t="s">
        <v>925</v>
      </c>
      <c r="C257" s="32">
        <f>certs!F257</f>
        <v>0</v>
      </c>
      <c r="D257" s="32">
        <f>certs!G257</f>
        <v>0</v>
      </c>
      <c r="E257" s="32">
        <f>certs!H257</f>
        <v>0</v>
      </c>
      <c r="F257" s="32">
        <f>certs!I257</f>
        <v>0</v>
      </c>
      <c r="G257" s="130"/>
      <c r="H257" s="30" t="e">
        <f>certs_ytd!#REF!</f>
        <v>#REF!</v>
      </c>
      <c r="I257" s="30">
        <f>certs_ytd!F257</f>
        <v>0</v>
      </c>
      <c r="J257" s="30">
        <f>certs_ytd!G257</f>
        <v>0</v>
      </c>
      <c r="K257" s="30">
        <f>certs_ytd!H257</f>
        <v>0</v>
      </c>
      <c r="L257" s="30"/>
      <c r="M257" s="39" t="str">
        <f>certs_ytd!K257</f>
        <v>20220608</v>
      </c>
    </row>
    <row r="258" spans="1:13" ht="15">
      <c r="A258" s="135" t="s">
        <v>910</v>
      </c>
      <c r="B258" s="40" t="s">
        <v>928</v>
      </c>
      <c r="C258" s="32">
        <f>certs!F258</f>
        <v>2</v>
      </c>
      <c r="D258" s="32">
        <f>certs!G258</f>
        <v>2</v>
      </c>
      <c r="E258" s="32">
        <f>certs!H258</f>
        <v>0</v>
      </c>
      <c r="F258" s="32">
        <f>certs!I258</f>
        <v>0</v>
      </c>
      <c r="G258" s="130"/>
      <c r="H258" s="30" t="e">
        <f>certs_ytd!#REF!</f>
        <v>#REF!</v>
      </c>
      <c r="I258" s="30">
        <f>certs_ytd!F258</f>
        <v>4</v>
      </c>
      <c r="J258" s="30">
        <f>certs_ytd!G258</f>
        <v>4</v>
      </c>
      <c r="K258" s="30">
        <f>certs_ytd!H258</f>
        <v>0</v>
      </c>
      <c r="L258" s="30"/>
      <c r="M258" s="39" t="str">
        <f>certs_ytd!K258</f>
        <v>20220608</v>
      </c>
    </row>
    <row r="259" spans="1:13" ht="15">
      <c r="A259" s="135" t="s">
        <v>910</v>
      </c>
      <c r="B259" s="40" t="s">
        <v>823</v>
      </c>
      <c r="C259" s="32">
        <f>certs!F259</f>
        <v>0</v>
      </c>
      <c r="D259" s="32">
        <f>certs!G259</f>
        <v>0</v>
      </c>
      <c r="E259" s="32">
        <f>certs!H259</f>
        <v>0</v>
      </c>
      <c r="F259" s="32">
        <f>certs!I259</f>
        <v>0</v>
      </c>
      <c r="G259" s="130"/>
      <c r="H259" s="30" t="e">
        <f>certs_ytd!#REF!</f>
        <v>#REF!</v>
      </c>
      <c r="I259" s="30">
        <f>certs_ytd!F259</f>
        <v>0</v>
      </c>
      <c r="J259" s="30">
        <f>certs_ytd!G259</f>
        <v>0</v>
      </c>
      <c r="K259" s="30">
        <f>certs_ytd!H259</f>
        <v>0</v>
      </c>
      <c r="L259" s="30"/>
      <c r="M259" s="39" t="str">
        <f>certs_ytd!K259</f>
        <v>20220608</v>
      </c>
    </row>
    <row r="260" spans="1:13" ht="15">
      <c r="A260" s="135" t="s">
        <v>910</v>
      </c>
      <c r="B260" s="40" t="s">
        <v>933</v>
      </c>
      <c r="C260" s="32" t="str">
        <f>certs!F260</f>
        <v>No report</v>
      </c>
      <c r="D260" s="32" t="str">
        <f>certs!G260</f>
        <v>No report</v>
      </c>
      <c r="E260" s="32" t="str">
        <f>certs!H260</f>
        <v>No report</v>
      </c>
      <c r="F260" s="32" t="str">
        <f>certs!I260</f>
        <v>No report</v>
      </c>
      <c r="G260" s="130"/>
      <c r="H260" s="30" t="e">
        <f>certs_ytd!#REF!</f>
        <v>#REF!</v>
      </c>
      <c r="I260" s="30">
        <f>certs_ytd!F260</f>
        <v>0</v>
      </c>
      <c r="J260" s="30">
        <f>certs_ytd!G260</f>
        <v>0</v>
      </c>
      <c r="K260" s="30">
        <f>certs_ytd!H260</f>
        <v>0</v>
      </c>
      <c r="L260" s="30"/>
      <c r="M260" s="39" t="str">
        <f>certs_ytd!K260</f>
        <v>Missing data</v>
      </c>
    </row>
    <row r="261" spans="1:13" ht="15">
      <c r="A261" s="135" t="s">
        <v>910</v>
      </c>
      <c r="B261" s="40" t="s">
        <v>936</v>
      </c>
      <c r="C261" s="32">
        <f>certs!F261</f>
        <v>0</v>
      </c>
      <c r="D261" s="32">
        <f>certs!G261</f>
        <v>0</v>
      </c>
      <c r="E261" s="32">
        <f>certs!H261</f>
        <v>0</v>
      </c>
      <c r="F261" s="32">
        <f>certs!I261</f>
        <v>0</v>
      </c>
      <c r="G261" s="130"/>
      <c r="H261" s="30" t="e">
        <f>certs_ytd!#REF!</f>
        <v>#REF!</v>
      </c>
      <c r="I261" s="30">
        <f>certs_ytd!F261</f>
        <v>0</v>
      </c>
      <c r="J261" s="30">
        <f>certs_ytd!G261</f>
        <v>0</v>
      </c>
      <c r="K261" s="30">
        <f>certs_ytd!H261</f>
        <v>0</v>
      </c>
      <c r="L261" s="30"/>
      <c r="M261" s="39" t="str">
        <f>certs_ytd!K261</f>
        <v>20220708</v>
      </c>
    </row>
    <row r="262" spans="1:13" ht="15">
      <c r="A262" s="135" t="s">
        <v>910</v>
      </c>
      <c r="B262" s="40" t="s">
        <v>939</v>
      </c>
      <c r="C262" s="32" t="str">
        <f>certs!F262</f>
        <v>No report</v>
      </c>
      <c r="D262" s="32" t="str">
        <f>certs!G262</f>
        <v>No report</v>
      </c>
      <c r="E262" s="32" t="str">
        <f>certs!H262</f>
        <v>No report</v>
      </c>
      <c r="F262" s="32" t="str">
        <f>certs!I262</f>
        <v>No report</v>
      </c>
      <c r="G262" s="130"/>
      <c r="H262" s="30" t="e">
        <f>certs_ytd!#REF!</f>
        <v>#REF!</v>
      </c>
      <c r="I262" s="30">
        <f>certs_ytd!F262</f>
        <v>0</v>
      </c>
      <c r="J262" s="30">
        <f>certs_ytd!G262</f>
        <v>0</v>
      </c>
      <c r="K262" s="30">
        <f>certs_ytd!H262</f>
        <v>0</v>
      </c>
      <c r="L262" s="30"/>
      <c r="M262" s="39" t="str">
        <f>certs_ytd!K262</f>
        <v>Missing data</v>
      </c>
    </row>
    <row r="263" spans="1:13" ht="15">
      <c r="A263" s="135" t="s">
        <v>910</v>
      </c>
      <c r="B263" s="40" t="s">
        <v>942</v>
      </c>
      <c r="C263" s="32">
        <f>certs!F263</f>
        <v>0</v>
      </c>
      <c r="D263" s="32">
        <f>certs!G263</f>
        <v>0</v>
      </c>
      <c r="E263" s="32">
        <f>certs!H263</f>
        <v>0</v>
      </c>
      <c r="F263" s="32">
        <f>certs!I263</f>
        <v>0</v>
      </c>
      <c r="G263" s="130"/>
      <c r="H263" s="30" t="e">
        <f>certs_ytd!#REF!</f>
        <v>#REF!</v>
      </c>
      <c r="I263" s="30">
        <f>certs_ytd!F263</f>
        <v>0</v>
      </c>
      <c r="J263" s="30">
        <f>certs_ytd!G263</f>
        <v>0</v>
      </c>
      <c r="K263" s="30">
        <f>certs_ytd!H263</f>
        <v>0</v>
      </c>
      <c r="L263" s="30"/>
      <c r="M263" s="39" t="str">
        <f>certs_ytd!K263</f>
        <v>20220608</v>
      </c>
    </row>
    <row r="264" spans="1:13" ht="15">
      <c r="A264" s="135" t="s">
        <v>910</v>
      </c>
      <c r="B264" s="40" t="s">
        <v>945</v>
      </c>
      <c r="C264" s="32">
        <f>certs!F264</f>
        <v>1</v>
      </c>
      <c r="D264" s="32">
        <f>certs!G264</f>
        <v>1</v>
      </c>
      <c r="E264" s="32">
        <f>certs!H264</f>
        <v>0</v>
      </c>
      <c r="F264" s="32">
        <f>certs!I264</f>
        <v>0</v>
      </c>
      <c r="G264" s="130"/>
      <c r="H264" s="30" t="e">
        <f>certs_ytd!#REF!</f>
        <v>#REF!</v>
      </c>
      <c r="I264" s="30">
        <f>certs_ytd!F264</f>
        <v>1</v>
      </c>
      <c r="J264" s="30">
        <f>certs_ytd!G264</f>
        <v>1</v>
      </c>
      <c r="K264" s="30">
        <f>certs_ytd!H264</f>
        <v>0</v>
      </c>
      <c r="L264" s="30"/>
      <c r="M264" s="39" t="str">
        <f>certs_ytd!K264</f>
        <v>20220708</v>
      </c>
    </row>
    <row r="265" spans="1:13" ht="15">
      <c r="A265" s="135" t="s">
        <v>910</v>
      </c>
      <c r="B265" s="40" t="s">
        <v>948</v>
      </c>
      <c r="C265" s="32" t="str">
        <f>certs!F265</f>
        <v>No report</v>
      </c>
      <c r="D265" s="32" t="str">
        <f>certs!G265</f>
        <v>No report</v>
      </c>
      <c r="E265" s="32" t="str">
        <f>certs!H265</f>
        <v>No report</v>
      </c>
      <c r="F265" s="32" t="str">
        <f>certs!I265</f>
        <v>No report</v>
      </c>
      <c r="G265" s="130"/>
      <c r="H265" s="30" t="e">
        <f>certs_ytd!#REF!</f>
        <v>#REF!</v>
      </c>
      <c r="I265" s="30">
        <f>certs_ytd!F265</f>
        <v>0</v>
      </c>
      <c r="J265" s="30">
        <f>certs_ytd!G265</f>
        <v>0</v>
      </c>
      <c r="K265" s="30">
        <f>certs_ytd!H265</f>
        <v>0</v>
      </c>
      <c r="L265" s="30"/>
      <c r="M265" s="39" t="str">
        <f>certs_ytd!K265</f>
        <v>Missing data</v>
      </c>
    </row>
    <row r="266" spans="1:13" ht="15">
      <c r="A266" s="135" t="s">
        <v>910</v>
      </c>
      <c r="B266" s="40" t="s">
        <v>951</v>
      </c>
      <c r="C266" s="32">
        <f>certs!F266</f>
        <v>0</v>
      </c>
      <c r="D266" s="32">
        <f>certs!G266</f>
        <v>0</v>
      </c>
      <c r="E266" s="32">
        <f>certs!H266</f>
        <v>0</v>
      </c>
      <c r="F266" s="32">
        <f>certs!I266</f>
        <v>0</v>
      </c>
      <c r="G266" s="130"/>
      <c r="H266" s="30" t="e">
        <f>certs_ytd!#REF!</f>
        <v>#REF!</v>
      </c>
      <c r="I266" s="30">
        <f>certs_ytd!F266</f>
        <v>0</v>
      </c>
      <c r="J266" s="30">
        <f>certs_ytd!G266</f>
        <v>0</v>
      </c>
      <c r="K266" s="30">
        <f>certs_ytd!H266</f>
        <v>0</v>
      </c>
      <c r="L266" s="30"/>
      <c r="M266" s="39" t="str">
        <f>certs_ytd!K266</f>
        <v>20220608</v>
      </c>
    </row>
    <row r="267" spans="1:13" ht="15">
      <c r="A267" s="135" t="s">
        <v>910</v>
      </c>
      <c r="B267" s="40" t="s">
        <v>954</v>
      </c>
      <c r="C267" s="32">
        <f>certs!F267</f>
        <v>0</v>
      </c>
      <c r="D267" s="32">
        <f>certs!G267</f>
        <v>0</v>
      </c>
      <c r="E267" s="32">
        <f>certs!H267</f>
        <v>0</v>
      </c>
      <c r="F267" s="32">
        <f>certs!I267</f>
        <v>0</v>
      </c>
      <c r="G267" s="130"/>
      <c r="H267" s="30" t="e">
        <f>certs_ytd!#REF!</f>
        <v>#REF!</v>
      </c>
      <c r="I267" s="30">
        <f>certs_ytd!F267</f>
        <v>0</v>
      </c>
      <c r="J267" s="30">
        <f>certs_ytd!G267</f>
        <v>0</v>
      </c>
      <c r="K267" s="30">
        <f>certs_ytd!H267</f>
        <v>0</v>
      </c>
      <c r="L267" s="30"/>
      <c r="M267" s="39" t="str">
        <f>certs_ytd!K267</f>
        <v>20220708</v>
      </c>
    </row>
    <row r="268" spans="1:13" ht="15">
      <c r="A268" s="135" t="s">
        <v>910</v>
      </c>
      <c r="B268" s="40" t="s">
        <v>957</v>
      </c>
      <c r="C268" s="32">
        <f>certs!F268</f>
        <v>0</v>
      </c>
      <c r="D268" s="32">
        <f>certs!G268</f>
        <v>0</v>
      </c>
      <c r="E268" s="32">
        <f>certs!H268</f>
        <v>0</v>
      </c>
      <c r="F268" s="32">
        <f>certs!I268</f>
        <v>0</v>
      </c>
      <c r="G268" s="130"/>
      <c r="H268" s="30" t="e">
        <f>certs_ytd!#REF!</f>
        <v>#REF!</v>
      </c>
      <c r="I268" s="30">
        <f>certs_ytd!F268</f>
        <v>0</v>
      </c>
      <c r="J268" s="30">
        <f>certs_ytd!G268</f>
        <v>0</v>
      </c>
      <c r="K268" s="30">
        <f>certs_ytd!H268</f>
        <v>0</v>
      </c>
      <c r="L268" s="30"/>
      <c r="M268" s="39" t="str">
        <f>certs_ytd!K268</f>
        <v>20220608</v>
      </c>
    </row>
    <row r="269" spans="1:13" ht="15">
      <c r="A269" s="135" t="s">
        <v>910</v>
      </c>
      <c r="B269" s="40" t="s">
        <v>1717</v>
      </c>
      <c r="C269" s="32">
        <f>certs!F269</f>
        <v>0</v>
      </c>
      <c r="D269" s="32">
        <f>certs!G269</f>
        <v>0</v>
      </c>
      <c r="E269" s="32">
        <f>certs!H269</f>
        <v>0</v>
      </c>
      <c r="F269" s="32">
        <f>certs!I269</f>
        <v>0</v>
      </c>
      <c r="G269" s="130"/>
      <c r="H269" s="30" t="e">
        <f>certs_ytd!#REF!</f>
        <v>#REF!</v>
      </c>
      <c r="I269" s="30">
        <f>certs_ytd!F269</f>
        <v>0</v>
      </c>
      <c r="J269" s="30">
        <f>certs_ytd!G269</f>
        <v>0</v>
      </c>
      <c r="K269" s="30">
        <f>certs_ytd!H269</f>
        <v>0</v>
      </c>
      <c r="L269" s="30"/>
      <c r="M269" s="39" t="str">
        <f>certs_ytd!K269</f>
        <v>20220608</v>
      </c>
    </row>
    <row r="270" spans="1:13" ht="15">
      <c r="A270" s="135" t="s">
        <v>910</v>
      </c>
      <c r="B270" s="40" t="s">
        <v>512</v>
      </c>
      <c r="C270" s="32">
        <f>certs!F270</f>
        <v>0</v>
      </c>
      <c r="D270" s="32">
        <f>certs!G270</f>
        <v>0</v>
      </c>
      <c r="E270" s="32">
        <f>certs!H270</f>
        <v>0</v>
      </c>
      <c r="F270" s="32">
        <f>certs!I270</f>
        <v>0</v>
      </c>
      <c r="G270" s="130"/>
      <c r="H270" s="30" t="e">
        <f>certs_ytd!#REF!</f>
        <v>#REF!</v>
      </c>
      <c r="I270" s="30">
        <f>certs_ytd!F270</f>
        <v>0</v>
      </c>
      <c r="J270" s="30">
        <f>certs_ytd!G270</f>
        <v>0</v>
      </c>
      <c r="K270" s="30">
        <f>certs_ytd!H270</f>
        <v>0</v>
      </c>
      <c r="L270" s="30"/>
      <c r="M270" s="39" t="str">
        <f>certs_ytd!K270</f>
        <v>20220608</v>
      </c>
    </row>
    <row r="271" spans="1:13" ht="15">
      <c r="A271" s="135" t="s">
        <v>910</v>
      </c>
      <c r="B271" s="40" t="s">
        <v>964</v>
      </c>
      <c r="C271" s="32" t="str">
        <f>certs!F271</f>
        <v>No report</v>
      </c>
      <c r="D271" s="32" t="str">
        <f>certs!G271</f>
        <v>No report</v>
      </c>
      <c r="E271" s="32" t="str">
        <f>certs!H271</f>
        <v>No report</v>
      </c>
      <c r="F271" s="32" t="str">
        <f>certs!I271</f>
        <v>No report</v>
      </c>
      <c r="G271" s="130"/>
      <c r="H271" s="30" t="e">
        <f>certs_ytd!#REF!</f>
        <v>#REF!</v>
      </c>
      <c r="I271" s="30">
        <f>certs_ytd!F271</f>
        <v>0</v>
      </c>
      <c r="J271" s="30">
        <f>certs_ytd!G271</f>
        <v>0</v>
      </c>
      <c r="K271" s="30">
        <f>certs_ytd!H271</f>
        <v>0</v>
      </c>
      <c r="L271" s="30"/>
      <c r="M271" s="39" t="str">
        <f>certs_ytd!K271</f>
        <v>Missing data</v>
      </c>
    </row>
    <row r="272" spans="1:13" ht="15">
      <c r="A272" s="135" t="s">
        <v>910</v>
      </c>
      <c r="B272" s="40" t="s">
        <v>967</v>
      </c>
      <c r="C272" s="32">
        <f>certs!F272</f>
        <v>0</v>
      </c>
      <c r="D272" s="32">
        <f>certs!G272</f>
        <v>0</v>
      </c>
      <c r="E272" s="32">
        <f>certs!H272</f>
        <v>0</v>
      </c>
      <c r="F272" s="32">
        <f>certs!I272</f>
        <v>0</v>
      </c>
      <c r="G272" s="130"/>
      <c r="H272" s="30" t="e">
        <f>certs_ytd!#REF!</f>
        <v>#REF!</v>
      </c>
      <c r="I272" s="30">
        <f>certs_ytd!F272</f>
        <v>0</v>
      </c>
      <c r="J272" s="30">
        <f>certs_ytd!G272</f>
        <v>0</v>
      </c>
      <c r="K272" s="30">
        <f>certs_ytd!H272</f>
        <v>0</v>
      </c>
      <c r="L272" s="30"/>
      <c r="M272" s="39" t="str">
        <f>certs_ytd!K272</f>
        <v>20220608</v>
      </c>
    </row>
    <row r="273" spans="1:13" ht="15">
      <c r="A273" s="135" t="s">
        <v>910</v>
      </c>
      <c r="B273" s="40" t="s">
        <v>970</v>
      </c>
      <c r="C273" s="32">
        <f>certs!F273</f>
        <v>0</v>
      </c>
      <c r="D273" s="32">
        <f>certs!G273</f>
        <v>0</v>
      </c>
      <c r="E273" s="32">
        <f>certs!H273</f>
        <v>0</v>
      </c>
      <c r="F273" s="32">
        <f>certs!I273</f>
        <v>0</v>
      </c>
      <c r="G273" s="130"/>
      <c r="H273" s="30" t="e">
        <f>certs_ytd!#REF!</f>
        <v>#REF!</v>
      </c>
      <c r="I273" s="30">
        <f>certs_ytd!F273</f>
        <v>0</v>
      </c>
      <c r="J273" s="30">
        <f>certs_ytd!G273</f>
        <v>0</v>
      </c>
      <c r="K273" s="30">
        <f>certs_ytd!H273</f>
        <v>0</v>
      </c>
      <c r="L273" s="30"/>
      <c r="M273" s="39" t="str">
        <f>certs_ytd!K273</f>
        <v>20220608</v>
      </c>
    </row>
    <row r="274" spans="1:13" ht="15">
      <c r="A274" s="135" t="s">
        <v>910</v>
      </c>
      <c r="B274" s="40" t="s">
        <v>973</v>
      </c>
      <c r="C274" s="32">
        <f>certs!F274</f>
        <v>0</v>
      </c>
      <c r="D274" s="32">
        <f>certs!G274</f>
        <v>0</v>
      </c>
      <c r="E274" s="32">
        <f>certs!H274</f>
        <v>0</v>
      </c>
      <c r="F274" s="32">
        <f>certs!I274</f>
        <v>0</v>
      </c>
      <c r="G274" s="130"/>
      <c r="H274" s="30" t="e">
        <f>certs_ytd!#REF!</f>
        <v>#REF!</v>
      </c>
      <c r="I274" s="30">
        <f>certs_ytd!F274</f>
        <v>0</v>
      </c>
      <c r="J274" s="30">
        <f>certs_ytd!G274</f>
        <v>0</v>
      </c>
      <c r="K274" s="30">
        <f>certs_ytd!H274</f>
        <v>0</v>
      </c>
      <c r="L274" s="30"/>
      <c r="M274" s="39" t="str">
        <f>certs_ytd!K274</f>
        <v>20220708</v>
      </c>
    </row>
    <row r="275" spans="1:13" ht="15">
      <c r="A275" s="135" t="s">
        <v>910</v>
      </c>
      <c r="B275" s="40" t="s">
        <v>976</v>
      </c>
      <c r="C275" s="32">
        <f>certs!F275</f>
        <v>0</v>
      </c>
      <c r="D275" s="32">
        <f>certs!G275</f>
        <v>0</v>
      </c>
      <c r="E275" s="32">
        <f>certs!H275</f>
        <v>0</v>
      </c>
      <c r="F275" s="32">
        <f>certs!I275</f>
        <v>0</v>
      </c>
      <c r="G275" s="130"/>
      <c r="H275" s="30" t="e">
        <f>certs_ytd!#REF!</f>
        <v>#REF!</v>
      </c>
      <c r="I275" s="30">
        <f>certs_ytd!F275</f>
        <v>2</v>
      </c>
      <c r="J275" s="30">
        <f>certs_ytd!G275</f>
        <v>2</v>
      </c>
      <c r="K275" s="30">
        <f>certs_ytd!H275</f>
        <v>0</v>
      </c>
      <c r="L275" s="30"/>
      <c r="M275" s="39" t="str">
        <f>certs_ytd!K275</f>
        <v>20220708</v>
      </c>
    </row>
    <row r="276" spans="1:13" ht="15">
      <c r="A276" s="135" t="s">
        <v>910</v>
      </c>
      <c r="B276" s="40" t="s">
        <v>979</v>
      </c>
      <c r="C276" s="32">
        <f>certs!F276</f>
        <v>15</v>
      </c>
      <c r="D276" s="32">
        <f>certs!G276</f>
        <v>15</v>
      </c>
      <c r="E276" s="32">
        <f>certs!H276</f>
        <v>0</v>
      </c>
      <c r="F276" s="32">
        <f>certs!I276</f>
        <v>0</v>
      </c>
      <c r="G276" s="130"/>
      <c r="H276" s="30" t="e">
        <f>certs_ytd!#REF!</f>
        <v>#REF!</v>
      </c>
      <c r="I276" s="30">
        <f>certs_ytd!F276</f>
        <v>41</v>
      </c>
      <c r="J276" s="30">
        <f>certs_ytd!G276</f>
        <v>41</v>
      </c>
      <c r="K276" s="30">
        <f>certs_ytd!H276</f>
        <v>0</v>
      </c>
      <c r="L276" s="30"/>
      <c r="M276" s="39" t="str">
        <f>certs_ytd!K276</f>
        <v>20220608</v>
      </c>
    </row>
    <row r="277" spans="1:13" ht="15">
      <c r="A277" s="135" t="s">
        <v>980</v>
      </c>
      <c r="B277" s="40" t="s">
        <v>983</v>
      </c>
      <c r="C277" s="32">
        <f>certs!F277</f>
        <v>0</v>
      </c>
      <c r="D277" s="32">
        <f>certs!G277</f>
        <v>0</v>
      </c>
      <c r="E277" s="32">
        <f>certs!H277</f>
        <v>0</v>
      </c>
      <c r="F277" s="32">
        <f>certs!I277</f>
        <v>0</v>
      </c>
      <c r="G277" s="130"/>
      <c r="H277" s="30" t="e">
        <f>certs_ytd!#REF!</f>
        <v>#REF!</v>
      </c>
      <c r="I277" s="30">
        <f>certs_ytd!F277</f>
        <v>286</v>
      </c>
      <c r="J277" s="30">
        <f>certs_ytd!G277</f>
        <v>1</v>
      </c>
      <c r="K277" s="30">
        <f>certs_ytd!H277</f>
        <v>285</v>
      </c>
      <c r="L277" s="30"/>
      <c r="M277" s="39" t="str">
        <f>certs_ytd!K277</f>
        <v>20220608</v>
      </c>
    </row>
    <row r="278" spans="1:13" ht="15">
      <c r="A278" s="135" t="s">
        <v>980</v>
      </c>
      <c r="B278" s="40" t="s">
        <v>986</v>
      </c>
      <c r="C278" s="32">
        <f>certs!F278</f>
        <v>0</v>
      </c>
      <c r="D278" s="32">
        <f>certs!G278</f>
        <v>0</v>
      </c>
      <c r="E278" s="32">
        <f>certs!H278</f>
        <v>0</v>
      </c>
      <c r="F278" s="32">
        <f>certs!I278</f>
        <v>0</v>
      </c>
      <c r="G278" s="130"/>
      <c r="H278" s="30" t="e">
        <f>certs_ytd!#REF!</f>
        <v>#REF!</v>
      </c>
      <c r="I278" s="30">
        <f>certs_ytd!F278</f>
        <v>0</v>
      </c>
      <c r="J278" s="30">
        <f>certs_ytd!G278</f>
        <v>0</v>
      </c>
      <c r="K278" s="30">
        <f>certs_ytd!H278</f>
        <v>0</v>
      </c>
      <c r="L278" s="30"/>
      <c r="M278" s="39" t="str">
        <f>certs_ytd!K278</f>
        <v>20220708</v>
      </c>
    </row>
    <row r="279" spans="1:13" ht="15">
      <c r="A279" s="135" t="s">
        <v>980</v>
      </c>
      <c r="B279" s="40" t="s">
        <v>989</v>
      </c>
      <c r="C279" s="32">
        <f>certs!F279</f>
        <v>0</v>
      </c>
      <c r="D279" s="32">
        <f>certs!G279</f>
        <v>0</v>
      </c>
      <c r="E279" s="32">
        <f>certs!H279</f>
        <v>0</v>
      </c>
      <c r="F279" s="32">
        <f>certs!I279</f>
        <v>0</v>
      </c>
      <c r="G279" s="130"/>
      <c r="H279" s="30" t="e">
        <f>certs_ytd!#REF!</f>
        <v>#REF!</v>
      </c>
      <c r="I279" s="30">
        <f>certs_ytd!F279</f>
        <v>11</v>
      </c>
      <c r="J279" s="30">
        <f>certs_ytd!G279</f>
        <v>0</v>
      </c>
      <c r="K279" s="30">
        <f>certs_ytd!H279</f>
        <v>11</v>
      </c>
      <c r="L279" s="30"/>
      <c r="M279" s="39" t="str">
        <f>certs_ytd!K279</f>
        <v>20220708</v>
      </c>
    </row>
    <row r="280" spans="1:13" ht="15">
      <c r="A280" s="135" t="s">
        <v>980</v>
      </c>
      <c r="B280" s="40" t="s">
        <v>992</v>
      </c>
      <c r="C280" s="32">
        <f>certs!F280</f>
        <v>0</v>
      </c>
      <c r="D280" s="32">
        <f>certs!G280</f>
        <v>0</v>
      </c>
      <c r="E280" s="32">
        <f>certs!H280</f>
        <v>0</v>
      </c>
      <c r="F280" s="32">
        <f>certs!I280</f>
        <v>0</v>
      </c>
      <c r="G280" s="130"/>
      <c r="H280" s="30" t="e">
        <f>certs_ytd!#REF!</f>
        <v>#REF!</v>
      </c>
      <c r="I280" s="30">
        <f>certs_ytd!F280</f>
        <v>0</v>
      </c>
      <c r="J280" s="30">
        <f>certs_ytd!G280</f>
        <v>0</v>
      </c>
      <c r="K280" s="30">
        <f>certs_ytd!H280</f>
        <v>0</v>
      </c>
      <c r="L280" s="30"/>
      <c r="M280" s="39" t="str">
        <f>certs_ytd!K280</f>
        <v>20220608</v>
      </c>
    </row>
    <row r="281" spans="1:13" ht="15">
      <c r="A281" s="135" t="s">
        <v>980</v>
      </c>
      <c r="B281" s="40" t="s">
        <v>995</v>
      </c>
      <c r="C281" s="32">
        <f>certs!F281</f>
        <v>0</v>
      </c>
      <c r="D281" s="32">
        <f>certs!G281</f>
        <v>0</v>
      </c>
      <c r="E281" s="32">
        <f>certs!H281</f>
        <v>0</v>
      </c>
      <c r="F281" s="32">
        <f>certs!I281</f>
        <v>0</v>
      </c>
      <c r="G281" s="130"/>
      <c r="H281" s="30" t="e">
        <f>certs_ytd!#REF!</f>
        <v>#REF!</v>
      </c>
      <c r="I281" s="30">
        <f>certs_ytd!F281</f>
        <v>11</v>
      </c>
      <c r="J281" s="30">
        <f>certs_ytd!G281</f>
        <v>0</v>
      </c>
      <c r="K281" s="30">
        <f>certs_ytd!H281</f>
        <v>11</v>
      </c>
      <c r="L281" s="30"/>
      <c r="M281" s="39" t="str">
        <f>certs_ytd!K281</f>
        <v>20220708</v>
      </c>
    </row>
    <row r="282" spans="1:13" ht="15">
      <c r="A282" s="135" t="s">
        <v>980</v>
      </c>
      <c r="B282" s="40" t="s">
        <v>998</v>
      </c>
      <c r="C282" s="32">
        <f>certs!F282</f>
        <v>1234</v>
      </c>
      <c r="D282" s="32">
        <f>certs!G282</f>
        <v>62</v>
      </c>
      <c r="E282" s="32">
        <f>certs!H282</f>
        <v>1172</v>
      </c>
      <c r="F282" s="32">
        <f>certs!I282</f>
        <v>0</v>
      </c>
      <c r="G282" s="130"/>
      <c r="H282" s="30" t="e">
        <f>certs_ytd!#REF!</f>
        <v>#REF!</v>
      </c>
      <c r="I282" s="30">
        <f>certs_ytd!F282</f>
        <v>2815</v>
      </c>
      <c r="J282" s="30">
        <f>certs_ytd!G282</f>
        <v>110</v>
      </c>
      <c r="K282" s="30">
        <f>certs_ytd!H282</f>
        <v>2705</v>
      </c>
      <c r="L282" s="30"/>
      <c r="M282" s="39" t="str">
        <f>certs_ytd!K282</f>
        <v>20220708</v>
      </c>
    </row>
    <row r="283" spans="1:13" ht="15">
      <c r="A283" s="135" t="s">
        <v>980</v>
      </c>
      <c r="B283" s="40" t="s">
        <v>1001</v>
      </c>
      <c r="C283" s="32">
        <f>certs!F283</f>
        <v>2</v>
      </c>
      <c r="D283" s="32">
        <f>certs!G283</f>
        <v>2</v>
      </c>
      <c r="E283" s="32">
        <f>certs!H283</f>
        <v>0</v>
      </c>
      <c r="F283" s="32">
        <f>certs!I283</f>
        <v>0</v>
      </c>
      <c r="G283" s="130"/>
      <c r="H283" s="30" t="e">
        <f>certs_ytd!#REF!</f>
        <v>#REF!</v>
      </c>
      <c r="I283" s="30">
        <f>certs_ytd!F283</f>
        <v>6</v>
      </c>
      <c r="J283" s="30">
        <f>certs_ytd!G283</f>
        <v>6</v>
      </c>
      <c r="K283" s="30">
        <f>certs_ytd!H283</f>
        <v>0</v>
      </c>
      <c r="L283" s="30"/>
      <c r="M283" s="39" t="str">
        <f>certs_ytd!K283</f>
        <v>20220708</v>
      </c>
    </row>
    <row r="284" spans="1:13" ht="15">
      <c r="A284" s="135" t="s">
        <v>980</v>
      </c>
      <c r="B284" s="40" t="s">
        <v>1004</v>
      </c>
      <c r="C284" s="32">
        <f>certs!F284</f>
        <v>0</v>
      </c>
      <c r="D284" s="32">
        <f>certs!G284</f>
        <v>0</v>
      </c>
      <c r="E284" s="32">
        <f>certs!H284</f>
        <v>0</v>
      </c>
      <c r="F284" s="32">
        <f>certs!I284</f>
        <v>0</v>
      </c>
      <c r="G284" s="130"/>
      <c r="H284" s="30" t="e">
        <f>certs_ytd!#REF!</f>
        <v>#REF!</v>
      </c>
      <c r="I284" s="30">
        <f>certs_ytd!F284</f>
        <v>0</v>
      </c>
      <c r="J284" s="30">
        <f>certs_ytd!G284</f>
        <v>0</v>
      </c>
      <c r="K284" s="30">
        <f>certs_ytd!H284</f>
        <v>0</v>
      </c>
      <c r="L284" s="30"/>
      <c r="M284" s="39" t="str">
        <f>certs_ytd!K284</f>
        <v>20220608</v>
      </c>
    </row>
    <row r="285" spans="1:13" ht="15">
      <c r="A285" s="135" t="s">
        <v>980</v>
      </c>
      <c r="B285" s="40" t="s">
        <v>1007</v>
      </c>
      <c r="C285" s="32">
        <f>certs!F285</f>
        <v>0</v>
      </c>
      <c r="D285" s="32">
        <f>certs!G285</f>
        <v>0</v>
      </c>
      <c r="E285" s="32">
        <f>certs!H285</f>
        <v>0</v>
      </c>
      <c r="F285" s="32">
        <f>certs!I285</f>
        <v>0</v>
      </c>
      <c r="G285" s="130"/>
      <c r="H285" s="30" t="e">
        <f>certs_ytd!#REF!</f>
        <v>#REF!</v>
      </c>
      <c r="I285" s="30">
        <f>certs_ytd!F285</f>
        <v>116</v>
      </c>
      <c r="J285" s="30">
        <f>certs_ytd!G285</f>
        <v>0</v>
      </c>
      <c r="K285" s="30">
        <f>certs_ytd!H285</f>
        <v>116</v>
      </c>
      <c r="L285" s="30"/>
      <c r="M285" s="39" t="str">
        <f>certs_ytd!K285</f>
        <v>20220608</v>
      </c>
    </row>
    <row r="286" spans="1:13" ht="15">
      <c r="A286" s="135" t="s">
        <v>980</v>
      </c>
      <c r="B286" s="40" t="s">
        <v>1010</v>
      </c>
      <c r="C286" s="32" t="str">
        <f>certs!F286</f>
        <v>No report</v>
      </c>
      <c r="D286" s="32" t="str">
        <f>certs!G286</f>
        <v>No report</v>
      </c>
      <c r="E286" s="32" t="str">
        <f>certs!H286</f>
        <v>No report</v>
      </c>
      <c r="F286" s="32" t="str">
        <f>certs!I286</f>
        <v>No report</v>
      </c>
      <c r="G286" s="130"/>
      <c r="H286" s="30" t="e">
        <f>certs_ytd!#REF!</f>
        <v>#REF!</v>
      </c>
      <c r="I286" s="30">
        <f>certs_ytd!F286</f>
        <v>0</v>
      </c>
      <c r="J286" s="30">
        <f>certs_ytd!G286</f>
        <v>0</v>
      </c>
      <c r="K286" s="30">
        <f>certs_ytd!H286</f>
        <v>0</v>
      </c>
      <c r="L286" s="30"/>
      <c r="M286" s="39" t="str">
        <f>certs_ytd!K286</f>
        <v>Missing data</v>
      </c>
    </row>
    <row r="287" spans="1:13" ht="15">
      <c r="A287" s="135" t="s">
        <v>980</v>
      </c>
      <c r="B287" s="40" t="s">
        <v>1013</v>
      </c>
      <c r="C287" s="32">
        <f>certs!F287</f>
        <v>0</v>
      </c>
      <c r="D287" s="32">
        <f>certs!G287</f>
        <v>0</v>
      </c>
      <c r="E287" s="32">
        <f>certs!H287</f>
        <v>0</v>
      </c>
      <c r="F287" s="32">
        <f>certs!I287</f>
        <v>0</v>
      </c>
      <c r="G287" s="130"/>
      <c r="H287" s="30" t="e">
        <f>certs_ytd!#REF!</f>
        <v>#REF!</v>
      </c>
      <c r="I287" s="30">
        <f>certs_ytd!F287</f>
        <v>0</v>
      </c>
      <c r="J287" s="30">
        <f>certs_ytd!G287</f>
        <v>0</v>
      </c>
      <c r="K287" s="30">
        <f>certs_ytd!H287</f>
        <v>0</v>
      </c>
      <c r="L287" s="30"/>
      <c r="M287" s="39" t="str">
        <f>certs_ytd!K287</f>
        <v>20220708</v>
      </c>
    </row>
    <row r="288" spans="1:13" ht="15">
      <c r="A288" s="135" t="s">
        <v>980</v>
      </c>
      <c r="B288" s="40" t="s">
        <v>1016</v>
      </c>
      <c r="C288" s="32">
        <f>certs!F288</f>
        <v>11</v>
      </c>
      <c r="D288" s="32">
        <f>certs!G288</f>
        <v>0</v>
      </c>
      <c r="E288" s="32">
        <f>certs!H288</f>
        <v>11</v>
      </c>
      <c r="F288" s="32">
        <f>certs!I288</f>
        <v>0</v>
      </c>
      <c r="G288" s="130"/>
      <c r="H288" s="30" t="e">
        <f>certs_ytd!#REF!</f>
        <v>#REF!</v>
      </c>
      <c r="I288" s="30">
        <f>certs_ytd!F288</f>
        <v>14</v>
      </c>
      <c r="J288" s="30">
        <f>certs_ytd!G288</f>
        <v>0</v>
      </c>
      <c r="K288" s="30">
        <f>certs_ytd!H288</f>
        <v>14</v>
      </c>
      <c r="L288" s="30"/>
      <c r="M288" s="39" t="str">
        <f>certs_ytd!K288</f>
        <v>20220608</v>
      </c>
    </row>
    <row r="289" spans="1:13" ht="15">
      <c r="A289" s="135" t="s">
        <v>1017</v>
      </c>
      <c r="B289" s="40" t="s">
        <v>1020</v>
      </c>
      <c r="C289" s="32" t="str">
        <f>certs!F289</f>
        <v>No report</v>
      </c>
      <c r="D289" s="32" t="str">
        <f>certs!G289</f>
        <v>No report</v>
      </c>
      <c r="E289" s="32" t="str">
        <f>certs!H289</f>
        <v>No report</v>
      </c>
      <c r="F289" s="32" t="str">
        <f>certs!I289</f>
        <v>No report</v>
      </c>
      <c r="G289" s="130"/>
      <c r="H289" s="30" t="e">
        <f>certs_ytd!#REF!</f>
        <v>#REF!</v>
      </c>
      <c r="I289" s="30">
        <f>certs_ytd!F289</f>
        <v>0</v>
      </c>
      <c r="J289" s="30">
        <f>certs_ytd!G289</f>
        <v>0</v>
      </c>
      <c r="K289" s="30">
        <f>certs_ytd!H289</f>
        <v>0</v>
      </c>
      <c r="L289" s="30"/>
      <c r="M289" s="39" t="str">
        <f>certs_ytd!K289</f>
        <v>Missing data</v>
      </c>
    </row>
    <row r="290" spans="1:13" ht="15">
      <c r="A290" s="135" t="s">
        <v>1017</v>
      </c>
      <c r="B290" s="40" t="s">
        <v>1023</v>
      </c>
      <c r="C290" s="32">
        <f>certs!F290</f>
        <v>0</v>
      </c>
      <c r="D290" s="32">
        <f>certs!G290</f>
        <v>0</v>
      </c>
      <c r="E290" s="32">
        <f>certs!H290</f>
        <v>0</v>
      </c>
      <c r="F290" s="32">
        <f>certs!I290</f>
        <v>0</v>
      </c>
      <c r="G290" s="130"/>
      <c r="H290" s="30" t="e">
        <f>certs_ytd!#REF!</f>
        <v>#REF!</v>
      </c>
      <c r="I290" s="30">
        <f>certs_ytd!F290</f>
        <v>1</v>
      </c>
      <c r="J290" s="30">
        <f>certs_ytd!G290</f>
        <v>1</v>
      </c>
      <c r="K290" s="30">
        <f>certs_ytd!H290</f>
        <v>0</v>
      </c>
      <c r="L290" s="30"/>
      <c r="M290" s="39" t="str">
        <f>certs_ytd!K290</f>
        <v>20220608</v>
      </c>
    </row>
    <row r="291" spans="1:13" ht="15">
      <c r="A291" s="135" t="s">
        <v>1017</v>
      </c>
      <c r="B291" s="40" t="s">
        <v>1026</v>
      </c>
      <c r="C291" s="32">
        <f>certs!F291</f>
        <v>0</v>
      </c>
      <c r="D291" s="32">
        <f>certs!G291</f>
        <v>0</v>
      </c>
      <c r="E291" s="32">
        <f>certs!H291</f>
        <v>0</v>
      </c>
      <c r="F291" s="32">
        <f>certs!I291</f>
        <v>0</v>
      </c>
      <c r="G291" s="130"/>
      <c r="H291" s="30" t="e">
        <f>certs_ytd!#REF!</f>
        <v>#REF!</v>
      </c>
      <c r="I291" s="30">
        <f>certs_ytd!F291</f>
        <v>0</v>
      </c>
      <c r="J291" s="30">
        <f>certs_ytd!G291</f>
        <v>0</v>
      </c>
      <c r="K291" s="30">
        <f>certs_ytd!H291</f>
        <v>0</v>
      </c>
      <c r="L291" s="30"/>
      <c r="M291" s="39" t="str">
        <f>certs_ytd!K291</f>
        <v>20220608</v>
      </c>
    </row>
    <row r="292" spans="1:13" ht="15">
      <c r="A292" s="135" t="s">
        <v>1017</v>
      </c>
      <c r="B292" s="40" t="s">
        <v>1029</v>
      </c>
      <c r="C292" s="32">
        <f>certs!F292</f>
        <v>0</v>
      </c>
      <c r="D292" s="32">
        <f>certs!G292</f>
        <v>0</v>
      </c>
      <c r="E292" s="32">
        <f>certs!H292</f>
        <v>0</v>
      </c>
      <c r="F292" s="32">
        <f>certs!I292</f>
        <v>0</v>
      </c>
      <c r="G292" s="130"/>
      <c r="H292" s="30" t="e">
        <f>certs_ytd!#REF!</f>
        <v>#REF!</v>
      </c>
      <c r="I292" s="30">
        <f>certs_ytd!F292</f>
        <v>0</v>
      </c>
      <c r="J292" s="30">
        <f>certs_ytd!G292</f>
        <v>0</v>
      </c>
      <c r="K292" s="30">
        <f>certs_ytd!H292</f>
        <v>0</v>
      </c>
      <c r="L292" s="30"/>
      <c r="M292" s="39" t="str">
        <f>certs_ytd!K292</f>
        <v>20220608</v>
      </c>
    </row>
    <row r="293" spans="1:13" ht="15">
      <c r="A293" s="135" t="s">
        <v>1017</v>
      </c>
      <c r="B293" s="40" t="s">
        <v>1032</v>
      </c>
      <c r="C293" s="32">
        <f>certs!F293</f>
        <v>0</v>
      </c>
      <c r="D293" s="32">
        <f>certs!G293</f>
        <v>0</v>
      </c>
      <c r="E293" s="32">
        <f>certs!H293</f>
        <v>0</v>
      </c>
      <c r="F293" s="32">
        <f>certs!I293</f>
        <v>0</v>
      </c>
      <c r="G293" s="130"/>
      <c r="H293" s="30" t="e">
        <f>certs_ytd!#REF!</f>
        <v>#REF!</v>
      </c>
      <c r="I293" s="30">
        <f>certs_ytd!F293</f>
        <v>0</v>
      </c>
      <c r="J293" s="30">
        <f>certs_ytd!G293</f>
        <v>0</v>
      </c>
      <c r="K293" s="30">
        <f>certs_ytd!H293</f>
        <v>0</v>
      </c>
      <c r="L293" s="30"/>
      <c r="M293" s="39" t="str">
        <f>certs_ytd!K293</f>
        <v>20220608</v>
      </c>
    </row>
    <row r="294" spans="1:13" ht="15">
      <c r="A294" s="135" t="s">
        <v>1017</v>
      </c>
      <c r="B294" s="40" t="s">
        <v>1035</v>
      </c>
      <c r="C294" s="32">
        <f>certs!F294</f>
        <v>0</v>
      </c>
      <c r="D294" s="32">
        <f>certs!G294</f>
        <v>0</v>
      </c>
      <c r="E294" s="32">
        <f>certs!H294</f>
        <v>0</v>
      </c>
      <c r="F294" s="32">
        <f>certs!I294</f>
        <v>0</v>
      </c>
      <c r="G294" s="130"/>
      <c r="H294" s="30" t="e">
        <f>certs_ytd!#REF!</f>
        <v>#REF!</v>
      </c>
      <c r="I294" s="30">
        <f>certs_ytd!F294</f>
        <v>1</v>
      </c>
      <c r="J294" s="30">
        <f>certs_ytd!G294</f>
        <v>1</v>
      </c>
      <c r="K294" s="30">
        <f>certs_ytd!H294</f>
        <v>0</v>
      </c>
      <c r="L294" s="30"/>
      <c r="M294" s="39" t="str">
        <f>certs_ytd!K294</f>
        <v>20220708</v>
      </c>
    </row>
    <row r="295" spans="1:13" ht="15">
      <c r="A295" s="135" t="s">
        <v>1017</v>
      </c>
      <c r="B295" s="40" t="s">
        <v>1038</v>
      </c>
      <c r="C295" s="32">
        <f>certs!F295</f>
        <v>0</v>
      </c>
      <c r="D295" s="32">
        <f>certs!G295</f>
        <v>0</v>
      </c>
      <c r="E295" s="32">
        <f>certs!H295</f>
        <v>0</v>
      </c>
      <c r="F295" s="32">
        <f>certs!I295</f>
        <v>0</v>
      </c>
      <c r="G295" s="130"/>
      <c r="H295" s="30" t="e">
        <f>certs_ytd!#REF!</f>
        <v>#REF!</v>
      </c>
      <c r="I295" s="30">
        <f>certs_ytd!F295</f>
        <v>0</v>
      </c>
      <c r="J295" s="30">
        <f>certs_ytd!G295</f>
        <v>0</v>
      </c>
      <c r="K295" s="30">
        <f>certs_ytd!H295</f>
        <v>0</v>
      </c>
      <c r="L295" s="30"/>
      <c r="M295" s="39" t="str">
        <f>certs_ytd!K295</f>
        <v>20220708</v>
      </c>
    </row>
    <row r="296" spans="1:13" ht="15">
      <c r="A296" s="135" t="s">
        <v>1017</v>
      </c>
      <c r="B296" s="40" t="s">
        <v>1041</v>
      </c>
      <c r="C296" s="32">
        <f>certs!F296</f>
        <v>0</v>
      </c>
      <c r="D296" s="32">
        <f>certs!G296</f>
        <v>0</v>
      </c>
      <c r="E296" s="32">
        <f>certs!H296</f>
        <v>0</v>
      </c>
      <c r="F296" s="32">
        <f>certs!I296</f>
        <v>0</v>
      </c>
      <c r="G296" s="130"/>
      <c r="H296" s="30" t="e">
        <f>certs_ytd!#REF!</f>
        <v>#REF!</v>
      </c>
      <c r="I296" s="30">
        <f>certs_ytd!F296</f>
        <v>0</v>
      </c>
      <c r="J296" s="30">
        <f>certs_ytd!G296</f>
        <v>0</v>
      </c>
      <c r="K296" s="30">
        <f>certs_ytd!H296</f>
        <v>0</v>
      </c>
      <c r="L296" s="30"/>
      <c r="M296" s="39" t="str">
        <f>certs_ytd!K296</f>
        <v>20220608</v>
      </c>
    </row>
    <row r="297" spans="1:13" ht="15">
      <c r="A297" s="135" t="s">
        <v>1017</v>
      </c>
      <c r="B297" s="40" t="s">
        <v>1044</v>
      </c>
      <c r="C297" s="32">
        <f>certs!F297</f>
        <v>0</v>
      </c>
      <c r="D297" s="32">
        <f>certs!G297</f>
        <v>0</v>
      </c>
      <c r="E297" s="32">
        <f>certs!H297</f>
        <v>0</v>
      </c>
      <c r="F297" s="32">
        <f>certs!I297</f>
        <v>0</v>
      </c>
      <c r="G297" s="130"/>
      <c r="H297" s="30" t="e">
        <f>certs_ytd!#REF!</f>
        <v>#REF!</v>
      </c>
      <c r="I297" s="30">
        <f>certs_ytd!F297</f>
        <v>0</v>
      </c>
      <c r="J297" s="30">
        <f>certs_ytd!G297</f>
        <v>0</v>
      </c>
      <c r="K297" s="30">
        <f>certs_ytd!H297</f>
        <v>0</v>
      </c>
      <c r="L297" s="30"/>
      <c r="M297" s="39" t="str">
        <f>certs_ytd!K297</f>
        <v>20220708</v>
      </c>
    </row>
    <row r="298" spans="1:13" ht="15">
      <c r="A298" s="135" t="s">
        <v>1017</v>
      </c>
      <c r="B298" s="40" t="s">
        <v>925</v>
      </c>
      <c r="C298" s="32">
        <f>certs!F298</f>
        <v>0</v>
      </c>
      <c r="D298" s="32">
        <f>certs!G298</f>
        <v>0</v>
      </c>
      <c r="E298" s="32">
        <f>certs!H298</f>
        <v>0</v>
      </c>
      <c r="F298" s="32">
        <f>certs!I298</f>
        <v>0</v>
      </c>
      <c r="G298" s="130"/>
      <c r="H298" s="30" t="e">
        <f>certs_ytd!#REF!</f>
        <v>#REF!</v>
      </c>
      <c r="I298" s="30">
        <f>certs_ytd!F298</f>
        <v>0</v>
      </c>
      <c r="J298" s="30">
        <f>certs_ytd!G298</f>
        <v>0</v>
      </c>
      <c r="K298" s="30">
        <f>certs_ytd!H298</f>
        <v>0</v>
      </c>
      <c r="L298" s="30"/>
      <c r="M298" s="39" t="str">
        <f>certs_ytd!K298</f>
        <v>20220608</v>
      </c>
    </row>
    <row r="299" spans="1:13" ht="15">
      <c r="A299" s="135" t="s">
        <v>1017</v>
      </c>
      <c r="B299" s="40" t="s">
        <v>1049</v>
      </c>
      <c r="C299" s="32">
        <f>certs!F299</f>
        <v>0</v>
      </c>
      <c r="D299" s="32">
        <f>certs!G299</f>
        <v>0</v>
      </c>
      <c r="E299" s="32">
        <f>certs!H299</f>
        <v>0</v>
      </c>
      <c r="F299" s="32">
        <f>certs!I299</f>
        <v>0</v>
      </c>
      <c r="G299" s="130"/>
      <c r="H299" s="30" t="e">
        <f>certs_ytd!#REF!</f>
        <v>#REF!</v>
      </c>
      <c r="I299" s="30">
        <f>certs_ytd!F299</f>
        <v>0</v>
      </c>
      <c r="J299" s="30">
        <f>certs_ytd!G299</f>
        <v>0</v>
      </c>
      <c r="K299" s="30">
        <f>certs_ytd!H299</f>
        <v>0</v>
      </c>
      <c r="L299" s="30"/>
      <c r="M299" s="39" t="str">
        <f>certs_ytd!K299</f>
        <v>20220608</v>
      </c>
    </row>
    <row r="300" spans="1:13" ht="15">
      <c r="A300" s="135" t="s">
        <v>1017</v>
      </c>
      <c r="B300" s="40" t="s">
        <v>1052</v>
      </c>
      <c r="C300" s="32">
        <f>certs!F300</f>
        <v>0</v>
      </c>
      <c r="D300" s="32">
        <f>certs!G300</f>
        <v>0</v>
      </c>
      <c r="E300" s="32">
        <f>certs!H300</f>
        <v>0</v>
      </c>
      <c r="F300" s="32">
        <f>certs!I300</f>
        <v>0</v>
      </c>
      <c r="G300" s="130"/>
      <c r="H300" s="30" t="e">
        <f>certs_ytd!#REF!</f>
        <v>#REF!</v>
      </c>
      <c r="I300" s="30">
        <f>certs_ytd!F300</f>
        <v>0</v>
      </c>
      <c r="J300" s="30">
        <f>certs_ytd!G300</f>
        <v>0</v>
      </c>
      <c r="K300" s="30">
        <f>certs_ytd!H300</f>
        <v>0</v>
      </c>
      <c r="L300" s="30"/>
      <c r="M300" s="39" t="str">
        <f>certs_ytd!K300</f>
        <v>20220608</v>
      </c>
    </row>
    <row r="301" spans="1:13" ht="15">
      <c r="A301" s="135" t="s">
        <v>1017</v>
      </c>
      <c r="B301" s="40" t="s">
        <v>1055</v>
      </c>
      <c r="C301" s="32">
        <f>certs!F301</f>
        <v>0</v>
      </c>
      <c r="D301" s="32">
        <f>certs!G301</f>
        <v>0</v>
      </c>
      <c r="E301" s="32">
        <f>certs!H301</f>
        <v>0</v>
      </c>
      <c r="F301" s="32">
        <f>certs!I301</f>
        <v>0</v>
      </c>
      <c r="G301" s="130"/>
      <c r="H301" s="30" t="e">
        <f>certs_ytd!#REF!</f>
        <v>#REF!</v>
      </c>
      <c r="I301" s="30">
        <f>certs_ytd!F301</f>
        <v>0</v>
      </c>
      <c r="J301" s="30">
        <f>certs_ytd!G301</f>
        <v>0</v>
      </c>
      <c r="K301" s="30">
        <f>certs_ytd!H301</f>
        <v>0</v>
      </c>
      <c r="L301" s="30"/>
      <c r="M301" s="39" t="str">
        <f>certs_ytd!K301</f>
        <v>20220608</v>
      </c>
    </row>
    <row r="302" spans="1:13" ht="15">
      <c r="A302" s="135" t="s">
        <v>1017</v>
      </c>
      <c r="B302" s="40" t="s">
        <v>1058</v>
      </c>
      <c r="C302" s="32" t="str">
        <f>certs!F302</f>
        <v>No report</v>
      </c>
      <c r="D302" s="32" t="str">
        <f>certs!G302</f>
        <v>No report</v>
      </c>
      <c r="E302" s="32" t="str">
        <f>certs!H302</f>
        <v>No report</v>
      </c>
      <c r="F302" s="32" t="str">
        <f>certs!I302</f>
        <v>No report</v>
      </c>
      <c r="G302" s="130"/>
      <c r="H302" s="30" t="e">
        <f>certs_ytd!#REF!</f>
        <v>#REF!</v>
      </c>
      <c r="I302" s="30">
        <f>certs_ytd!F302</f>
        <v>0</v>
      </c>
      <c r="J302" s="30">
        <f>certs_ytd!G302</f>
        <v>0</v>
      </c>
      <c r="K302" s="30">
        <f>certs_ytd!H302</f>
        <v>0</v>
      </c>
      <c r="L302" s="30"/>
      <c r="M302" s="39" t="str">
        <f>certs_ytd!K302</f>
        <v>Missing data</v>
      </c>
    </row>
    <row r="303" spans="1:13" ht="15">
      <c r="A303" s="135" t="s">
        <v>1017</v>
      </c>
      <c r="B303" s="40" t="s">
        <v>1061</v>
      </c>
      <c r="C303" s="32">
        <f>certs!F303</f>
        <v>0</v>
      </c>
      <c r="D303" s="32">
        <f>certs!G303</f>
        <v>0</v>
      </c>
      <c r="E303" s="32">
        <f>certs!H303</f>
        <v>0</v>
      </c>
      <c r="F303" s="32">
        <f>certs!I303</f>
        <v>0</v>
      </c>
      <c r="G303" s="130"/>
      <c r="H303" s="30" t="e">
        <f>certs_ytd!#REF!</f>
        <v>#REF!</v>
      </c>
      <c r="I303" s="30">
        <f>certs_ytd!F303</f>
        <v>0</v>
      </c>
      <c r="J303" s="30">
        <f>certs_ytd!G303</f>
        <v>0</v>
      </c>
      <c r="K303" s="30">
        <f>certs_ytd!H303</f>
        <v>0</v>
      </c>
      <c r="L303" s="30"/>
      <c r="M303" s="39" t="str">
        <f>certs_ytd!K303</f>
        <v>20220608</v>
      </c>
    </row>
    <row r="304" spans="1:13" ht="15">
      <c r="A304" s="135" t="s">
        <v>1017</v>
      </c>
      <c r="B304" s="40" t="s">
        <v>1064</v>
      </c>
      <c r="C304" s="32" t="str">
        <f>certs!F304</f>
        <v>No report</v>
      </c>
      <c r="D304" s="32" t="str">
        <f>certs!G304</f>
        <v>No report</v>
      </c>
      <c r="E304" s="32" t="str">
        <f>certs!H304</f>
        <v>No report</v>
      </c>
      <c r="F304" s="32" t="str">
        <f>certs!I304</f>
        <v>No report</v>
      </c>
      <c r="G304" s="130"/>
      <c r="H304" s="30" t="e">
        <f>certs_ytd!#REF!</f>
        <v>#REF!</v>
      </c>
      <c r="I304" s="30">
        <f>certs_ytd!F304</f>
        <v>1</v>
      </c>
      <c r="J304" s="30">
        <f>certs_ytd!G304</f>
        <v>1</v>
      </c>
      <c r="K304" s="30">
        <f>certs_ytd!H304</f>
        <v>0</v>
      </c>
      <c r="L304" s="30"/>
      <c r="M304" s="39" t="str">
        <f>certs_ytd!K304</f>
        <v>Missing data</v>
      </c>
    </row>
    <row r="305" spans="1:13" ht="15">
      <c r="A305" s="135" t="s">
        <v>1017</v>
      </c>
      <c r="B305" s="40" t="s">
        <v>1067</v>
      </c>
      <c r="C305" s="32">
        <f>certs!F305</f>
        <v>0</v>
      </c>
      <c r="D305" s="32">
        <f>certs!G305</f>
        <v>0</v>
      </c>
      <c r="E305" s="32">
        <f>certs!H305</f>
        <v>0</v>
      </c>
      <c r="F305" s="32">
        <f>certs!I305</f>
        <v>0</v>
      </c>
      <c r="G305" s="130"/>
      <c r="H305" s="30" t="e">
        <f>certs_ytd!#REF!</f>
        <v>#REF!</v>
      </c>
      <c r="I305" s="30">
        <f>certs_ytd!F305</f>
        <v>0</v>
      </c>
      <c r="J305" s="30">
        <f>certs_ytd!G305</f>
        <v>0</v>
      </c>
      <c r="K305" s="30">
        <f>certs_ytd!H305</f>
        <v>0</v>
      </c>
      <c r="L305" s="30"/>
      <c r="M305" s="39" t="str">
        <f>certs_ytd!K305</f>
        <v>20220608</v>
      </c>
    </row>
    <row r="306" spans="1:13" ht="15">
      <c r="A306" s="135" t="s">
        <v>1017</v>
      </c>
      <c r="B306" s="40" t="s">
        <v>1070</v>
      </c>
      <c r="C306" s="32">
        <f>certs!F306</f>
        <v>0</v>
      </c>
      <c r="D306" s="32">
        <f>certs!G306</f>
        <v>0</v>
      </c>
      <c r="E306" s="32">
        <f>certs!H306</f>
        <v>0</v>
      </c>
      <c r="F306" s="32">
        <f>certs!I306</f>
        <v>0</v>
      </c>
      <c r="G306" s="130"/>
      <c r="H306" s="30" t="e">
        <f>certs_ytd!#REF!</f>
        <v>#REF!</v>
      </c>
      <c r="I306" s="30">
        <f>certs_ytd!F306</f>
        <v>0</v>
      </c>
      <c r="J306" s="30">
        <f>certs_ytd!G306</f>
        <v>0</v>
      </c>
      <c r="K306" s="30">
        <f>certs_ytd!H306</f>
        <v>0</v>
      </c>
      <c r="L306" s="30"/>
      <c r="M306" s="39" t="str">
        <f>certs_ytd!K306</f>
        <v>20220608</v>
      </c>
    </row>
    <row r="307" spans="1:13" ht="15">
      <c r="A307" s="135" t="s">
        <v>1017</v>
      </c>
      <c r="B307" s="40" t="s">
        <v>1073</v>
      </c>
      <c r="C307" s="32">
        <f>certs!F307</f>
        <v>0</v>
      </c>
      <c r="D307" s="32">
        <f>certs!G307</f>
        <v>0</v>
      </c>
      <c r="E307" s="32">
        <f>certs!H307</f>
        <v>0</v>
      </c>
      <c r="F307" s="32">
        <f>certs!I307</f>
        <v>0</v>
      </c>
      <c r="G307" s="130"/>
      <c r="H307" s="30" t="e">
        <f>certs_ytd!#REF!</f>
        <v>#REF!</v>
      </c>
      <c r="I307" s="30">
        <f>certs_ytd!F307</f>
        <v>0</v>
      </c>
      <c r="J307" s="30">
        <f>certs_ytd!G307</f>
        <v>0</v>
      </c>
      <c r="K307" s="30">
        <f>certs_ytd!H307</f>
        <v>0</v>
      </c>
      <c r="L307" s="30"/>
      <c r="M307" s="39" t="str">
        <f>certs_ytd!K307</f>
        <v>20220608</v>
      </c>
    </row>
    <row r="308" spans="1:13" ht="15">
      <c r="A308" s="135" t="s">
        <v>1017</v>
      </c>
      <c r="B308" s="40" t="s">
        <v>1076</v>
      </c>
      <c r="C308" s="32">
        <f>certs!F308</f>
        <v>0</v>
      </c>
      <c r="D308" s="32">
        <f>certs!G308</f>
        <v>0</v>
      </c>
      <c r="E308" s="32">
        <f>certs!H308</f>
        <v>0</v>
      </c>
      <c r="F308" s="32">
        <f>certs!I308</f>
        <v>0</v>
      </c>
      <c r="G308" s="130"/>
      <c r="H308" s="30" t="e">
        <f>certs_ytd!#REF!</f>
        <v>#REF!</v>
      </c>
      <c r="I308" s="30">
        <f>certs_ytd!F308</f>
        <v>0</v>
      </c>
      <c r="J308" s="30">
        <f>certs_ytd!G308</f>
        <v>0</v>
      </c>
      <c r="K308" s="30">
        <f>certs_ytd!H308</f>
        <v>0</v>
      </c>
      <c r="L308" s="30"/>
      <c r="M308" s="39" t="str">
        <f>certs_ytd!K308</f>
        <v>20220608</v>
      </c>
    </row>
    <row r="309" spans="1:13" ht="15">
      <c r="A309" s="135" t="s">
        <v>1017</v>
      </c>
      <c r="B309" s="40" t="s">
        <v>1079</v>
      </c>
      <c r="C309" s="32">
        <f>certs!F309</f>
        <v>3</v>
      </c>
      <c r="D309" s="32">
        <f>certs!G309</f>
        <v>3</v>
      </c>
      <c r="E309" s="32">
        <f>certs!H309</f>
        <v>0</v>
      </c>
      <c r="F309" s="32">
        <f>certs!I309</f>
        <v>0</v>
      </c>
      <c r="G309" s="130"/>
      <c r="H309" s="30" t="e">
        <f>certs_ytd!#REF!</f>
        <v>#REF!</v>
      </c>
      <c r="I309" s="30">
        <f>certs_ytd!F309</f>
        <v>124</v>
      </c>
      <c r="J309" s="30">
        <f>certs_ytd!G309</f>
        <v>20</v>
      </c>
      <c r="K309" s="30">
        <f>certs_ytd!H309</f>
        <v>104</v>
      </c>
      <c r="L309" s="30"/>
      <c r="M309" s="39" t="str">
        <f>certs_ytd!K309</f>
        <v>20220708</v>
      </c>
    </row>
    <row r="310" spans="1:13" ht="15">
      <c r="A310" s="135" t="s">
        <v>1017</v>
      </c>
      <c r="B310" s="40" t="s">
        <v>1082</v>
      </c>
      <c r="C310" s="32">
        <f>certs!F310</f>
        <v>0</v>
      </c>
      <c r="D310" s="32">
        <f>certs!G310</f>
        <v>0</v>
      </c>
      <c r="E310" s="32">
        <f>certs!H310</f>
        <v>0</v>
      </c>
      <c r="F310" s="32">
        <f>certs!I310</f>
        <v>0</v>
      </c>
      <c r="G310" s="130"/>
      <c r="H310" s="30" t="e">
        <f>certs_ytd!#REF!</f>
        <v>#REF!</v>
      </c>
      <c r="I310" s="30">
        <f>certs_ytd!F310</f>
        <v>2</v>
      </c>
      <c r="J310" s="30">
        <f>certs_ytd!G310</f>
        <v>2</v>
      </c>
      <c r="K310" s="30">
        <f>certs_ytd!H310</f>
        <v>0</v>
      </c>
      <c r="L310" s="30"/>
      <c r="M310" s="39" t="str">
        <f>certs_ytd!K310</f>
        <v>20220708</v>
      </c>
    </row>
    <row r="311" spans="1:13" ht="15">
      <c r="A311" s="135" t="s">
        <v>1017</v>
      </c>
      <c r="B311" s="40" t="s">
        <v>1085</v>
      </c>
      <c r="C311" s="32">
        <f>certs!F311</f>
        <v>0</v>
      </c>
      <c r="D311" s="32">
        <f>certs!G311</f>
        <v>0</v>
      </c>
      <c r="E311" s="32">
        <f>certs!H311</f>
        <v>0</v>
      </c>
      <c r="F311" s="32">
        <f>certs!I311</f>
        <v>0</v>
      </c>
      <c r="G311" s="130"/>
      <c r="H311" s="30" t="e">
        <f>certs_ytd!#REF!</f>
        <v>#REF!</v>
      </c>
      <c r="I311" s="30">
        <f>certs_ytd!F311</f>
        <v>0</v>
      </c>
      <c r="J311" s="30">
        <f>certs_ytd!G311</f>
        <v>0</v>
      </c>
      <c r="K311" s="30">
        <f>certs_ytd!H311</f>
        <v>0</v>
      </c>
      <c r="L311" s="30"/>
      <c r="M311" s="39" t="str">
        <f>certs_ytd!K311</f>
        <v>20220708</v>
      </c>
    </row>
    <row r="312" spans="1:13" ht="15">
      <c r="A312" s="135" t="s">
        <v>1017</v>
      </c>
      <c r="B312" s="40" t="s">
        <v>1088</v>
      </c>
      <c r="C312" s="32">
        <f>certs!F312</f>
        <v>0</v>
      </c>
      <c r="D312" s="32">
        <f>certs!G312</f>
        <v>0</v>
      </c>
      <c r="E312" s="32">
        <f>certs!H312</f>
        <v>0</v>
      </c>
      <c r="F312" s="32">
        <f>certs!I312</f>
        <v>0</v>
      </c>
      <c r="G312" s="130"/>
      <c r="H312" s="30" t="e">
        <f>certs_ytd!#REF!</f>
        <v>#REF!</v>
      </c>
      <c r="I312" s="30">
        <f>certs_ytd!F312</f>
        <v>3</v>
      </c>
      <c r="J312" s="30">
        <f>certs_ytd!G312</f>
        <v>3</v>
      </c>
      <c r="K312" s="30">
        <f>certs_ytd!H312</f>
        <v>0</v>
      </c>
      <c r="L312" s="30"/>
      <c r="M312" s="39" t="str">
        <f>certs_ytd!K312</f>
        <v>20220608</v>
      </c>
    </row>
    <row r="313" spans="1:13" ht="15">
      <c r="A313" s="135" t="s">
        <v>1017</v>
      </c>
      <c r="B313" s="40" t="s">
        <v>1091</v>
      </c>
      <c r="C313" s="32">
        <f>certs!F313</f>
        <v>0</v>
      </c>
      <c r="D313" s="32">
        <f>certs!G313</f>
        <v>0</v>
      </c>
      <c r="E313" s="32">
        <f>certs!H313</f>
        <v>0</v>
      </c>
      <c r="F313" s="32">
        <f>certs!I313</f>
        <v>0</v>
      </c>
      <c r="G313" s="130"/>
      <c r="H313" s="30" t="e">
        <f>certs_ytd!#REF!</f>
        <v>#REF!</v>
      </c>
      <c r="I313" s="30">
        <f>certs_ytd!F313</f>
        <v>0</v>
      </c>
      <c r="J313" s="30">
        <f>certs_ytd!G313</f>
        <v>0</v>
      </c>
      <c r="K313" s="30">
        <f>certs_ytd!H313</f>
        <v>0</v>
      </c>
      <c r="L313" s="30"/>
      <c r="M313" s="39" t="str">
        <f>certs_ytd!K313</f>
        <v>20220608</v>
      </c>
    </row>
    <row r="314" spans="1:13" ht="15">
      <c r="A314" s="135" t="s">
        <v>1017</v>
      </c>
      <c r="B314" s="40" t="s">
        <v>1094</v>
      </c>
      <c r="C314" s="32">
        <f>certs!F314</f>
        <v>0</v>
      </c>
      <c r="D314" s="32">
        <f>certs!G314</f>
        <v>0</v>
      </c>
      <c r="E314" s="32">
        <f>certs!H314</f>
        <v>0</v>
      </c>
      <c r="F314" s="32">
        <f>certs!I314</f>
        <v>0</v>
      </c>
      <c r="G314" s="130"/>
      <c r="H314" s="30" t="e">
        <f>certs_ytd!#REF!</f>
        <v>#REF!</v>
      </c>
      <c r="I314" s="30">
        <f>certs_ytd!F314</f>
        <v>0</v>
      </c>
      <c r="J314" s="30">
        <f>certs_ytd!G314</f>
        <v>0</v>
      </c>
      <c r="K314" s="30">
        <f>certs_ytd!H314</f>
        <v>0</v>
      </c>
      <c r="L314" s="30"/>
      <c r="M314" s="39" t="str">
        <f>certs_ytd!K314</f>
        <v>20220608</v>
      </c>
    </row>
    <row r="315" spans="1:13" ht="15">
      <c r="A315" s="135" t="s">
        <v>1095</v>
      </c>
      <c r="B315" s="40" t="s">
        <v>1098</v>
      </c>
      <c r="C315" s="32">
        <f>certs!F315</f>
        <v>0</v>
      </c>
      <c r="D315" s="32">
        <f>certs!G315</f>
        <v>0</v>
      </c>
      <c r="E315" s="32">
        <f>certs!H315</f>
        <v>0</v>
      </c>
      <c r="F315" s="32">
        <f>certs!I315</f>
        <v>0</v>
      </c>
      <c r="G315" s="130"/>
      <c r="H315" s="30" t="e">
        <f>certs_ytd!#REF!</f>
        <v>#REF!</v>
      </c>
      <c r="I315" s="30">
        <f>certs_ytd!F315</f>
        <v>0</v>
      </c>
      <c r="J315" s="30">
        <f>certs_ytd!G315</f>
        <v>0</v>
      </c>
      <c r="K315" s="30">
        <f>certs_ytd!H315</f>
        <v>0</v>
      </c>
      <c r="L315" s="30"/>
      <c r="M315" s="39" t="str">
        <f>certs_ytd!K315</f>
        <v>20220608</v>
      </c>
    </row>
    <row r="316" spans="1:13" ht="15">
      <c r="A316" s="135" t="s">
        <v>1095</v>
      </c>
      <c r="B316" s="40" t="s">
        <v>1101</v>
      </c>
      <c r="C316" s="32">
        <f>certs!F316</f>
        <v>20</v>
      </c>
      <c r="D316" s="32">
        <f>certs!G316</f>
        <v>0</v>
      </c>
      <c r="E316" s="32">
        <f>certs!H316</f>
        <v>20</v>
      </c>
      <c r="F316" s="32">
        <f>certs!I316</f>
        <v>0</v>
      </c>
      <c r="G316" s="130"/>
      <c r="H316" s="30" t="e">
        <f>certs_ytd!#REF!</f>
        <v>#REF!</v>
      </c>
      <c r="I316" s="30">
        <f>certs_ytd!F316</f>
        <v>55</v>
      </c>
      <c r="J316" s="30">
        <f>certs_ytd!G316</f>
        <v>10</v>
      </c>
      <c r="K316" s="30">
        <f>certs_ytd!H316</f>
        <v>45</v>
      </c>
      <c r="L316" s="30"/>
      <c r="M316" s="39" t="str">
        <f>certs_ytd!K316</f>
        <v>20220608</v>
      </c>
    </row>
    <row r="317" spans="1:13" ht="15">
      <c r="A317" s="135" t="s">
        <v>1095</v>
      </c>
      <c r="B317" s="40" t="s">
        <v>283</v>
      </c>
      <c r="C317" s="32">
        <f>certs!F317</f>
        <v>1</v>
      </c>
      <c r="D317" s="32">
        <f>certs!G317</f>
        <v>1</v>
      </c>
      <c r="E317" s="32">
        <f>certs!H317</f>
        <v>0</v>
      </c>
      <c r="F317" s="32">
        <f>certs!I317</f>
        <v>0</v>
      </c>
      <c r="G317" s="130"/>
      <c r="H317" s="30" t="e">
        <f>certs_ytd!#REF!</f>
        <v>#REF!</v>
      </c>
      <c r="I317" s="30">
        <f>certs_ytd!F317</f>
        <v>10</v>
      </c>
      <c r="J317" s="30">
        <f>certs_ytd!G317</f>
        <v>10</v>
      </c>
      <c r="K317" s="30">
        <f>certs_ytd!H317</f>
        <v>0</v>
      </c>
      <c r="L317" s="30"/>
      <c r="M317" s="39" t="str">
        <f>certs_ytd!K317</f>
        <v>20220608</v>
      </c>
    </row>
    <row r="318" spans="1:13" ht="15">
      <c r="A318" s="135" t="s">
        <v>1095</v>
      </c>
      <c r="B318" s="40" t="s">
        <v>1106</v>
      </c>
      <c r="C318" s="32">
        <f>certs!F318</f>
        <v>0</v>
      </c>
      <c r="D318" s="32">
        <f>certs!G318</f>
        <v>0</v>
      </c>
      <c r="E318" s="32">
        <f>certs!H318</f>
        <v>0</v>
      </c>
      <c r="F318" s="32">
        <f>certs!I318</f>
        <v>0</v>
      </c>
      <c r="G318" s="130"/>
      <c r="H318" s="30" t="e">
        <f>certs_ytd!#REF!</f>
        <v>#REF!</v>
      </c>
      <c r="I318" s="30">
        <f>certs_ytd!F318</f>
        <v>1</v>
      </c>
      <c r="J318" s="30">
        <f>certs_ytd!G318</f>
        <v>1</v>
      </c>
      <c r="K318" s="30">
        <f>certs_ytd!H318</f>
        <v>0</v>
      </c>
      <c r="L318" s="30"/>
      <c r="M318" s="39" t="str">
        <f>certs_ytd!K318</f>
        <v>20220708</v>
      </c>
    </row>
    <row r="319" spans="1:13" ht="15">
      <c r="A319" s="135" t="s">
        <v>1095</v>
      </c>
      <c r="B319" s="40" t="s">
        <v>1109</v>
      </c>
      <c r="C319" s="32">
        <f>certs!F319</f>
        <v>0</v>
      </c>
      <c r="D319" s="32">
        <f>certs!G319</f>
        <v>0</v>
      </c>
      <c r="E319" s="32">
        <f>certs!H319</f>
        <v>0</v>
      </c>
      <c r="F319" s="32">
        <f>certs!I319</f>
        <v>0</v>
      </c>
      <c r="G319" s="130"/>
      <c r="H319" s="30" t="e">
        <f>certs_ytd!#REF!</f>
        <v>#REF!</v>
      </c>
      <c r="I319" s="30">
        <f>certs_ytd!F319</f>
        <v>2</v>
      </c>
      <c r="J319" s="30">
        <f>certs_ytd!G319</f>
        <v>2</v>
      </c>
      <c r="K319" s="30">
        <f>certs_ytd!H319</f>
        <v>0</v>
      </c>
      <c r="L319" s="30"/>
      <c r="M319" s="39" t="str">
        <f>certs_ytd!K319</f>
        <v>20220708</v>
      </c>
    </row>
    <row r="320" spans="1:13" ht="15">
      <c r="A320" s="135" t="s">
        <v>1095</v>
      </c>
      <c r="B320" s="40" t="s">
        <v>826</v>
      </c>
      <c r="C320" s="32">
        <f>certs!F320</f>
        <v>0</v>
      </c>
      <c r="D320" s="32">
        <f>certs!G320</f>
        <v>0</v>
      </c>
      <c r="E320" s="32">
        <f>certs!H320</f>
        <v>0</v>
      </c>
      <c r="F320" s="32">
        <f>certs!I320</f>
        <v>0</v>
      </c>
      <c r="G320" s="130"/>
      <c r="H320" s="30" t="e">
        <f>certs_ytd!#REF!</f>
        <v>#REF!</v>
      </c>
      <c r="I320" s="30">
        <f>certs_ytd!F320</f>
        <v>2</v>
      </c>
      <c r="J320" s="30">
        <f>certs_ytd!G320</f>
        <v>2</v>
      </c>
      <c r="K320" s="30">
        <f>certs_ytd!H320</f>
        <v>0</v>
      </c>
      <c r="L320" s="30"/>
      <c r="M320" s="39" t="str">
        <f>certs_ytd!K320</f>
        <v>20220608</v>
      </c>
    </row>
    <row r="321" spans="1:13" ht="15">
      <c r="A321" s="135" t="s">
        <v>1095</v>
      </c>
      <c r="B321" s="40" t="s">
        <v>829</v>
      </c>
      <c r="C321" s="32">
        <f>certs!F321</f>
        <v>0</v>
      </c>
      <c r="D321" s="32">
        <f>certs!G321</f>
        <v>0</v>
      </c>
      <c r="E321" s="32">
        <f>certs!H321</f>
        <v>0</v>
      </c>
      <c r="F321" s="32">
        <f>certs!I321</f>
        <v>0</v>
      </c>
      <c r="G321" s="130"/>
      <c r="H321" s="30" t="e">
        <f>certs_ytd!#REF!</f>
        <v>#REF!</v>
      </c>
      <c r="I321" s="30">
        <f>certs_ytd!F321</f>
        <v>0</v>
      </c>
      <c r="J321" s="30">
        <f>certs_ytd!G321</f>
        <v>0</v>
      </c>
      <c r="K321" s="30">
        <f>certs_ytd!H321</f>
        <v>0</v>
      </c>
      <c r="L321" s="30"/>
      <c r="M321" s="39" t="str">
        <f>certs_ytd!K321</f>
        <v>20220608</v>
      </c>
    </row>
    <row r="322" spans="1:13" ht="15">
      <c r="A322" s="135" t="s">
        <v>1095</v>
      </c>
      <c r="B322" s="40" t="s">
        <v>1116</v>
      </c>
      <c r="C322" s="32">
        <f>certs!F322</f>
        <v>6</v>
      </c>
      <c r="D322" s="32">
        <f>certs!G322</f>
        <v>6</v>
      </c>
      <c r="E322" s="32">
        <f>certs!H322</f>
        <v>0</v>
      </c>
      <c r="F322" s="32">
        <f>certs!I322</f>
        <v>0</v>
      </c>
      <c r="G322" s="130"/>
      <c r="H322" s="30" t="e">
        <f>certs_ytd!#REF!</f>
        <v>#REF!</v>
      </c>
      <c r="I322" s="30">
        <f>certs_ytd!F322</f>
        <v>10</v>
      </c>
      <c r="J322" s="30">
        <f>certs_ytd!G322</f>
        <v>9</v>
      </c>
      <c r="K322" s="30">
        <f>certs_ytd!H322</f>
        <v>1</v>
      </c>
      <c r="L322" s="30"/>
      <c r="M322" s="39" t="str">
        <f>certs_ytd!K322</f>
        <v>20220608</v>
      </c>
    </row>
    <row r="323" spans="1:13" ht="15">
      <c r="A323" s="135" t="s">
        <v>1095</v>
      </c>
      <c r="B323" s="40" t="s">
        <v>1119</v>
      </c>
      <c r="C323" s="137" t="str">
        <f>certs!F323</f>
        <v>See Princeton (1114)</v>
      </c>
      <c r="D323" s="32"/>
      <c r="E323" s="32"/>
      <c r="F323" s="32"/>
      <c r="G323" s="130"/>
      <c r="H323" s="30"/>
      <c r="I323" s="30"/>
      <c r="J323" s="30"/>
      <c r="K323" s="30"/>
      <c r="L323" s="30"/>
      <c r="M323" s="39" t="str">
        <f>certs_ytd!K323</f>
        <v>See Princeton (1114)</v>
      </c>
    </row>
    <row r="324" spans="1:13" ht="15">
      <c r="A324" s="135" t="s">
        <v>1095</v>
      </c>
      <c r="B324" s="40" t="s">
        <v>2247</v>
      </c>
      <c r="C324" s="32">
        <f>certs!F324</f>
        <v>0</v>
      </c>
      <c r="D324" s="32">
        <f>certs!G324</f>
        <v>0</v>
      </c>
      <c r="E324" s="32">
        <f>certs!H324</f>
        <v>0</v>
      </c>
      <c r="F324" s="32">
        <f>certs!I324</f>
        <v>0</v>
      </c>
      <c r="G324" s="130"/>
      <c r="H324" s="30" t="e">
        <f>certs_ytd!#REF!</f>
        <v>#REF!</v>
      </c>
      <c r="I324" s="30">
        <f>certs_ytd!F324</f>
        <v>0</v>
      </c>
      <c r="J324" s="30">
        <f>certs_ytd!G324</f>
        <v>0</v>
      </c>
      <c r="K324" s="30">
        <f>certs_ytd!H324</f>
        <v>0</v>
      </c>
      <c r="L324" s="30"/>
      <c r="M324" s="39" t="str">
        <f>certs_ytd!K324</f>
        <v>20220708</v>
      </c>
    </row>
    <row r="325" spans="1:13" ht="15">
      <c r="A325" s="135" t="s">
        <v>1095</v>
      </c>
      <c r="B325" s="40" t="s">
        <v>1124</v>
      </c>
      <c r="C325" s="32">
        <f>certs!F325</f>
        <v>0</v>
      </c>
      <c r="D325" s="32">
        <f>certs!G325</f>
        <v>0</v>
      </c>
      <c r="E325" s="32">
        <f>certs!H325</f>
        <v>0</v>
      </c>
      <c r="F325" s="32">
        <f>certs!I325</f>
        <v>0</v>
      </c>
      <c r="G325" s="130"/>
      <c r="H325" s="30" t="e">
        <f>certs_ytd!#REF!</f>
        <v>#REF!</v>
      </c>
      <c r="I325" s="30">
        <f>certs_ytd!F325</f>
        <v>0</v>
      </c>
      <c r="J325" s="30">
        <f>certs_ytd!G325</f>
        <v>0</v>
      </c>
      <c r="K325" s="30">
        <f>certs_ytd!H325</f>
        <v>0</v>
      </c>
      <c r="L325" s="30"/>
      <c r="M325" s="39" t="str">
        <f>certs_ytd!K325</f>
        <v>20220608</v>
      </c>
    </row>
    <row r="326" spans="1:13" ht="15">
      <c r="A326" s="135" t="s">
        <v>1095</v>
      </c>
      <c r="B326" s="40" t="s">
        <v>1718</v>
      </c>
      <c r="C326" s="32">
        <f>certs!F326</f>
        <v>0</v>
      </c>
      <c r="D326" s="32">
        <f>certs!G326</f>
        <v>0</v>
      </c>
      <c r="E326" s="32">
        <f>certs!H326</f>
        <v>0</v>
      </c>
      <c r="F326" s="32">
        <f>certs!I326</f>
        <v>0</v>
      </c>
      <c r="G326" s="130"/>
      <c r="H326" s="30" t="e">
        <f>certs_ytd!#REF!</f>
        <v>#REF!</v>
      </c>
      <c r="I326" s="30">
        <f>certs_ytd!F326</f>
        <v>0</v>
      </c>
      <c r="J326" s="30">
        <f>certs_ytd!G326</f>
        <v>0</v>
      </c>
      <c r="K326" s="30">
        <f>certs_ytd!H326</f>
        <v>0</v>
      </c>
      <c r="L326" s="30"/>
      <c r="M326" s="39" t="str">
        <f>certs_ytd!K326</f>
        <v>20220608</v>
      </c>
    </row>
    <row r="327" spans="1:13" ht="15">
      <c r="A327" s="135" t="s">
        <v>1095</v>
      </c>
      <c r="B327" s="40" t="s">
        <v>1129</v>
      </c>
      <c r="C327" s="32">
        <f>certs!F327</f>
        <v>1</v>
      </c>
      <c r="D327" s="32">
        <f>certs!G327</f>
        <v>1</v>
      </c>
      <c r="E327" s="32">
        <f>certs!H327</f>
        <v>0</v>
      </c>
      <c r="F327" s="32">
        <f>certs!I327</f>
        <v>0</v>
      </c>
      <c r="G327" s="130"/>
      <c r="H327" s="30" t="e">
        <f>certs_ytd!#REF!</f>
        <v>#REF!</v>
      </c>
      <c r="I327" s="30">
        <f>certs_ytd!F327</f>
        <v>177</v>
      </c>
      <c r="J327" s="30">
        <f>certs_ytd!G327</f>
        <v>1</v>
      </c>
      <c r="K327" s="30">
        <f>certs_ytd!H327</f>
        <v>176</v>
      </c>
      <c r="L327" s="30"/>
      <c r="M327" s="39" t="str">
        <f>certs_ytd!K327</f>
        <v>20220608</v>
      </c>
    </row>
    <row r="328" spans="1:13" ht="15">
      <c r="A328" s="135" t="s">
        <v>1130</v>
      </c>
      <c r="B328" s="40" t="s">
        <v>1133</v>
      </c>
      <c r="C328" s="32">
        <f>certs!F328</f>
        <v>0</v>
      </c>
      <c r="D328" s="32">
        <f>certs!G328</f>
        <v>0</v>
      </c>
      <c r="E328" s="32">
        <f>certs!H328</f>
        <v>0</v>
      </c>
      <c r="F328" s="32">
        <f>certs!I328</f>
        <v>0</v>
      </c>
      <c r="G328" s="130"/>
      <c r="H328" s="30" t="e">
        <f>certs_ytd!#REF!</f>
        <v>#REF!</v>
      </c>
      <c r="I328" s="30">
        <f>certs_ytd!F328</f>
        <v>0</v>
      </c>
      <c r="J328" s="30">
        <f>certs_ytd!G328</f>
        <v>0</v>
      </c>
      <c r="K328" s="30">
        <f>certs_ytd!H328</f>
        <v>0</v>
      </c>
      <c r="L328" s="30"/>
      <c r="M328" s="39" t="str">
        <f>certs_ytd!K328</f>
        <v>20220608</v>
      </c>
    </row>
    <row r="329" spans="1:13" ht="15">
      <c r="A329" s="135" t="s">
        <v>1130</v>
      </c>
      <c r="B329" s="40" t="s">
        <v>1136</v>
      </c>
      <c r="C329" s="32">
        <f>certs!F329</f>
        <v>0</v>
      </c>
      <c r="D329" s="32">
        <f>certs!G329</f>
        <v>0</v>
      </c>
      <c r="E329" s="32">
        <f>certs!H329</f>
        <v>0</v>
      </c>
      <c r="F329" s="32">
        <f>certs!I329</f>
        <v>0</v>
      </c>
      <c r="G329" s="130"/>
      <c r="H329" s="30" t="e">
        <f>certs_ytd!#REF!</f>
        <v>#REF!</v>
      </c>
      <c r="I329" s="30">
        <f>certs_ytd!F329</f>
        <v>0</v>
      </c>
      <c r="J329" s="30">
        <f>certs_ytd!G329</f>
        <v>0</v>
      </c>
      <c r="K329" s="30">
        <f>certs_ytd!H329</f>
        <v>0</v>
      </c>
      <c r="L329" s="30"/>
      <c r="M329" s="39" t="str">
        <f>certs_ytd!K329</f>
        <v>20220608</v>
      </c>
    </row>
    <row r="330" spans="1:13" ht="15">
      <c r="A330" s="135" t="s">
        <v>1130</v>
      </c>
      <c r="B330" s="40" t="s">
        <v>1139</v>
      </c>
      <c r="C330" s="32">
        <f>certs!F330</f>
        <v>0</v>
      </c>
      <c r="D330" s="32">
        <f>certs!G330</f>
        <v>0</v>
      </c>
      <c r="E330" s="32">
        <f>certs!H330</f>
        <v>0</v>
      </c>
      <c r="F330" s="32">
        <f>certs!I330</f>
        <v>0</v>
      </c>
      <c r="G330" s="130"/>
      <c r="H330" s="30" t="e">
        <f>certs_ytd!#REF!</f>
        <v>#REF!</v>
      </c>
      <c r="I330" s="30">
        <f>certs_ytd!F330</f>
        <v>0</v>
      </c>
      <c r="J330" s="30">
        <f>certs_ytd!G330</f>
        <v>0</v>
      </c>
      <c r="K330" s="30">
        <f>certs_ytd!H330</f>
        <v>0</v>
      </c>
      <c r="L330" s="30"/>
      <c r="M330" s="39" t="str">
        <f>certs_ytd!K330</f>
        <v>20220708</v>
      </c>
    </row>
    <row r="331" spans="1:13" ht="15">
      <c r="A331" s="135" t="s">
        <v>1130</v>
      </c>
      <c r="B331" s="40" t="s">
        <v>1142</v>
      </c>
      <c r="C331" s="32">
        <f>certs!F331</f>
        <v>0</v>
      </c>
      <c r="D331" s="32">
        <f>certs!G331</f>
        <v>0</v>
      </c>
      <c r="E331" s="32">
        <f>certs!H331</f>
        <v>0</v>
      </c>
      <c r="F331" s="32">
        <f>certs!I331</f>
        <v>0</v>
      </c>
      <c r="G331" s="130"/>
      <c r="H331" s="30" t="e">
        <f>certs_ytd!#REF!</f>
        <v>#REF!</v>
      </c>
      <c r="I331" s="30">
        <f>certs_ytd!F331</f>
        <v>0</v>
      </c>
      <c r="J331" s="30">
        <f>certs_ytd!G331</f>
        <v>0</v>
      </c>
      <c r="K331" s="30">
        <f>certs_ytd!H331</f>
        <v>0</v>
      </c>
      <c r="L331" s="30"/>
      <c r="M331" s="39" t="str">
        <f>certs_ytd!K331</f>
        <v>20220608</v>
      </c>
    </row>
    <row r="332" spans="1:13" ht="15">
      <c r="A332" s="135" t="s">
        <v>1130</v>
      </c>
      <c r="B332" s="40" t="s">
        <v>1145</v>
      </c>
      <c r="C332" s="32">
        <f>certs!F332</f>
        <v>1</v>
      </c>
      <c r="D332" s="32">
        <f>certs!G332</f>
        <v>1</v>
      </c>
      <c r="E332" s="32">
        <f>certs!H332</f>
        <v>0</v>
      </c>
      <c r="F332" s="32">
        <f>certs!I332</f>
        <v>0</v>
      </c>
      <c r="G332" s="130"/>
      <c r="H332" s="30" t="e">
        <f>certs_ytd!#REF!</f>
        <v>#REF!</v>
      </c>
      <c r="I332" s="30">
        <f>certs_ytd!F332</f>
        <v>1</v>
      </c>
      <c r="J332" s="30">
        <f>certs_ytd!G332</f>
        <v>1</v>
      </c>
      <c r="K332" s="30">
        <f>certs_ytd!H332</f>
        <v>0</v>
      </c>
      <c r="L332" s="30"/>
      <c r="M332" s="39" t="str">
        <f>certs_ytd!K332</f>
        <v>20220608</v>
      </c>
    </row>
    <row r="333" spans="1:13" ht="15">
      <c r="A333" s="135" t="s">
        <v>1130</v>
      </c>
      <c r="B333" s="40" t="s">
        <v>1148</v>
      </c>
      <c r="C333" s="32">
        <f>certs!F333</f>
        <v>0</v>
      </c>
      <c r="D333" s="32">
        <f>certs!G333</f>
        <v>0</v>
      </c>
      <c r="E333" s="32">
        <f>certs!H333</f>
        <v>0</v>
      </c>
      <c r="F333" s="32">
        <f>certs!I333</f>
        <v>0</v>
      </c>
      <c r="G333" s="130"/>
      <c r="H333" s="30" t="e">
        <f>certs_ytd!#REF!</f>
        <v>#REF!</v>
      </c>
      <c r="I333" s="30">
        <f>certs_ytd!F333</f>
        <v>0</v>
      </c>
      <c r="J333" s="30">
        <f>certs_ytd!G333</f>
        <v>0</v>
      </c>
      <c r="K333" s="30">
        <f>certs_ytd!H333</f>
        <v>0</v>
      </c>
      <c r="L333" s="30"/>
      <c r="M333" s="39" t="str">
        <f>certs_ytd!K333</f>
        <v>20220708</v>
      </c>
    </row>
    <row r="334" spans="1:13" ht="15">
      <c r="A334" s="135" t="s">
        <v>1130</v>
      </c>
      <c r="B334" s="40" t="s">
        <v>1151</v>
      </c>
      <c r="C334" s="32">
        <f>certs!F334</f>
        <v>0</v>
      </c>
      <c r="D334" s="32">
        <f>certs!G334</f>
        <v>0</v>
      </c>
      <c r="E334" s="32">
        <f>certs!H334</f>
        <v>0</v>
      </c>
      <c r="F334" s="32">
        <f>certs!I334</f>
        <v>0</v>
      </c>
      <c r="G334" s="130"/>
      <c r="H334" s="30" t="e">
        <f>certs_ytd!#REF!</f>
        <v>#REF!</v>
      </c>
      <c r="I334" s="30">
        <f>certs_ytd!F334</f>
        <v>3</v>
      </c>
      <c r="J334" s="30">
        <f>certs_ytd!G334</f>
        <v>3</v>
      </c>
      <c r="K334" s="30">
        <f>certs_ytd!H334</f>
        <v>0</v>
      </c>
      <c r="L334" s="30"/>
      <c r="M334" s="39" t="str">
        <f>certs_ytd!K334</f>
        <v>20220608</v>
      </c>
    </row>
    <row r="335" spans="1:13" ht="15">
      <c r="A335" s="135" t="s">
        <v>1130</v>
      </c>
      <c r="B335" s="40" t="s">
        <v>1154</v>
      </c>
      <c r="C335" s="32">
        <f>certs!F335</f>
        <v>0</v>
      </c>
      <c r="D335" s="32">
        <f>certs!G335</f>
        <v>0</v>
      </c>
      <c r="E335" s="32">
        <f>certs!H335</f>
        <v>0</v>
      </c>
      <c r="F335" s="32">
        <f>certs!I335</f>
        <v>0</v>
      </c>
      <c r="G335" s="130"/>
      <c r="H335" s="30" t="e">
        <f>certs_ytd!#REF!</f>
        <v>#REF!</v>
      </c>
      <c r="I335" s="30">
        <f>certs_ytd!F335</f>
        <v>1</v>
      </c>
      <c r="J335" s="30">
        <f>certs_ytd!G335</f>
        <v>1</v>
      </c>
      <c r="K335" s="30">
        <f>certs_ytd!H335</f>
        <v>0</v>
      </c>
      <c r="L335" s="30"/>
      <c r="M335" s="39" t="str">
        <f>certs_ytd!K335</f>
        <v>20220708</v>
      </c>
    </row>
    <row r="336" spans="1:13" ht="15">
      <c r="A336" s="135" t="s">
        <v>1130</v>
      </c>
      <c r="B336" s="40" t="s">
        <v>1157</v>
      </c>
      <c r="C336" s="32">
        <f>certs!F336</f>
        <v>24</v>
      </c>
      <c r="D336" s="32">
        <f>certs!G336</f>
        <v>24</v>
      </c>
      <c r="E336" s="32">
        <f>certs!H336</f>
        <v>0</v>
      </c>
      <c r="F336" s="32">
        <f>certs!I336</f>
        <v>0</v>
      </c>
      <c r="G336" s="130"/>
      <c r="H336" s="30" t="e">
        <f>certs_ytd!#REF!</f>
        <v>#REF!</v>
      </c>
      <c r="I336" s="30">
        <f>certs_ytd!F336</f>
        <v>78</v>
      </c>
      <c r="J336" s="30">
        <f>certs_ytd!G336</f>
        <v>73</v>
      </c>
      <c r="K336" s="30">
        <f>certs_ytd!H336</f>
        <v>0</v>
      </c>
      <c r="L336" s="30"/>
      <c r="M336" s="39" t="str">
        <f>certs_ytd!K336</f>
        <v>20220708</v>
      </c>
    </row>
    <row r="337" spans="1:13" ht="15">
      <c r="A337" s="135" t="s">
        <v>1130</v>
      </c>
      <c r="B337" s="40" t="s">
        <v>1160</v>
      </c>
      <c r="C337" s="32">
        <f>certs!F337</f>
        <v>0</v>
      </c>
      <c r="D337" s="32">
        <f>certs!G337</f>
        <v>0</v>
      </c>
      <c r="E337" s="32">
        <f>certs!H337</f>
        <v>0</v>
      </c>
      <c r="F337" s="32">
        <f>certs!I337</f>
        <v>0</v>
      </c>
      <c r="G337" s="130"/>
      <c r="H337" s="30" t="e">
        <f>certs_ytd!#REF!</f>
        <v>#REF!</v>
      </c>
      <c r="I337" s="30">
        <f>certs_ytd!F337</f>
        <v>2</v>
      </c>
      <c r="J337" s="30">
        <f>certs_ytd!G337</f>
        <v>2</v>
      </c>
      <c r="K337" s="30">
        <f>certs_ytd!H337</f>
        <v>0</v>
      </c>
      <c r="L337" s="30"/>
      <c r="M337" s="39" t="str">
        <f>certs_ytd!K337</f>
        <v>20220608</v>
      </c>
    </row>
    <row r="338" spans="1:13" ht="15">
      <c r="A338" s="135" t="s">
        <v>1130</v>
      </c>
      <c r="B338" s="40" t="s">
        <v>1163</v>
      </c>
      <c r="C338" s="32" t="str">
        <f>certs!F338</f>
        <v>No report</v>
      </c>
      <c r="D338" s="32" t="str">
        <f>certs!G338</f>
        <v>No report</v>
      </c>
      <c r="E338" s="32" t="str">
        <f>certs!H338</f>
        <v>No report</v>
      </c>
      <c r="F338" s="32" t="str">
        <f>certs!I338</f>
        <v>No report</v>
      </c>
      <c r="G338" s="130"/>
      <c r="H338" s="30" t="e">
        <f>certs_ytd!#REF!</f>
        <v>#REF!</v>
      </c>
      <c r="I338" s="30">
        <f>certs_ytd!F338</f>
        <v>0</v>
      </c>
      <c r="J338" s="30">
        <f>certs_ytd!G338</f>
        <v>0</v>
      </c>
      <c r="K338" s="30">
        <f>certs_ytd!H338</f>
        <v>0</v>
      </c>
      <c r="L338" s="30"/>
      <c r="M338" s="39" t="str">
        <f>certs_ytd!K338</f>
        <v>Missing data</v>
      </c>
    </row>
    <row r="339" spans="1:13" ht="15">
      <c r="A339" s="135" t="s">
        <v>1130</v>
      </c>
      <c r="B339" s="40" t="s">
        <v>1166</v>
      </c>
      <c r="C339" s="32">
        <f>certs!F339</f>
        <v>0</v>
      </c>
      <c r="D339" s="32">
        <f>certs!G339</f>
        <v>0</v>
      </c>
      <c r="E339" s="32">
        <f>certs!H339</f>
        <v>0</v>
      </c>
      <c r="F339" s="32">
        <f>certs!I339</f>
        <v>0</v>
      </c>
      <c r="G339" s="130"/>
      <c r="H339" s="30" t="e">
        <f>certs_ytd!#REF!</f>
        <v>#REF!</v>
      </c>
      <c r="I339" s="30">
        <f>certs_ytd!F339</f>
        <v>0</v>
      </c>
      <c r="J339" s="30">
        <f>certs_ytd!G339</f>
        <v>0</v>
      </c>
      <c r="K339" s="30">
        <f>certs_ytd!H339</f>
        <v>0</v>
      </c>
      <c r="L339" s="30"/>
      <c r="M339" s="39" t="str">
        <f>certs_ytd!K339</f>
        <v>20220608</v>
      </c>
    </row>
    <row r="340" spans="1:13" ht="15">
      <c r="A340" s="135" t="s">
        <v>1130</v>
      </c>
      <c r="B340" s="40" t="s">
        <v>942</v>
      </c>
      <c r="C340" s="32">
        <f>certs!F340</f>
        <v>0</v>
      </c>
      <c r="D340" s="32">
        <f>certs!G340</f>
        <v>0</v>
      </c>
      <c r="E340" s="32">
        <f>certs!H340</f>
        <v>0</v>
      </c>
      <c r="F340" s="32">
        <f>certs!I340</f>
        <v>0</v>
      </c>
      <c r="G340" s="130"/>
      <c r="H340" s="30" t="e">
        <f>certs_ytd!#REF!</f>
        <v>#REF!</v>
      </c>
      <c r="I340" s="30">
        <f>certs_ytd!F340</f>
        <v>25</v>
      </c>
      <c r="J340" s="30">
        <f>certs_ytd!G340</f>
        <v>1</v>
      </c>
      <c r="K340" s="30">
        <f>certs_ytd!H340</f>
        <v>24</v>
      </c>
      <c r="L340" s="30"/>
      <c r="M340" s="39" t="str">
        <f>certs_ytd!K340</f>
        <v>20220608</v>
      </c>
    </row>
    <row r="341" spans="1:13" ht="15">
      <c r="A341" s="135" t="s">
        <v>1130</v>
      </c>
      <c r="B341" s="40" t="s">
        <v>1661</v>
      </c>
      <c r="C341" s="32">
        <f>certs!F341</f>
        <v>0</v>
      </c>
      <c r="D341" s="32">
        <f>certs!G341</f>
        <v>0</v>
      </c>
      <c r="E341" s="32">
        <f>certs!H341</f>
        <v>0</v>
      </c>
      <c r="F341" s="32">
        <f>certs!I341</f>
        <v>0</v>
      </c>
      <c r="G341" s="130"/>
      <c r="H341" s="30" t="e">
        <f>certs_ytd!#REF!</f>
        <v>#REF!</v>
      </c>
      <c r="I341" s="30">
        <f>certs_ytd!F341</f>
        <v>0</v>
      </c>
      <c r="J341" s="30">
        <f>certs_ytd!G341</f>
        <v>0</v>
      </c>
      <c r="K341" s="30">
        <f>certs_ytd!H341</f>
        <v>0</v>
      </c>
      <c r="L341" s="30"/>
      <c r="M341" s="39" t="str">
        <f>certs_ytd!K341</f>
        <v>20220708</v>
      </c>
    </row>
    <row r="342" spans="1:13" ht="15">
      <c r="A342" s="135" t="s">
        <v>1130</v>
      </c>
      <c r="B342" s="40" t="s">
        <v>1173</v>
      </c>
      <c r="C342" s="32">
        <f>certs!F342</f>
        <v>111</v>
      </c>
      <c r="D342" s="32">
        <f>certs!G342</f>
        <v>0</v>
      </c>
      <c r="E342" s="32">
        <f>certs!H342</f>
        <v>111</v>
      </c>
      <c r="F342" s="32">
        <f>certs!I342</f>
        <v>0</v>
      </c>
      <c r="G342" s="130"/>
      <c r="H342" s="30" t="e">
        <f>certs_ytd!#REF!</f>
        <v>#REF!</v>
      </c>
      <c r="I342" s="30">
        <f>certs_ytd!F342</f>
        <v>111</v>
      </c>
      <c r="J342" s="30">
        <f>certs_ytd!G342</f>
        <v>0</v>
      </c>
      <c r="K342" s="30">
        <f>certs_ytd!H342</f>
        <v>111</v>
      </c>
      <c r="L342" s="30"/>
      <c r="M342" s="39" t="str">
        <f>certs_ytd!K342</f>
        <v>20220708</v>
      </c>
    </row>
    <row r="343" spans="1:13" ht="15">
      <c r="A343" s="135" t="s">
        <v>1130</v>
      </c>
      <c r="B343" s="40" t="s">
        <v>1176</v>
      </c>
      <c r="C343" s="32">
        <f>certs!F343</f>
        <v>0</v>
      </c>
      <c r="D343" s="32">
        <f>certs!G343</f>
        <v>0</v>
      </c>
      <c r="E343" s="32">
        <f>certs!H343</f>
        <v>0</v>
      </c>
      <c r="F343" s="32">
        <f>certs!I343</f>
        <v>0</v>
      </c>
      <c r="G343" s="130"/>
      <c r="H343" s="30" t="e">
        <f>certs_ytd!#REF!</f>
        <v>#REF!</v>
      </c>
      <c r="I343" s="30">
        <f>certs_ytd!F343</f>
        <v>4</v>
      </c>
      <c r="J343" s="30">
        <f>certs_ytd!G343</f>
        <v>2</v>
      </c>
      <c r="K343" s="30">
        <f>certs_ytd!H343</f>
        <v>2</v>
      </c>
      <c r="L343" s="30"/>
      <c r="M343" s="39" t="str">
        <f>certs_ytd!K343</f>
        <v>20220608</v>
      </c>
    </row>
    <row r="344" spans="1:13" ht="15">
      <c r="A344" s="135" t="s">
        <v>1130</v>
      </c>
      <c r="B344" s="40" t="s">
        <v>1179</v>
      </c>
      <c r="C344" s="32">
        <f>certs!F344</f>
        <v>25</v>
      </c>
      <c r="D344" s="32">
        <f>certs!G344</f>
        <v>1</v>
      </c>
      <c r="E344" s="32">
        <f>certs!H344</f>
        <v>24</v>
      </c>
      <c r="F344" s="32">
        <f>certs!I344</f>
        <v>0</v>
      </c>
      <c r="G344" s="130"/>
      <c r="H344" s="30" t="e">
        <f>certs_ytd!#REF!</f>
        <v>#REF!</v>
      </c>
      <c r="I344" s="30">
        <f>certs_ytd!F344</f>
        <v>102</v>
      </c>
      <c r="J344" s="30">
        <f>certs_ytd!G344</f>
        <v>4</v>
      </c>
      <c r="K344" s="30">
        <f>certs_ytd!H344</f>
        <v>98</v>
      </c>
      <c r="L344" s="30"/>
      <c r="M344" s="39" t="str">
        <f>certs_ytd!K344</f>
        <v>20220608</v>
      </c>
    </row>
    <row r="345" spans="1:13" ht="15">
      <c r="A345" s="135" t="s">
        <v>1130</v>
      </c>
      <c r="B345" s="40" t="s">
        <v>1182</v>
      </c>
      <c r="C345" s="32">
        <f>certs!F345</f>
        <v>0</v>
      </c>
      <c r="D345" s="32">
        <f>certs!G345</f>
        <v>0</v>
      </c>
      <c r="E345" s="32">
        <f>certs!H345</f>
        <v>0</v>
      </c>
      <c r="F345" s="32">
        <f>certs!I345</f>
        <v>0</v>
      </c>
      <c r="G345" s="130"/>
      <c r="H345" s="30" t="e">
        <f>certs_ytd!#REF!</f>
        <v>#REF!</v>
      </c>
      <c r="I345" s="30">
        <f>certs_ytd!F345</f>
        <v>0</v>
      </c>
      <c r="J345" s="30">
        <f>certs_ytd!G345</f>
        <v>0</v>
      </c>
      <c r="K345" s="30">
        <f>certs_ytd!H345</f>
        <v>0</v>
      </c>
      <c r="L345" s="30"/>
      <c r="M345" s="39" t="str">
        <f>certs_ytd!K345</f>
        <v>20220708</v>
      </c>
    </row>
    <row r="346" spans="1:13" ht="15">
      <c r="A346" s="135" t="s">
        <v>1130</v>
      </c>
      <c r="B346" s="40" t="s">
        <v>1185</v>
      </c>
      <c r="C346" s="32">
        <f>certs!F346</f>
        <v>0</v>
      </c>
      <c r="D346" s="32">
        <f>certs!G346</f>
        <v>0</v>
      </c>
      <c r="E346" s="32">
        <f>certs!H346</f>
        <v>0</v>
      </c>
      <c r="F346" s="32">
        <f>certs!I346</f>
        <v>0</v>
      </c>
      <c r="G346" s="130"/>
      <c r="H346" s="30" t="e">
        <f>certs_ytd!#REF!</f>
        <v>#REF!</v>
      </c>
      <c r="I346" s="30">
        <f>certs_ytd!F346</f>
        <v>62</v>
      </c>
      <c r="J346" s="30">
        <f>certs_ytd!G346</f>
        <v>0</v>
      </c>
      <c r="K346" s="30">
        <f>certs_ytd!H346</f>
        <v>62</v>
      </c>
      <c r="L346" s="30"/>
      <c r="M346" s="39" t="str">
        <f>certs_ytd!K346</f>
        <v>20220608</v>
      </c>
    </row>
    <row r="347" spans="1:13" ht="15">
      <c r="A347" s="135" t="s">
        <v>1130</v>
      </c>
      <c r="B347" s="40" t="s">
        <v>1188</v>
      </c>
      <c r="C347" s="32">
        <f>certs!F347</f>
        <v>400</v>
      </c>
      <c r="D347" s="32">
        <f>certs!G347</f>
        <v>0</v>
      </c>
      <c r="E347" s="32">
        <f>certs!H347</f>
        <v>400</v>
      </c>
      <c r="F347" s="32">
        <f>certs!I347</f>
        <v>0</v>
      </c>
      <c r="G347" s="130"/>
      <c r="H347" s="30" t="e">
        <f>certs_ytd!#REF!</f>
        <v>#REF!</v>
      </c>
      <c r="I347" s="30">
        <f>certs_ytd!F347</f>
        <v>400</v>
      </c>
      <c r="J347" s="30">
        <f>certs_ytd!G347</f>
        <v>0</v>
      </c>
      <c r="K347" s="30">
        <f>certs_ytd!H347</f>
        <v>400</v>
      </c>
      <c r="L347" s="30"/>
      <c r="M347" s="39" t="str">
        <f>certs_ytd!K347</f>
        <v>20220608</v>
      </c>
    </row>
    <row r="348" spans="1:13" ht="15">
      <c r="A348" s="135" t="s">
        <v>1130</v>
      </c>
      <c r="B348" s="40" t="s">
        <v>1191</v>
      </c>
      <c r="C348" s="32">
        <f>certs!F348</f>
        <v>0</v>
      </c>
      <c r="D348" s="32">
        <f>certs!G348</f>
        <v>0</v>
      </c>
      <c r="E348" s="32">
        <f>certs!H348</f>
        <v>0</v>
      </c>
      <c r="F348" s="32">
        <f>certs!I348</f>
        <v>0</v>
      </c>
      <c r="G348" s="130"/>
      <c r="H348" s="30" t="e">
        <f>certs_ytd!#REF!</f>
        <v>#REF!</v>
      </c>
      <c r="I348" s="30">
        <f>certs_ytd!F348</f>
        <v>1</v>
      </c>
      <c r="J348" s="30">
        <f>certs_ytd!G348</f>
        <v>1</v>
      </c>
      <c r="K348" s="30">
        <f>certs_ytd!H348</f>
        <v>0</v>
      </c>
      <c r="L348" s="30"/>
      <c r="M348" s="39" t="str">
        <f>certs_ytd!K348</f>
        <v>20220608</v>
      </c>
    </row>
    <row r="349" spans="1:13" ht="15">
      <c r="A349" s="135" t="s">
        <v>1130</v>
      </c>
      <c r="B349" s="40" t="s">
        <v>1194</v>
      </c>
      <c r="C349" s="32">
        <f>certs!F349</f>
        <v>0</v>
      </c>
      <c r="D349" s="32">
        <f>certs!G349</f>
        <v>0</v>
      </c>
      <c r="E349" s="32">
        <f>certs!H349</f>
        <v>0</v>
      </c>
      <c r="F349" s="32">
        <f>certs!I349</f>
        <v>0</v>
      </c>
      <c r="G349" s="130"/>
      <c r="H349" s="30" t="e">
        <f>certs_ytd!#REF!</f>
        <v>#REF!</v>
      </c>
      <c r="I349" s="30">
        <f>certs_ytd!F349</f>
        <v>0</v>
      </c>
      <c r="J349" s="30">
        <f>certs_ytd!G349</f>
        <v>0</v>
      </c>
      <c r="K349" s="30">
        <f>certs_ytd!H349</f>
        <v>0</v>
      </c>
      <c r="L349" s="30"/>
      <c r="M349" s="39" t="str">
        <f>certs_ytd!K349</f>
        <v>20220708</v>
      </c>
    </row>
    <row r="350" spans="1:13" ht="15">
      <c r="A350" s="135" t="s">
        <v>1130</v>
      </c>
      <c r="B350" s="40" t="s">
        <v>1197</v>
      </c>
      <c r="C350" s="32">
        <f>certs!F350</f>
        <v>0</v>
      </c>
      <c r="D350" s="32">
        <f>certs!G350</f>
        <v>0</v>
      </c>
      <c r="E350" s="32">
        <f>certs!H350</f>
        <v>0</v>
      </c>
      <c r="F350" s="32">
        <f>certs!I350</f>
        <v>0</v>
      </c>
      <c r="G350" s="130"/>
      <c r="H350" s="30" t="e">
        <f>certs_ytd!#REF!</f>
        <v>#REF!</v>
      </c>
      <c r="I350" s="30">
        <f>certs_ytd!F350</f>
        <v>0</v>
      </c>
      <c r="J350" s="30">
        <f>certs_ytd!G350</f>
        <v>0</v>
      </c>
      <c r="K350" s="30">
        <f>certs_ytd!H350</f>
        <v>0</v>
      </c>
      <c r="L350" s="30"/>
      <c r="M350" s="39" t="str">
        <f>certs_ytd!K350</f>
        <v>20220608</v>
      </c>
    </row>
    <row r="351" spans="1:13" ht="15">
      <c r="A351" s="135" t="s">
        <v>1130</v>
      </c>
      <c r="B351" s="40" t="s">
        <v>1200</v>
      </c>
      <c r="C351" s="32">
        <f>certs!F351</f>
        <v>1</v>
      </c>
      <c r="D351" s="32">
        <f>certs!G351</f>
        <v>1</v>
      </c>
      <c r="E351" s="32">
        <f>certs!H351</f>
        <v>0</v>
      </c>
      <c r="F351" s="32">
        <f>certs!I351</f>
        <v>0</v>
      </c>
      <c r="G351" s="130"/>
      <c r="H351" s="30" t="e">
        <f>certs_ytd!#REF!</f>
        <v>#REF!</v>
      </c>
      <c r="I351" s="30">
        <f>certs_ytd!F351</f>
        <v>2</v>
      </c>
      <c r="J351" s="30">
        <f>certs_ytd!G351</f>
        <v>2</v>
      </c>
      <c r="K351" s="30">
        <f>certs_ytd!H351</f>
        <v>0</v>
      </c>
      <c r="L351" s="30"/>
      <c r="M351" s="39" t="str">
        <f>certs_ytd!K351</f>
        <v>20220608</v>
      </c>
    </row>
    <row r="352" spans="1:13" ht="15">
      <c r="A352" s="135" t="s">
        <v>1130</v>
      </c>
      <c r="B352" s="40" t="s">
        <v>1203</v>
      </c>
      <c r="C352" s="32">
        <f>certs!F352</f>
        <v>0</v>
      </c>
      <c r="D352" s="32">
        <f>certs!G352</f>
        <v>0</v>
      </c>
      <c r="E352" s="32">
        <f>certs!H352</f>
        <v>0</v>
      </c>
      <c r="F352" s="32">
        <f>certs!I352</f>
        <v>0</v>
      </c>
      <c r="G352" s="130"/>
      <c r="H352" s="30" t="e">
        <f>certs_ytd!#REF!</f>
        <v>#REF!</v>
      </c>
      <c r="I352" s="30">
        <f>certs_ytd!F352</f>
        <v>66</v>
      </c>
      <c r="J352" s="30">
        <f>certs_ytd!G352</f>
        <v>0</v>
      </c>
      <c r="K352" s="30">
        <f>certs_ytd!H352</f>
        <v>66</v>
      </c>
      <c r="L352" s="30"/>
      <c r="M352" s="39" t="str">
        <f>certs_ytd!K352</f>
        <v>20220708</v>
      </c>
    </row>
    <row r="353" spans="1:13" ht="15">
      <c r="A353" s="135" t="s">
        <v>1204</v>
      </c>
      <c r="B353" s="40" t="s">
        <v>1207</v>
      </c>
      <c r="C353" s="32">
        <f>certs!F353</f>
        <v>0</v>
      </c>
      <c r="D353" s="32">
        <f>certs!G353</f>
        <v>0</v>
      </c>
      <c r="E353" s="32">
        <f>certs!H353</f>
        <v>0</v>
      </c>
      <c r="F353" s="32">
        <f>certs!I353</f>
        <v>0</v>
      </c>
      <c r="G353" s="130"/>
      <c r="H353" s="30" t="e">
        <f>certs_ytd!#REF!</f>
        <v>#REF!</v>
      </c>
      <c r="I353" s="30">
        <f>certs_ytd!F353</f>
        <v>0</v>
      </c>
      <c r="J353" s="30">
        <f>certs_ytd!G353</f>
        <v>0</v>
      </c>
      <c r="K353" s="30">
        <f>certs_ytd!H353</f>
        <v>0</v>
      </c>
      <c r="L353" s="30"/>
      <c r="M353" s="39" t="str">
        <f>certs_ytd!K353</f>
        <v>20220608</v>
      </c>
    </row>
    <row r="354" spans="1:13" ht="15">
      <c r="A354" s="135" t="s">
        <v>1204</v>
      </c>
      <c r="B354" s="40" t="s">
        <v>1210</v>
      </c>
      <c r="C354" s="32">
        <f>certs!F354</f>
        <v>0</v>
      </c>
      <c r="D354" s="32">
        <f>certs!G354</f>
        <v>0</v>
      </c>
      <c r="E354" s="32">
        <f>certs!H354</f>
        <v>0</v>
      </c>
      <c r="F354" s="32">
        <f>certs!I354</f>
        <v>0</v>
      </c>
      <c r="G354" s="130"/>
      <c r="H354" s="30" t="e">
        <f>certs_ytd!#REF!</f>
        <v>#REF!</v>
      </c>
      <c r="I354" s="30">
        <f>certs_ytd!F354</f>
        <v>0</v>
      </c>
      <c r="J354" s="30">
        <f>certs_ytd!G354</f>
        <v>0</v>
      </c>
      <c r="K354" s="30">
        <f>certs_ytd!H354</f>
        <v>0</v>
      </c>
      <c r="L354" s="30"/>
      <c r="M354" s="39" t="str">
        <f>certs_ytd!K354</f>
        <v>20220708</v>
      </c>
    </row>
    <row r="355" spans="1:13" ht="15">
      <c r="A355" s="135" t="s">
        <v>1204</v>
      </c>
      <c r="B355" s="40" t="s">
        <v>1213</v>
      </c>
      <c r="C355" s="32">
        <f>certs!F355</f>
        <v>0</v>
      </c>
      <c r="D355" s="32">
        <f>certs!G355</f>
        <v>0</v>
      </c>
      <c r="E355" s="32">
        <f>certs!H355</f>
        <v>0</v>
      </c>
      <c r="F355" s="32">
        <f>certs!I355</f>
        <v>0</v>
      </c>
      <c r="G355" s="130"/>
      <c r="H355" s="30" t="e">
        <f>certs_ytd!#REF!</f>
        <v>#REF!</v>
      </c>
      <c r="I355" s="30">
        <f>certs_ytd!F355</f>
        <v>13</v>
      </c>
      <c r="J355" s="30">
        <f>certs_ytd!G355</f>
        <v>4</v>
      </c>
      <c r="K355" s="30">
        <f>certs_ytd!H355</f>
        <v>9</v>
      </c>
      <c r="L355" s="30"/>
      <c r="M355" s="39" t="str">
        <f>certs_ytd!K355</f>
        <v>20220608</v>
      </c>
    </row>
    <row r="356" spans="1:13" ht="15">
      <c r="A356" s="135" t="s">
        <v>1204</v>
      </c>
      <c r="B356" s="40" t="s">
        <v>1216</v>
      </c>
      <c r="C356" s="32">
        <f>certs!F356</f>
        <v>0</v>
      </c>
      <c r="D356" s="32">
        <f>certs!G356</f>
        <v>0</v>
      </c>
      <c r="E356" s="32">
        <f>certs!H356</f>
        <v>0</v>
      </c>
      <c r="F356" s="32">
        <f>certs!I356</f>
        <v>0</v>
      </c>
      <c r="G356" s="130"/>
      <c r="H356" s="30" t="e">
        <f>certs_ytd!#REF!</f>
        <v>#REF!</v>
      </c>
      <c r="I356" s="30">
        <f>certs_ytd!F356</f>
        <v>2</v>
      </c>
      <c r="J356" s="30">
        <f>certs_ytd!G356</f>
        <v>0</v>
      </c>
      <c r="K356" s="30">
        <f>certs_ytd!H356</f>
        <v>2</v>
      </c>
      <c r="L356" s="30"/>
      <c r="M356" s="39" t="str">
        <f>certs_ytd!K356</f>
        <v>20220708</v>
      </c>
    </row>
    <row r="357" spans="1:13" ht="15">
      <c r="A357" s="135" t="s">
        <v>1204</v>
      </c>
      <c r="B357" s="40" t="s">
        <v>1219</v>
      </c>
      <c r="C357" s="32">
        <f>certs!F357</f>
        <v>0</v>
      </c>
      <c r="D357" s="32">
        <f>certs!G357</f>
        <v>0</v>
      </c>
      <c r="E357" s="32">
        <f>certs!H357</f>
        <v>0</v>
      </c>
      <c r="F357" s="32">
        <f>certs!I357</f>
        <v>0</v>
      </c>
      <c r="G357" s="130"/>
      <c r="H357" s="30" t="e">
        <f>certs_ytd!#REF!</f>
        <v>#REF!</v>
      </c>
      <c r="I357" s="30">
        <f>certs_ytd!F357</f>
        <v>2</v>
      </c>
      <c r="J357" s="30">
        <f>certs_ytd!G357</f>
        <v>2</v>
      </c>
      <c r="K357" s="30">
        <f>certs_ytd!H357</f>
        <v>0</v>
      </c>
      <c r="L357" s="30"/>
      <c r="M357" s="39" t="str">
        <f>certs_ytd!K357</f>
        <v>20220509</v>
      </c>
    </row>
    <row r="358" spans="1:13" ht="15">
      <c r="A358" s="135" t="s">
        <v>1204</v>
      </c>
      <c r="B358" s="40" t="s">
        <v>1222</v>
      </c>
      <c r="C358" s="32" t="str">
        <f>certs!F358</f>
        <v>No report</v>
      </c>
      <c r="D358" s="32" t="str">
        <f>certs!G358</f>
        <v>No report</v>
      </c>
      <c r="E358" s="32" t="str">
        <f>certs!H358</f>
        <v>No report</v>
      </c>
      <c r="F358" s="32" t="str">
        <f>certs!I358</f>
        <v>No report</v>
      </c>
      <c r="G358" s="130"/>
      <c r="H358" s="30" t="e">
        <f>certs_ytd!#REF!</f>
        <v>#REF!</v>
      </c>
      <c r="I358" s="30">
        <f>certs_ytd!F358</f>
        <v>0</v>
      </c>
      <c r="J358" s="30">
        <f>certs_ytd!G358</f>
        <v>0</v>
      </c>
      <c r="K358" s="30">
        <f>certs_ytd!H358</f>
        <v>0</v>
      </c>
      <c r="L358" s="30"/>
      <c r="M358" s="39" t="str">
        <f>certs_ytd!K358</f>
        <v>Missing data</v>
      </c>
    </row>
    <row r="359" spans="1:13" ht="15">
      <c r="A359" s="135" t="s">
        <v>1204</v>
      </c>
      <c r="B359" s="40" t="s">
        <v>1225</v>
      </c>
      <c r="C359" s="32">
        <f>certs!F359</f>
        <v>0</v>
      </c>
      <c r="D359" s="32">
        <f>certs!G359</f>
        <v>0</v>
      </c>
      <c r="E359" s="32">
        <f>certs!H359</f>
        <v>0</v>
      </c>
      <c r="F359" s="32">
        <f>certs!I359</f>
        <v>0</v>
      </c>
      <c r="G359" s="130"/>
      <c r="H359" s="30" t="e">
        <f>certs_ytd!#REF!</f>
        <v>#REF!</v>
      </c>
      <c r="I359" s="30">
        <f>certs_ytd!F359</f>
        <v>2</v>
      </c>
      <c r="J359" s="30">
        <f>certs_ytd!G359</f>
        <v>1</v>
      </c>
      <c r="K359" s="30">
        <f>certs_ytd!H359</f>
        <v>1</v>
      </c>
      <c r="L359" s="30"/>
      <c r="M359" s="39" t="str">
        <f>certs_ytd!K359</f>
        <v>20220708</v>
      </c>
    </row>
    <row r="360" spans="1:13" ht="15">
      <c r="A360" s="135" t="s">
        <v>1204</v>
      </c>
      <c r="B360" s="40" t="s">
        <v>1228</v>
      </c>
      <c r="C360" s="32">
        <f>certs!F360</f>
        <v>0</v>
      </c>
      <c r="D360" s="32">
        <f>certs!G360</f>
        <v>0</v>
      </c>
      <c r="E360" s="32">
        <f>certs!H360</f>
        <v>0</v>
      </c>
      <c r="F360" s="32">
        <f>certs!I360</f>
        <v>0</v>
      </c>
      <c r="G360" s="130"/>
      <c r="H360" s="30" t="e">
        <f>certs_ytd!#REF!</f>
        <v>#REF!</v>
      </c>
      <c r="I360" s="30">
        <f>certs_ytd!F360</f>
        <v>0</v>
      </c>
      <c r="J360" s="30">
        <f>certs_ytd!G360</f>
        <v>0</v>
      </c>
      <c r="K360" s="30">
        <f>certs_ytd!H360</f>
        <v>0</v>
      </c>
      <c r="L360" s="30"/>
      <c r="M360" s="39" t="str">
        <f>certs_ytd!K360</f>
        <v>20220608</v>
      </c>
    </row>
    <row r="361" spans="1:13" ht="15">
      <c r="A361" s="135" t="s">
        <v>1204</v>
      </c>
      <c r="B361" s="40" t="s">
        <v>1231</v>
      </c>
      <c r="C361" s="32">
        <f>certs!F361</f>
        <v>0</v>
      </c>
      <c r="D361" s="32">
        <f>certs!G361</f>
        <v>0</v>
      </c>
      <c r="E361" s="32">
        <f>certs!H361</f>
        <v>0</v>
      </c>
      <c r="F361" s="32">
        <f>certs!I361</f>
        <v>0</v>
      </c>
      <c r="G361" s="130"/>
      <c r="H361" s="30" t="e">
        <f>certs_ytd!#REF!</f>
        <v>#REF!</v>
      </c>
      <c r="I361" s="30">
        <f>certs_ytd!F361</f>
        <v>5</v>
      </c>
      <c r="J361" s="30">
        <f>certs_ytd!G361</f>
        <v>5</v>
      </c>
      <c r="K361" s="30">
        <f>certs_ytd!H361</f>
        <v>0</v>
      </c>
      <c r="L361" s="30"/>
      <c r="M361" s="39" t="str">
        <f>certs_ytd!K361</f>
        <v>20220708</v>
      </c>
    </row>
    <row r="362" spans="1:13" ht="15">
      <c r="A362" s="135" t="s">
        <v>1204</v>
      </c>
      <c r="B362" s="40" t="s">
        <v>1234</v>
      </c>
      <c r="C362" s="32">
        <f>certs!F362</f>
        <v>1</v>
      </c>
      <c r="D362" s="32">
        <f>certs!G362</f>
        <v>1</v>
      </c>
      <c r="E362" s="32">
        <f>certs!H362</f>
        <v>0</v>
      </c>
      <c r="F362" s="32">
        <f>certs!I362</f>
        <v>0</v>
      </c>
      <c r="G362" s="130"/>
      <c r="H362" s="30" t="e">
        <f>certs_ytd!#REF!</f>
        <v>#REF!</v>
      </c>
      <c r="I362" s="30">
        <f>certs_ytd!F362</f>
        <v>2</v>
      </c>
      <c r="J362" s="30">
        <f>certs_ytd!G362</f>
        <v>2</v>
      </c>
      <c r="K362" s="30">
        <f>certs_ytd!H362</f>
        <v>0</v>
      </c>
      <c r="L362" s="30"/>
      <c r="M362" s="39" t="str">
        <f>certs_ytd!K362</f>
        <v>20220708</v>
      </c>
    </row>
    <row r="363" spans="1:13" ht="15">
      <c r="A363" s="135" t="s">
        <v>1204</v>
      </c>
      <c r="B363" s="40" t="s">
        <v>1237</v>
      </c>
      <c r="C363" s="32">
        <f>certs!F363</f>
        <v>1</v>
      </c>
      <c r="D363" s="32">
        <f>certs!G363</f>
        <v>1</v>
      </c>
      <c r="E363" s="32">
        <f>certs!H363</f>
        <v>0</v>
      </c>
      <c r="F363" s="32">
        <f>certs!I363</f>
        <v>0</v>
      </c>
      <c r="G363" s="130"/>
      <c r="H363" s="30" t="e">
        <f>certs_ytd!#REF!</f>
        <v>#REF!</v>
      </c>
      <c r="I363" s="30">
        <f>certs_ytd!F363</f>
        <v>1</v>
      </c>
      <c r="J363" s="30">
        <f>certs_ytd!G363</f>
        <v>1</v>
      </c>
      <c r="K363" s="30">
        <f>certs_ytd!H363</f>
        <v>0</v>
      </c>
      <c r="L363" s="30"/>
      <c r="M363" s="39" t="str">
        <f>certs_ytd!K363</f>
        <v>20220608</v>
      </c>
    </row>
    <row r="364" spans="1:13" ht="15">
      <c r="A364" s="135" t="s">
        <v>1204</v>
      </c>
      <c r="B364" s="40" t="s">
        <v>1240</v>
      </c>
      <c r="C364" s="32">
        <f>certs!F364</f>
        <v>0</v>
      </c>
      <c r="D364" s="32">
        <f>certs!G364</f>
        <v>0</v>
      </c>
      <c r="E364" s="32">
        <f>certs!H364</f>
        <v>0</v>
      </c>
      <c r="F364" s="32">
        <f>certs!I364</f>
        <v>0</v>
      </c>
      <c r="G364" s="130"/>
      <c r="H364" s="30" t="e">
        <f>certs_ytd!#REF!</f>
        <v>#REF!</v>
      </c>
      <c r="I364" s="30">
        <f>certs_ytd!F364</f>
        <v>0</v>
      </c>
      <c r="J364" s="30">
        <f>certs_ytd!G364</f>
        <v>0</v>
      </c>
      <c r="K364" s="30">
        <f>certs_ytd!H364</f>
        <v>0</v>
      </c>
      <c r="L364" s="30"/>
      <c r="M364" s="39" t="str">
        <f>certs_ytd!K364</f>
        <v>20220608</v>
      </c>
    </row>
    <row r="365" spans="1:13" ht="15">
      <c r="A365" s="135" t="s">
        <v>1204</v>
      </c>
      <c r="B365" s="40" t="s">
        <v>1243</v>
      </c>
      <c r="C365" s="32">
        <f>certs!F365</f>
        <v>0</v>
      </c>
      <c r="D365" s="32">
        <f>certs!G365</f>
        <v>0</v>
      </c>
      <c r="E365" s="32">
        <f>certs!H365</f>
        <v>0</v>
      </c>
      <c r="F365" s="32">
        <f>certs!I365</f>
        <v>0</v>
      </c>
      <c r="G365" s="130"/>
      <c r="H365" s="30" t="e">
        <f>certs_ytd!#REF!</f>
        <v>#REF!</v>
      </c>
      <c r="I365" s="30">
        <f>certs_ytd!F365</f>
        <v>1</v>
      </c>
      <c r="J365" s="30">
        <f>certs_ytd!G365</f>
        <v>1</v>
      </c>
      <c r="K365" s="30">
        <f>certs_ytd!H365</f>
        <v>0</v>
      </c>
      <c r="L365" s="30"/>
      <c r="M365" s="39" t="str">
        <f>certs_ytd!K365</f>
        <v>20220608</v>
      </c>
    </row>
    <row r="366" spans="1:13" ht="15">
      <c r="A366" s="135" t="s">
        <v>1204</v>
      </c>
      <c r="B366" s="40" t="s">
        <v>1246</v>
      </c>
      <c r="C366" s="32">
        <f>certs!F366</f>
        <v>0</v>
      </c>
      <c r="D366" s="32">
        <f>certs!G366</f>
        <v>0</v>
      </c>
      <c r="E366" s="32">
        <f>certs!H366</f>
        <v>0</v>
      </c>
      <c r="F366" s="32">
        <f>certs!I366</f>
        <v>0</v>
      </c>
      <c r="G366" s="130"/>
      <c r="H366" s="30" t="e">
        <f>certs_ytd!#REF!</f>
        <v>#REF!</v>
      </c>
      <c r="I366" s="30">
        <f>certs_ytd!F366</f>
        <v>0</v>
      </c>
      <c r="J366" s="30">
        <f>certs_ytd!G366</f>
        <v>0</v>
      </c>
      <c r="K366" s="30">
        <f>certs_ytd!H366</f>
        <v>0</v>
      </c>
      <c r="L366" s="30"/>
      <c r="M366" s="39" t="str">
        <f>certs_ytd!K366</f>
        <v>20220608</v>
      </c>
    </row>
    <row r="367" spans="1:13" ht="15">
      <c r="A367" s="135" t="s">
        <v>1204</v>
      </c>
      <c r="B367" s="40" t="s">
        <v>1249</v>
      </c>
      <c r="C367" s="32">
        <f>certs!F367</f>
        <v>0</v>
      </c>
      <c r="D367" s="32">
        <f>certs!G367</f>
        <v>0</v>
      </c>
      <c r="E367" s="32">
        <f>certs!H367</f>
        <v>0</v>
      </c>
      <c r="F367" s="32">
        <f>certs!I367</f>
        <v>0</v>
      </c>
      <c r="G367" s="130"/>
      <c r="H367" s="30" t="e">
        <f>certs_ytd!#REF!</f>
        <v>#REF!</v>
      </c>
      <c r="I367" s="30">
        <f>certs_ytd!F367</f>
        <v>1</v>
      </c>
      <c r="J367" s="30">
        <f>certs_ytd!G367</f>
        <v>1</v>
      </c>
      <c r="K367" s="30">
        <f>certs_ytd!H367</f>
        <v>0</v>
      </c>
      <c r="L367" s="30"/>
      <c r="M367" s="39" t="str">
        <f>certs_ytd!K367</f>
        <v>20220608</v>
      </c>
    </row>
    <row r="368" spans="1:13" ht="15">
      <c r="A368" s="135" t="s">
        <v>1204</v>
      </c>
      <c r="B368" s="40" t="s">
        <v>1252</v>
      </c>
      <c r="C368" s="32">
        <f>certs!F368</f>
        <v>2</v>
      </c>
      <c r="D368" s="32">
        <f>certs!G368</f>
        <v>2</v>
      </c>
      <c r="E368" s="32">
        <f>certs!H368</f>
        <v>0</v>
      </c>
      <c r="F368" s="32">
        <f>certs!I368</f>
        <v>0</v>
      </c>
      <c r="G368" s="130"/>
      <c r="H368" s="30" t="e">
        <f>certs_ytd!#REF!</f>
        <v>#REF!</v>
      </c>
      <c r="I368" s="30">
        <f>certs_ytd!F368</f>
        <v>11</v>
      </c>
      <c r="J368" s="30">
        <f>certs_ytd!G368</f>
        <v>11</v>
      </c>
      <c r="K368" s="30">
        <f>certs_ytd!H368</f>
        <v>0</v>
      </c>
      <c r="L368" s="30"/>
      <c r="M368" s="39" t="str">
        <f>certs_ytd!K368</f>
        <v>20220708</v>
      </c>
    </row>
    <row r="369" spans="1:13" ht="15">
      <c r="A369" s="135" t="s">
        <v>1204</v>
      </c>
      <c r="B369" s="40" t="s">
        <v>1255</v>
      </c>
      <c r="C369" s="32">
        <f>certs!F369</f>
        <v>0</v>
      </c>
      <c r="D369" s="32">
        <f>certs!G369</f>
        <v>0</v>
      </c>
      <c r="E369" s="32">
        <f>certs!H369</f>
        <v>0</v>
      </c>
      <c r="F369" s="32">
        <f>certs!I369</f>
        <v>0</v>
      </c>
      <c r="G369" s="130"/>
      <c r="H369" s="30" t="e">
        <f>certs_ytd!#REF!</f>
        <v>#REF!</v>
      </c>
      <c r="I369" s="30">
        <f>certs_ytd!F369</f>
        <v>2</v>
      </c>
      <c r="J369" s="30">
        <f>certs_ytd!G369</f>
        <v>2</v>
      </c>
      <c r="K369" s="30">
        <f>certs_ytd!H369</f>
        <v>0</v>
      </c>
      <c r="L369" s="30"/>
      <c r="M369" s="39" t="str">
        <f>certs_ytd!K369</f>
        <v>20220608</v>
      </c>
    </row>
    <row r="370" spans="1:13" ht="15">
      <c r="A370" s="135" t="s">
        <v>1204</v>
      </c>
      <c r="B370" s="40" t="s">
        <v>1258</v>
      </c>
      <c r="C370" s="32">
        <f>certs!F370</f>
        <v>3</v>
      </c>
      <c r="D370" s="32">
        <f>certs!G370</f>
        <v>3</v>
      </c>
      <c r="E370" s="32">
        <f>certs!H370</f>
        <v>0</v>
      </c>
      <c r="F370" s="32">
        <f>certs!I370</f>
        <v>0</v>
      </c>
      <c r="G370" s="130"/>
      <c r="H370" s="30" t="e">
        <f>certs_ytd!#REF!</f>
        <v>#REF!</v>
      </c>
      <c r="I370" s="30">
        <f>certs_ytd!F370</f>
        <v>14</v>
      </c>
      <c r="J370" s="30">
        <f>certs_ytd!G370</f>
        <v>14</v>
      </c>
      <c r="K370" s="30">
        <f>certs_ytd!H370</f>
        <v>0</v>
      </c>
      <c r="L370" s="30"/>
      <c r="M370" s="39" t="str">
        <f>certs_ytd!K370</f>
        <v>20220708</v>
      </c>
    </row>
    <row r="371" spans="1:13" ht="15">
      <c r="A371" s="135" t="s">
        <v>1204</v>
      </c>
      <c r="B371" s="40" t="s">
        <v>1261</v>
      </c>
      <c r="C371" s="32">
        <f>certs!F371</f>
        <v>9</v>
      </c>
      <c r="D371" s="32">
        <f>certs!G371</f>
        <v>9</v>
      </c>
      <c r="E371" s="32">
        <f>certs!H371</f>
        <v>0</v>
      </c>
      <c r="F371" s="32">
        <f>certs!I371</f>
        <v>0</v>
      </c>
      <c r="G371" s="130"/>
      <c r="H371" s="30" t="e">
        <f>certs_ytd!#REF!</f>
        <v>#REF!</v>
      </c>
      <c r="I371" s="30">
        <f>certs_ytd!F371</f>
        <v>35</v>
      </c>
      <c r="J371" s="30">
        <f>certs_ytd!G371</f>
        <v>35</v>
      </c>
      <c r="K371" s="30">
        <f>certs_ytd!H371</f>
        <v>0</v>
      </c>
      <c r="L371" s="30"/>
      <c r="M371" s="39" t="str">
        <f>certs_ytd!K371</f>
        <v>20220708</v>
      </c>
    </row>
    <row r="372" spans="1:13" ht="15">
      <c r="A372" s="135" t="s">
        <v>1204</v>
      </c>
      <c r="B372" s="40" t="s">
        <v>1264</v>
      </c>
      <c r="C372" s="32">
        <f>certs!F372</f>
        <v>0</v>
      </c>
      <c r="D372" s="32">
        <f>certs!G372</f>
        <v>0</v>
      </c>
      <c r="E372" s="32">
        <f>certs!H372</f>
        <v>0</v>
      </c>
      <c r="F372" s="32">
        <f>certs!I372</f>
        <v>0</v>
      </c>
      <c r="G372" s="130"/>
      <c r="H372" s="30" t="e">
        <f>certs_ytd!#REF!</f>
        <v>#REF!</v>
      </c>
      <c r="I372" s="30">
        <f>certs_ytd!F372</f>
        <v>0</v>
      </c>
      <c r="J372" s="30">
        <f>certs_ytd!G372</f>
        <v>0</v>
      </c>
      <c r="K372" s="30">
        <f>certs_ytd!H372</f>
        <v>0</v>
      </c>
      <c r="L372" s="30"/>
      <c r="M372" s="39" t="str">
        <f>certs_ytd!K372</f>
        <v>20220708</v>
      </c>
    </row>
    <row r="373" spans="1:13" ht="15">
      <c r="A373" s="135" t="s">
        <v>1204</v>
      </c>
      <c r="B373" s="40" t="s">
        <v>1267</v>
      </c>
      <c r="C373" s="32">
        <f>certs!F373</f>
        <v>0</v>
      </c>
      <c r="D373" s="32">
        <f>certs!G373</f>
        <v>0</v>
      </c>
      <c r="E373" s="32">
        <f>certs!H373</f>
        <v>0</v>
      </c>
      <c r="F373" s="32">
        <f>certs!I373</f>
        <v>0</v>
      </c>
      <c r="G373" s="130"/>
      <c r="H373" s="30" t="e">
        <f>certs_ytd!#REF!</f>
        <v>#REF!</v>
      </c>
      <c r="I373" s="30">
        <f>certs_ytd!F373</f>
        <v>1</v>
      </c>
      <c r="J373" s="30">
        <f>certs_ytd!G373</f>
        <v>1</v>
      </c>
      <c r="K373" s="30">
        <f>certs_ytd!H373</f>
        <v>0</v>
      </c>
      <c r="L373" s="30"/>
      <c r="M373" s="39" t="str">
        <f>certs_ytd!K373</f>
        <v>20220708</v>
      </c>
    </row>
    <row r="374" spans="1:13" ht="15">
      <c r="A374" s="135" t="s">
        <v>1204</v>
      </c>
      <c r="B374" s="40" t="s">
        <v>1270</v>
      </c>
      <c r="C374" s="32">
        <f>certs!F374</f>
        <v>0</v>
      </c>
      <c r="D374" s="32">
        <f>certs!G374</f>
        <v>0</v>
      </c>
      <c r="E374" s="32">
        <f>certs!H374</f>
        <v>0</v>
      </c>
      <c r="F374" s="32">
        <f>certs!I374</f>
        <v>0</v>
      </c>
      <c r="G374" s="130"/>
      <c r="H374" s="30" t="e">
        <f>certs_ytd!#REF!</f>
        <v>#REF!</v>
      </c>
      <c r="I374" s="30">
        <f>certs_ytd!F374</f>
        <v>0</v>
      </c>
      <c r="J374" s="30">
        <f>certs_ytd!G374</f>
        <v>0</v>
      </c>
      <c r="K374" s="30">
        <f>certs_ytd!H374</f>
        <v>0</v>
      </c>
      <c r="L374" s="30"/>
      <c r="M374" s="39" t="str">
        <f>certs_ytd!K374</f>
        <v>20220608</v>
      </c>
    </row>
    <row r="375" spans="1:13" ht="15">
      <c r="A375" s="135" t="s">
        <v>1204</v>
      </c>
      <c r="B375" s="40" t="s">
        <v>1273</v>
      </c>
      <c r="C375" s="32">
        <f>certs!F375</f>
        <v>1</v>
      </c>
      <c r="D375" s="32">
        <f>certs!G375</f>
        <v>1</v>
      </c>
      <c r="E375" s="32">
        <f>certs!H375</f>
        <v>0</v>
      </c>
      <c r="F375" s="32">
        <f>certs!I375</f>
        <v>0</v>
      </c>
      <c r="G375" s="130"/>
      <c r="H375" s="30" t="e">
        <f>certs_ytd!#REF!</f>
        <v>#REF!</v>
      </c>
      <c r="I375" s="30">
        <f>certs_ytd!F375</f>
        <v>2</v>
      </c>
      <c r="J375" s="30">
        <f>certs_ytd!G375</f>
        <v>2</v>
      </c>
      <c r="K375" s="30">
        <f>certs_ytd!H375</f>
        <v>0</v>
      </c>
      <c r="L375" s="30"/>
      <c r="M375" s="39" t="str">
        <f>certs_ytd!K375</f>
        <v>20220608</v>
      </c>
    </row>
    <row r="376" spans="1:13" ht="15">
      <c r="A376" s="135" t="s">
        <v>1204</v>
      </c>
      <c r="B376" s="40" t="s">
        <v>1276</v>
      </c>
      <c r="C376" s="32">
        <f>certs!F376</f>
        <v>0</v>
      </c>
      <c r="D376" s="32">
        <f>certs!G376</f>
        <v>0</v>
      </c>
      <c r="E376" s="32">
        <f>certs!H376</f>
        <v>0</v>
      </c>
      <c r="F376" s="32">
        <f>certs!I376</f>
        <v>0</v>
      </c>
      <c r="G376" s="130"/>
      <c r="H376" s="30" t="e">
        <f>certs_ytd!#REF!</f>
        <v>#REF!</v>
      </c>
      <c r="I376" s="30">
        <f>certs_ytd!F376</f>
        <v>0</v>
      </c>
      <c r="J376" s="30">
        <f>certs_ytd!G376</f>
        <v>0</v>
      </c>
      <c r="K376" s="30">
        <f>certs_ytd!H376</f>
        <v>0</v>
      </c>
      <c r="L376" s="30"/>
      <c r="M376" s="39" t="str">
        <f>certs_ytd!K376</f>
        <v>20220708</v>
      </c>
    </row>
    <row r="377" spans="1:13" ht="15">
      <c r="A377" s="135" t="s">
        <v>1204</v>
      </c>
      <c r="B377" s="40" t="s">
        <v>1279</v>
      </c>
      <c r="C377" s="32">
        <f>certs!F377</f>
        <v>1</v>
      </c>
      <c r="D377" s="32">
        <f>certs!G377</f>
        <v>1</v>
      </c>
      <c r="E377" s="32">
        <f>certs!H377</f>
        <v>0</v>
      </c>
      <c r="F377" s="32">
        <f>certs!I377</f>
        <v>0</v>
      </c>
      <c r="G377" s="130"/>
      <c r="H377" s="30" t="e">
        <f>certs_ytd!#REF!</f>
        <v>#REF!</v>
      </c>
      <c r="I377" s="30">
        <f>certs_ytd!F377</f>
        <v>5</v>
      </c>
      <c r="J377" s="30">
        <f>certs_ytd!G377</f>
        <v>5</v>
      </c>
      <c r="K377" s="30">
        <f>certs_ytd!H377</f>
        <v>0</v>
      </c>
      <c r="L377" s="30"/>
      <c r="M377" s="39" t="str">
        <f>certs_ytd!K377</f>
        <v>20220708</v>
      </c>
    </row>
    <row r="378" spans="1:13" ht="15">
      <c r="A378" s="135" t="s">
        <v>1204</v>
      </c>
      <c r="B378" s="40" t="s">
        <v>1282</v>
      </c>
      <c r="C378" s="32">
        <f>certs!F378</f>
        <v>0</v>
      </c>
      <c r="D378" s="32">
        <f>certs!G378</f>
        <v>0</v>
      </c>
      <c r="E378" s="32">
        <f>certs!H378</f>
        <v>0</v>
      </c>
      <c r="F378" s="32">
        <f>certs!I378</f>
        <v>0</v>
      </c>
      <c r="G378" s="130"/>
      <c r="H378" s="30" t="e">
        <f>certs_ytd!#REF!</f>
        <v>#REF!</v>
      </c>
      <c r="I378" s="30">
        <f>certs_ytd!F378</f>
        <v>1</v>
      </c>
      <c r="J378" s="30">
        <f>certs_ytd!G378</f>
        <v>1</v>
      </c>
      <c r="K378" s="30">
        <f>certs_ytd!H378</f>
        <v>0</v>
      </c>
      <c r="L378" s="30"/>
      <c r="M378" s="39" t="str">
        <f>certs_ytd!K378</f>
        <v>20220608</v>
      </c>
    </row>
    <row r="379" spans="1:13" ht="15">
      <c r="A379" s="135" t="s">
        <v>1204</v>
      </c>
      <c r="B379" s="40" t="s">
        <v>1285</v>
      </c>
      <c r="C379" s="32">
        <f>certs!F379</f>
        <v>0</v>
      </c>
      <c r="D379" s="32">
        <f>certs!G379</f>
        <v>0</v>
      </c>
      <c r="E379" s="32">
        <f>certs!H379</f>
        <v>0</v>
      </c>
      <c r="F379" s="32">
        <f>certs!I379</f>
        <v>0</v>
      </c>
      <c r="G379" s="130"/>
      <c r="H379" s="30" t="e">
        <f>certs_ytd!#REF!</f>
        <v>#REF!</v>
      </c>
      <c r="I379" s="30">
        <f>certs_ytd!F379</f>
        <v>3</v>
      </c>
      <c r="J379" s="30">
        <f>certs_ytd!G379</f>
        <v>3</v>
      </c>
      <c r="K379" s="30">
        <f>certs_ytd!H379</f>
        <v>0</v>
      </c>
      <c r="L379" s="30"/>
      <c r="M379" s="39" t="str">
        <f>certs_ytd!K379</f>
        <v>Missing data</v>
      </c>
    </row>
    <row r="380" spans="1:13" ht="15">
      <c r="A380" s="135" t="s">
        <v>1204</v>
      </c>
      <c r="B380" s="40" t="s">
        <v>1288</v>
      </c>
      <c r="C380" s="32">
        <f>certs!F380</f>
        <v>1</v>
      </c>
      <c r="D380" s="32">
        <f>certs!G380</f>
        <v>1</v>
      </c>
      <c r="E380" s="32">
        <f>certs!H380</f>
        <v>0</v>
      </c>
      <c r="F380" s="32">
        <f>certs!I380</f>
        <v>0</v>
      </c>
      <c r="G380" s="130"/>
      <c r="H380" s="30" t="e">
        <f>certs_ytd!#REF!</f>
        <v>#REF!</v>
      </c>
      <c r="I380" s="30">
        <f>certs_ytd!F380</f>
        <v>23</v>
      </c>
      <c r="J380" s="30">
        <f>certs_ytd!G380</f>
        <v>23</v>
      </c>
      <c r="K380" s="30">
        <f>certs_ytd!H380</f>
        <v>0</v>
      </c>
      <c r="L380" s="30"/>
      <c r="M380" s="39" t="str">
        <f>certs_ytd!K380</f>
        <v>20220708</v>
      </c>
    </row>
    <row r="381" spans="1:13" ht="15">
      <c r="A381" s="135" t="s">
        <v>1204</v>
      </c>
      <c r="B381" s="40" t="s">
        <v>1291</v>
      </c>
      <c r="C381" s="32">
        <f>certs!F381</f>
        <v>65</v>
      </c>
      <c r="D381" s="32">
        <f>certs!G381</f>
        <v>0</v>
      </c>
      <c r="E381" s="32">
        <f>certs!H381</f>
        <v>65</v>
      </c>
      <c r="F381" s="32">
        <f>certs!I381</f>
        <v>0</v>
      </c>
      <c r="G381" s="130"/>
      <c r="H381" s="30" t="e">
        <f>certs_ytd!#REF!</f>
        <v>#REF!</v>
      </c>
      <c r="I381" s="30">
        <f>certs_ytd!F381</f>
        <v>65</v>
      </c>
      <c r="J381" s="30">
        <f>certs_ytd!G381</f>
        <v>0</v>
      </c>
      <c r="K381" s="30">
        <f>certs_ytd!H381</f>
        <v>65</v>
      </c>
      <c r="L381" s="30"/>
      <c r="M381" s="39" t="str">
        <f>certs_ytd!K381</f>
        <v>20220608</v>
      </c>
    </row>
    <row r="382" spans="1:13" ht="15">
      <c r="A382" s="135" t="s">
        <v>1204</v>
      </c>
      <c r="B382" s="40" t="s">
        <v>1294</v>
      </c>
      <c r="C382" s="32">
        <f>certs!F382</f>
        <v>10</v>
      </c>
      <c r="D382" s="32">
        <f>certs!G382</f>
        <v>10</v>
      </c>
      <c r="E382" s="32">
        <f>certs!H382</f>
        <v>0</v>
      </c>
      <c r="F382" s="32">
        <f>certs!I382</f>
        <v>0</v>
      </c>
      <c r="G382" s="130"/>
      <c r="H382" s="30" t="e">
        <f>certs_ytd!#REF!</f>
        <v>#REF!</v>
      </c>
      <c r="I382" s="30">
        <f>certs_ytd!F382</f>
        <v>23</v>
      </c>
      <c r="J382" s="30">
        <f>certs_ytd!G382</f>
        <v>23</v>
      </c>
      <c r="K382" s="30">
        <f>certs_ytd!H382</f>
        <v>0</v>
      </c>
      <c r="L382" s="30"/>
      <c r="M382" s="39" t="str">
        <f>certs_ytd!K382</f>
        <v>20220708</v>
      </c>
    </row>
    <row r="383" spans="1:13" ht="15">
      <c r="A383" s="135" t="s">
        <v>1204</v>
      </c>
      <c r="B383" s="40" t="s">
        <v>1297</v>
      </c>
      <c r="C383" s="32">
        <f>certs!F383</f>
        <v>0</v>
      </c>
      <c r="D383" s="32">
        <f>certs!G383</f>
        <v>0</v>
      </c>
      <c r="E383" s="32">
        <f>certs!H383</f>
        <v>0</v>
      </c>
      <c r="F383" s="32">
        <f>certs!I383</f>
        <v>0</v>
      </c>
      <c r="G383" s="130"/>
      <c r="H383" s="30" t="e">
        <f>certs_ytd!#REF!</f>
        <v>#REF!</v>
      </c>
      <c r="I383" s="30">
        <f>certs_ytd!F383</f>
        <v>1</v>
      </c>
      <c r="J383" s="30">
        <f>certs_ytd!G383</f>
        <v>1</v>
      </c>
      <c r="K383" s="30">
        <f>certs_ytd!H383</f>
        <v>0</v>
      </c>
      <c r="L383" s="30"/>
      <c r="M383" s="39" t="str">
        <f>certs_ytd!K383</f>
        <v>20220608</v>
      </c>
    </row>
    <row r="384" spans="1:13" ht="15">
      <c r="A384" s="135" t="s">
        <v>1204</v>
      </c>
      <c r="B384" s="40" t="s">
        <v>1300</v>
      </c>
      <c r="C384" s="32">
        <f>certs!F384</f>
        <v>4</v>
      </c>
      <c r="D384" s="32">
        <f>certs!G384</f>
        <v>4</v>
      </c>
      <c r="E384" s="32">
        <f>certs!H384</f>
        <v>0</v>
      </c>
      <c r="F384" s="32">
        <f>certs!I384</f>
        <v>0</v>
      </c>
      <c r="G384" s="130"/>
      <c r="H384" s="30" t="e">
        <f>certs_ytd!#REF!</f>
        <v>#REF!</v>
      </c>
      <c r="I384" s="30">
        <f>certs_ytd!F384</f>
        <v>7</v>
      </c>
      <c r="J384" s="30">
        <f>certs_ytd!G384</f>
        <v>7</v>
      </c>
      <c r="K384" s="30">
        <f>certs_ytd!H384</f>
        <v>0</v>
      </c>
      <c r="L384" s="30"/>
      <c r="M384" s="39" t="str">
        <f>certs_ytd!K384</f>
        <v>20220708</v>
      </c>
    </row>
    <row r="385" spans="1:13" ht="15">
      <c r="A385" s="135" t="s">
        <v>1204</v>
      </c>
      <c r="B385" s="40" t="s">
        <v>1303</v>
      </c>
      <c r="C385" s="32">
        <f>certs!F385</f>
        <v>0</v>
      </c>
      <c r="D385" s="32">
        <f>certs!G385</f>
        <v>0</v>
      </c>
      <c r="E385" s="32">
        <f>certs!H385</f>
        <v>0</v>
      </c>
      <c r="F385" s="32">
        <f>certs!I385</f>
        <v>0</v>
      </c>
      <c r="G385" s="130"/>
      <c r="H385" s="30" t="e">
        <f>certs_ytd!#REF!</f>
        <v>#REF!</v>
      </c>
      <c r="I385" s="30">
        <f>certs_ytd!F385</f>
        <v>9</v>
      </c>
      <c r="J385" s="30">
        <f>certs_ytd!G385</f>
        <v>6</v>
      </c>
      <c r="K385" s="30">
        <f>certs_ytd!H385</f>
        <v>3</v>
      </c>
      <c r="L385" s="30"/>
      <c r="M385" s="39" t="str">
        <f>certs_ytd!K385</f>
        <v>20220608</v>
      </c>
    </row>
    <row r="386" spans="1:13" ht="15">
      <c r="A386" s="135" t="s">
        <v>1204</v>
      </c>
      <c r="B386" s="40" t="s">
        <v>1306</v>
      </c>
      <c r="C386" s="32">
        <f>certs!F386</f>
        <v>0</v>
      </c>
      <c r="D386" s="32">
        <f>certs!G386</f>
        <v>0</v>
      </c>
      <c r="E386" s="32">
        <f>certs!H386</f>
        <v>0</v>
      </c>
      <c r="F386" s="32">
        <f>certs!I386</f>
        <v>0</v>
      </c>
      <c r="G386" s="130"/>
      <c r="H386" s="30" t="e">
        <f>certs_ytd!#REF!</f>
        <v>#REF!</v>
      </c>
      <c r="I386" s="30">
        <f>certs_ytd!F386</f>
        <v>5</v>
      </c>
      <c r="J386" s="30">
        <f>certs_ytd!G386</f>
        <v>5</v>
      </c>
      <c r="K386" s="30">
        <f>certs_ytd!H386</f>
        <v>0</v>
      </c>
      <c r="L386" s="30"/>
      <c r="M386" s="39" t="str">
        <f>certs_ytd!K386</f>
        <v>20220708</v>
      </c>
    </row>
    <row r="387" spans="1:13" ht="15">
      <c r="A387" s="135" t="s">
        <v>1204</v>
      </c>
      <c r="B387" s="40" t="s">
        <v>1309</v>
      </c>
      <c r="C387" s="32">
        <f>certs!F387</f>
        <v>1</v>
      </c>
      <c r="D387" s="32">
        <f>certs!G387</f>
        <v>1</v>
      </c>
      <c r="E387" s="32">
        <f>certs!H387</f>
        <v>0</v>
      </c>
      <c r="F387" s="32">
        <f>certs!I387</f>
        <v>0</v>
      </c>
      <c r="G387" s="130"/>
      <c r="H387" s="30" t="e">
        <f>certs_ytd!#REF!</f>
        <v>#REF!</v>
      </c>
      <c r="I387" s="30">
        <f>certs_ytd!F387</f>
        <v>2</v>
      </c>
      <c r="J387" s="30">
        <f>certs_ytd!G387</f>
        <v>2</v>
      </c>
      <c r="K387" s="30">
        <f>certs_ytd!H387</f>
        <v>0</v>
      </c>
      <c r="L387" s="30"/>
      <c r="M387" s="39" t="str">
        <f>certs_ytd!K387</f>
        <v>20220708</v>
      </c>
    </row>
    <row r="388" spans="1:13" ht="15">
      <c r="A388" s="135" t="s">
        <v>1204</v>
      </c>
      <c r="B388" s="40" t="s">
        <v>1312</v>
      </c>
      <c r="C388" s="32">
        <f>certs!F388</f>
        <v>0</v>
      </c>
      <c r="D388" s="32">
        <f>certs!G388</f>
        <v>0</v>
      </c>
      <c r="E388" s="32">
        <f>certs!H388</f>
        <v>0</v>
      </c>
      <c r="F388" s="32">
        <f>certs!I388</f>
        <v>0</v>
      </c>
      <c r="G388" s="130"/>
      <c r="H388" s="30" t="e">
        <f>certs_ytd!#REF!</f>
        <v>#REF!</v>
      </c>
      <c r="I388" s="30">
        <f>certs_ytd!F388</f>
        <v>0</v>
      </c>
      <c r="J388" s="30">
        <f>certs_ytd!G388</f>
        <v>0</v>
      </c>
      <c r="K388" s="30">
        <f>certs_ytd!H388</f>
        <v>0</v>
      </c>
      <c r="L388" s="30"/>
      <c r="M388" s="39" t="str">
        <f>certs_ytd!K388</f>
        <v>20220608</v>
      </c>
    </row>
    <row r="389" spans="1:13" ht="15">
      <c r="A389" s="135" t="s">
        <v>1204</v>
      </c>
      <c r="B389" s="40" t="s">
        <v>1315</v>
      </c>
      <c r="C389" s="32">
        <f>certs!F389</f>
        <v>26</v>
      </c>
      <c r="D389" s="32">
        <f>certs!G389</f>
        <v>26</v>
      </c>
      <c r="E389" s="32">
        <f>certs!H389</f>
        <v>0</v>
      </c>
      <c r="F389" s="32">
        <f>certs!I389</f>
        <v>0</v>
      </c>
      <c r="G389" s="130"/>
      <c r="H389" s="30" t="e">
        <f>certs_ytd!#REF!</f>
        <v>#REF!</v>
      </c>
      <c r="I389" s="30">
        <f>certs_ytd!F389</f>
        <v>94</v>
      </c>
      <c r="J389" s="30">
        <f>certs_ytd!G389</f>
        <v>36</v>
      </c>
      <c r="K389" s="30">
        <f>certs_ytd!H389</f>
        <v>58</v>
      </c>
      <c r="L389" s="30"/>
      <c r="M389" s="39" t="str">
        <f>certs_ytd!K389</f>
        <v>20220708</v>
      </c>
    </row>
    <row r="390" spans="1:13" ht="15">
      <c r="A390" s="135" t="s">
        <v>1204</v>
      </c>
      <c r="B390" s="40" t="s">
        <v>1318</v>
      </c>
      <c r="C390" s="32">
        <f>certs!F390</f>
        <v>0</v>
      </c>
      <c r="D390" s="32">
        <f>certs!G390</f>
        <v>0</v>
      </c>
      <c r="E390" s="32">
        <f>certs!H390</f>
        <v>0</v>
      </c>
      <c r="F390" s="32">
        <f>certs!I390</f>
        <v>0</v>
      </c>
      <c r="G390" s="130"/>
      <c r="H390" s="30" t="e">
        <f>certs_ytd!#REF!</f>
        <v>#REF!</v>
      </c>
      <c r="I390" s="30">
        <f>certs_ytd!F390</f>
        <v>4</v>
      </c>
      <c r="J390" s="30">
        <f>certs_ytd!G390</f>
        <v>4</v>
      </c>
      <c r="K390" s="30">
        <f>certs_ytd!H390</f>
        <v>0</v>
      </c>
      <c r="L390" s="30"/>
      <c r="M390" s="39" t="str">
        <f>certs_ytd!K390</f>
        <v>20220608</v>
      </c>
    </row>
    <row r="391" spans="1:13" ht="15">
      <c r="A391" s="135" t="s">
        <v>1204</v>
      </c>
      <c r="B391" s="40" t="s">
        <v>1321</v>
      </c>
      <c r="C391" s="32">
        <f>certs!F391</f>
        <v>1</v>
      </c>
      <c r="D391" s="32">
        <f>certs!G391</f>
        <v>1</v>
      </c>
      <c r="E391" s="32">
        <f>certs!H391</f>
        <v>0</v>
      </c>
      <c r="F391" s="32">
        <f>certs!I391</f>
        <v>0</v>
      </c>
      <c r="G391" s="130"/>
      <c r="H391" s="30" t="e">
        <f>certs_ytd!#REF!</f>
        <v>#REF!</v>
      </c>
      <c r="I391" s="30">
        <f>certs_ytd!F391</f>
        <v>3</v>
      </c>
      <c r="J391" s="30">
        <f>certs_ytd!G391</f>
        <v>3</v>
      </c>
      <c r="K391" s="30">
        <f>certs_ytd!H391</f>
        <v>0</v>
      </c>
      <c r="L391" s="30"/>
      <c r="M391" s="39" t="str">
        <f>certs_ytd!K391</f>
        <v>20220708</v>
      </c>
    </row>
    <row r="392" spans="1:13" ht="15">
      <c r="A392" s="135" t="s">
        <v>1204</v>
      </c>
      <c r="B392" s="40" t="s">
        <v>1324</v>
      </c>
      <c r="C392" s="32">
        <f>certs!F392</f>
        <v>0</v>
      </c>
      <c r="D392" s="32">
        <f>certs!G392</f>
        <v>0</v>
      </c>
      <c r="E392" s="32">
        <f>certs!H392</f>
        <v>0</v>
      </c>
      <c r="F392" s="32">
        <f>certs!I392</f>
        <v>0</v>
      </c>
      <c r="G392" s="130"/>
      <c r="H392" s="30" t="e">
        <f>certs_ytd!#REF!</f>
        <v>#REF!</v>
      </c>
      <c r="I392" s="30">
        <f>certs_ytd!F392</f>
        <v>0</v>
      </c>
      <c r="J392" s="30">
        <f>certs_ytd!G392</f>
        <v>0</v>
      </c>
      <c r="K392" s="30">
        <f>certs_ytd!H392</f>
        <v>0</v>
      </c>
      <c r="L392" s="30"/>
      <c r="M392" s="39" t="str">
        <f>certs_ytd!K392</f>
        <v>20220608</v>
      </c>
    </row>
    <row r="393" spans="1:13" ht="15">
      <c r="A393" s="135" t="s">
        <v>1204</v>
      </c>
      <c r="B393" s="40" t="s">
        <v>1327</v>
      </c>
      <c r="C393" s="32">
        <f>certs!F393</f>
        <v>0</v>
      </c>
      <c r="D393" s="32">
        <f>certs!G393</f>
        <v>0</v>
      </c>
      <c r="E393" s="32">
        <f>certs!H393</f>
        <v>0</v>
      </c>
      <c r="F393" s="32">
        <f>certs!I393</f>
        <v>0</v>
      </c>
      <c r="G393" s="130"/>
      <c r="H393" s="30" t="e">
        <f>certs_ytd!#REF!</f>
        <v>#REF!</v>
      </c>
      <c r="I393" s="30">
        <f>certs_ytd!F393</f>
        <v>0</v>
      </c>
      <c r="J393" s="30">
        <f>certs_ytd!G393</f>
        <v>0</v>
      </c>
      <c r="K393" s="30">
        <f>certs_ytd!H393</f>
        <v>0</v>
      </c>
      <c r="L393" s="30"/>
      <c r="M393" s="39" t="str">
        <f>certs_ytd!K393</f>
        <v>20220708</v>
      </c>
    </row>
    <row r="394" spans="1:13" ht="15">
      <c r="A394" s="135" t="s">
        <v>1204</v>
      </c>
      <c r="B394" s="40" t="s">
        <v>1330</v>
      </c>
      <c r="C394" s="32">
        <f>certs!F394</f>
        <v>0</v>
      </c>
      <c r="D394" s="32">
        <f>certs!G394</f>
        <v>0</v>
      </c>
      <c r="E394" s="32">
        <f>certs!H394</f>
        <v>0</v>
      </c>
      <c r="F394" s="32">
        <f>certs!I394</f>
        <v>0</v>
      </c>
      <c r="G394" s="130"/>
      <c r="H394" s="30" t="e">
        <f>certs_ytd!#REF!</f>
        <v>#REF!</v>
      </c>
      <c r="I394" s="30">
        <f>certs_ytd!F394</f>
        <v>1</v>
      </c>
      <c r="J394" s="30">
        <f>certs_ytd!G394</f>
        <v>1</v>
      </c>
      <c r="K394" s="30">
        <f>certs_ytd!H394</f>
        <v>0</v>
      </c>
      <c r="L394" s="30"/>
      <c r="M394" s="39" t="str">
        <f>certs_ytd!K394</f>
        <v>20220608</v>
      </c>
    </row>
    <row r="395" spans="1:13" ht="15">
      <c r="A395" s="135" t="s">
        <v>1204</v>
      </c>
      <c r="B395" s="40" t="s">
        <v>1333</v>
      </c>
      <c r="C395" s="32">
        <f>certs!F395</f>
        <v>0</v>
      </c>
      <c r="D395" s="32">
        <f>certs!G395</f>
        <v>0</v>
      </c>
      <c r="E395" s="32">
        <f>certs!H395</f>
        <v>0</v>
      </c>
      <c r="F395" s="32">
        <f>certs!I395</f>
        <v>0</v>
      </c>
      <c r="G395" s="130"/>
      <c r="H395" s="30" t="e">
        <f>certs_ytd!#REF!</f>
        <v>#REF!</v>
      </c>
      <c r="I395" s="30">
        <f>certs_ytd!F395</f>
        <v>1</v>
      </c>
      <c r="J395" s="30">
        <f>certs_ytd!G395</f>
        <v>1</v>
      </c>
      <c r="K395" s="30">
        <f>certs_ytd!H395</f>
        <v>0</v>
      </c>
      <c r="L395" s="30"/>
      <c r="M395" s="39" t="str">
        <f>certs_ytd!K395</f>
        <v>20220708</v>
      </c>
    </row>
    <row r="396" spans="1:13" ht="15">
      <c r="A396" s="135" t="s">
        <v>1204</v>
      </c>
      <c r="B396" s="40" t="s">
        <v>1336</v>
      </c>
      <c r="C396" s="32">
        <f>certs!F396</f>
        <v>0</v>
      </c>
      <c r="D396" s="32">
        <f>certs!G396</f>
        <v>0</v>
      </c>
      <c r="E396" s="32">
        <f>certs!H396</f>
        <v>0</v>
      </c>
      <c r="F396" s="32">
        <f>certs!I396</f>
        <v>0</v>
      </c>
      <c r="G396" s="130"/>
      <c r="H396" s="30" t="e">
        <f>certs_ytd!#REF!</f>
        <v>#REF!</v>
      </c>
      <c r="I396" s="30">
        <f>certs_ytd!F396</f>
        <v>0</v>
      </c>
      <c r="J396" s="30">
        <f>certs_ytd!G396</f>
        <v>0</v>
      </c>
      <c r="K396" s="30">
        <f>certs_ytd!H396</f>
        <v>0</v>
      </c>
      <c r="L396" s="30"/>
      <c r="M396" s="39" t="str">
        <f>certs_ytd!K396</f>
        <v>20220608</v>
      </c>
    </row>
    <row r="397" spans="1:13" ht="15">
      <c r="A397" s="135" t="s">
        <v>1204</v>
      </c>
      <c r="B397" s="40" t="s">
        <v>1339</v>
      </c>
      <c r="C397" s="32">
        <f>certs!F397</f>
        <v>0</v>
      </c>
      <c r="D397" s="32">
        <f>certs!G397</f>
        <v>0</v>
      </c>
      <c r="E397" s="32">
        <f>certs!H397</f>
        <v>0</v>
      </c>
      <c r="F397" s="32">
        <f>certs!I397</f>
        <v>0</v>
      </c>
      <c r="G397" s="130"/>
      <c r="H397" s="30" t="e">
        <f>certs_ytd!#REF!</f>
        <v>#REF!</v>
      </c>
      <c r="I397" s="30">
        <f>certs_ytd!F397</f>
        <v>0</v>
      </c>
      <c r="J397" s="30">
        <f>certs_ytd!G397</f>
        <v>0</v>
      </c>
      <c r="K397" s="30">
        <f>certs_ytd!H397</f>
        <v>0</v>
      </c>
      <c r="L397" s="30"/>
      <c r="M397" s="39" t="str">
        <f>certs_ytd!K397</f>
        <v>20220608</v>
      </c>
    </row>
    <row r="398" spans="1:13" ht="15">
      <c r="A398" s="135" t="s">
        <v>1204</v>
      </c>
      <c r="B398" s="40" t="s">
        <v>1342</v>
      </c>
      <c r="C398" s="32">
        <f>certs!F398</f>
        <v>0</v>
      </c>
      <c r="D398" s="32">
        <f>certs!G398</f>
        <v>0</v>
      </c>
      <c r="E398" s="32">
        <f>certs!H398</f>
        <v>0</v>
      </c>
      <c r="F398" s="32">
        <f>certs!I398</f>
        <v>0</v>
      </c>
      <c r="G398" s="130"/>
      <c r="H398" s="30" t="e">
        <f>certs_ytd!#REF!</f>
        <v>#REF!</v>
      </c>
      <c r="I398" s="30">
        <f>certs_ytd!F398</f>
        <v>0</v>
      </c>
      <c r="J398" s="30">
        <f>certs_ytd!G398</f>
        <v>0</v>
      </c>
      <c r="K398" s="30">
        <f>certs_ytd!H398</f>
        <v>0</v>
      </c>
      <c r="L398" s="30"/>
      <c r="M398" s="39" t="str">
        <f>certs_ytd!K398</f>
        <v>20220608</v>
      </c>
    </row>
    <row r="399" spans="1:13" ht="15">
      <c r="A399" s="135" t="s">
        <v>1204</v>
      </c>
      <c r="B399" s="40" t="s">
        <v>1708</v>
      </c>
      <c r="C399" s="32">
        <f>certs!F399</f>
        <v>0</v>
      </c>
      <c r="D399" s="32">
        <f>certs!G399</f>
        <v>0</v>
      </c>
      <c r="E399" s="32">
        <f>certs!H399</f>
        <v>0</v>
      </c>
      <c r="F399" s="32">
        <f>certs!I399</f>
        <v>0</v>
      </c>
      <c r="G399" s="130"/>
      <c r="H399" s="30" t="e">
        <f>certs_ytd!#REF!</f>
        <v>#REF!</v>
      </c>
      <c r="I399" s="30">
        <f>certs_ytd!F399</f>
        <v>1</v>
      </c>
      <c r="J399" s="30">
        <f>certs_ytd!G399</f>
        <v>1</v>
      </c>
      <c r="K399" s="30">
        <f>certs_ytd!H399</f>
        <v>0</v>
      </c>
      <c r="L399" s="30"/>
      <c r="M399" s="39" t="str">
        <f>certs_ytd!K399</f>
        <v>20220708</v>
      </c>
    </row>
    <row r="400" spans="1:13" ht="15">
      <c r="A400" s="135" t="s">
        <v>1204</v>
      </c>
      <c r="B400" s="40" t="s">
        <v>1347</v>
      </c>
      <c r="C400" s="32">
        <f>certs!F400</f>
        <v>0</v>
      </c>
      <c r="D400" s="32">
        <f>certs!G400</f>
        <v>0</v>
      </c>
      <c r="E400" s="32">
        <f>certs!H400</f>
        <v>0</v>
      </c>
      <c r="F400" s="32">
        <f>certs!I400</f>
        <v>0</v>
      </c>
      <c r="G400" s="130"/>
      <c r="H400" s="30" t="e">
        <f>certs_ytd!#REF!</f>
        <v>#REF!</v>
      </c>
      <c r="I400" s="30">
        <f>certs_ytd!F400</f>
        <v>0</v>
      </c>
      <c r="J400" s="30">
        <f>certs_ytd!G400</f>
        <v>0</v>
      </c>
      <c r="K400" s="30">
        <f>certs_ytd!H400</f>
        <v>0</v>
      </c>
      <c r="L400" s="30"/>
      <c r="M400" s="39" t="str">
        <f>certs_ytd!K400</f>
        <v>20220608</v>
      </c>
    </row>
    <row r="401" spans="1:13" ht="15">
      <c r="A401" s="135" t="s">
        <v>1204</v>
      </c>
      <c r="B401" s="40" t="s">
        <v>1659</v>
      </c>
      <c r="C401" s="32">
        <f>certs!F401</f>
        <v>0</v>
      </c>
      <c r="D401" s="32">
        <f>certs!G401</f>
        <v>0</v>
      </c>
      <c r="E401" s="32">
        <f>certs!H401</f>
        <v>0</v>
      </c>
      <c r="F401" s="32">
        <f>certs!I401</f>
        <v>0</v>
      </c>
      <c r="G401" s="130"/>
      <c r="H401" s="30" t="e">
        <f>certs_ytd!#REF!</f>
        <v>#REF!</v>
      </c>
      <c r="I401" s="30">
        <f>certs_ytd!F401</f>
        <v>0</v>
      </c>
      <c r="J401" s="30">
        <f>certs_ytd!G401</f>
        <v>0</v>
      </c>
      <c r="K401" s="30">
        <f>certs_ytd!H401</f>
        <v>0</v>
      </c>
      <c r="L401" s="30"/>
      <c r="M401" s="39" t="str">
        <f>certs_ytd!K401</f>
        <v>20220608</v>
      </c>
    </row>
    <row r="402" spans="1:13" ht="15">
      <c r="A402" s="135" t="s">
        <v>1204</v>
      </c>
      <c r="B402" s="40" t="s">
        <v>1352</v>
      </c>
      <c r="C402" s="32">
        <f>certs!F402</f>
        <v>0</v>
      </c>
      <c r="D402" s="32">
        <f>certs!G402</f>
        <v>0</v>
      </c>
      <c r="E402" s="32">
        <f>certs!H402</f>
        <v>0</v>
      </c>
      <c r="F402" s="32">
        <f>certs!I402</f>
        <v>0</v>
      </c>
      <c r="G402" s="130"/>
      <c r="H402" s="30" t="e">
        <f>certs_ytd!#REF!</f>
        <v>#REF!</v>
      </c>
      <c r="I402" s="30">
        <f>certs_ytd!F402</f>
        <v>0</v>
      </c>
      <c r="J402" s="30">
        <f>certs_ytd!G402</f>
        <v>0</v>
      </c>
      <c r="K402" s="30">
        <f>certs_ytd!H402</f>
        <v>0</v>
      </c>
      <c r="L402" s="30"/>
      <c r="M402" s="39" t="str">
        <f>certs_ytd!K402</f>
        <v>20220708</v>
      </c>
    </row>
    <row r="403" spans="1:13" ht="15">
      <c r="A403" s="135" t="s">
        <v>1204</v>
      </c>
      <c r="B403" s="40" t="s">
        <v>1355</v>
      </c>
      <c r="C403" s="32">
        <f>certs!F403</f>
        <v>0</v>
      </c>
      <c r="D403" s="32">
        <f>certs!G403</f>
        <v>0</v>
      </c>
      <c r="E403" s="32">
        <f>certs!H403</f>
        <v>0</v>
      </c>
      <c r="F403" s="32">
        <f>certs!I403</f>
        <v>0</v>
      </c>
      <c r="G403" s="130"/>
      <c r="H403" s="30" t="e">
        <f>certs_ytd!#REF!</f>
        <v>#REF!</v>
      </c>
      <c r="I403" s="30">
        <f>certs_ytd!F403</f>
        <v>1</v>
      </c>
      <c r="J403" s="30">
        <f>certs_ytd!G403</f>
        <v>1</v>
      </c>
      <c r="K403" s="30">
        <f>certs_ytd!H403</f>
        <v>0</v>
      </c>
      <c r="L403" s="30"/>
      <c r="M403" s="39" t="str">
        <f>certs_ytd!K403</f>
        <v>20220708</v>
      </c>
    </row>
    <row r="404" spans="1:13" ht="15">
      <c r="A404" s="135" t="s">
        <v>1204</v>
      </c>
      <c r="B404" s="40" t="s">
        <v>1358</v>
      </c>
      <c r="C404" s="32">
        <f>certs!F404</f>
        <v>0</v>
      </c>
      <c r="D404" s="32">
        <f>certs!G404</f>
        <v>0</v>
      </c>
      <c r="E404" s="32">
        <f>certs!H404</f>
        <v>0</v>
      </c>
      <c r="F404" s="32">
        <f>certs!I404</f>
        <v>0</v>
      </c>
      <c r="G404" s="130"/>
      <c r="H404" s="30" t="e">
        <f>certs_ytd!#REF!</f>
        <v>#REF!</v>
      </c>
      <c r="I404" s="30">
        <f>certs_ytd!F404</f>
        <v>0</v>
      </c>
      <c r="J404" s="30">
        <f>certs_ytd!G404</f>
        <v>0</v>
      </c>
      <c r="K404" s="30">
        <f>certs_ytd!H404</f>
        <v>0</v>
      </c>
      <c r="L404" s="30"/>
      <c r="M404" s="39" t="str">
        <f>certs_ytd!K404</f>
        <v>20220608</v>
      </c>
    </row>
    <row r="405" spans="1:13" ht="15">
      <c r="A405" s="135" t="s">
        <v>1204</v>
      </c>
      <c r="B405" s="40" t="s">
        <v>1361</v>
      </c>
      <c r="C405" s="32">
        <f>certs!F405</f>
        <v>0</v>
      </c>
      <c r="D405" s="32">
        <f>certs!G405</f>
        <v>0</v>
      </c>
      <c r="E405" s="32">
        <f>certs!H405</f>
        <v>0</v>
      </c>
      <c r="F405" s="32">
        <f>certs!I405</f>
        <v>0</v>
      </c>
      <c r="G405" s="130"/>
      <c r="H405" s="30" t="e">
        <f>certs_ytd!#REF!</f>
        <v>#REF!</v>
      </c>
      <c r="I405" s="30">
        <f>certs_ytd!F405</f>
        <v>0</v>
      </c>
      <c r="J405" s="30">
        <f>certs_ytd!G405</f>
        <v>0</v>
      </c>
      <c r="K405" s="30">
        <f>certs_ytd!H405</f>
        <v>0</v>
      </c>
      <c r="L405" s="30"/>
      <c r="M405" s="39" t="str">
        <f>certs_ytd!K405</f>
        <v>20220708</v>
      </c>
    </row>
    <row r="406" spans="1:13" ht="15">
      <c r="A406" s="135" t="s">
        <v>1362</v>
      </c>
      <c r="B406" s="40" t="s">
        <v>1365</v>
      </c>
      <c r="C406" s="32">
        <f>certs!F406</f>
        <v>0</v>
      </c>
      <c r="D406" s="32">
        <f>certs!G406</f>
        <v>0</v>
      </c>
      <c r="E406" s="32">
        <f>certs!H406</f>
        <v>0</v>
      </c>
      <c r="F406" s="32">
        <f>certs!I406</f>
        <v>0</v>
      </c>
      <c r="G406" s="130"/>
      <c r="H406" s="30" t="e">
        <f>certs_ytd!#REF!</f>
        <v>#REF!</v>
      </c>
      <c r="I406" s="30">
        <f>certs_ytd!F406</f>
        <v>0</v>
      </c>
      <c r="J406" s="30">
        <f>certs_ytd!G406</f>
        <v>0</v>
      </c>
      <c r="K406" s="30">
        <f>certs_ytd!H406</f>
        <v>0</v>
      </c>
      <c r="L406" s="30"/>
      <c r="M406" s="39" t="str">
        <f>certs_ytd!K406</f>
        <v>20220608</v>
      </c>
    </row>
    <row r="407" spans="1:13" ht="15">
      <c r="A407" s="135" t="s">
        <v>1362</v>
      </c>
      <c r="B407" s="40" t="s">
        <v>1368</v>
      </c>
      <c r="C407" s="32">
        <f>certs!F407</f>
        <v>0</v>
      </c>
      <c r="D407" s="32">
        <f>certs!G407</f>
        <v>0</v>
      </c>
      <c r="E407" s="32">
        <f>certs!H407</f>
        <v>0</v>
      </c>
      <c r="F407" s="32">
        <f>certs!I407</f>
        <v>0</v>
      </c>
      <c r="G407" s="130"/>
      <c r="H407" s="30" t="e">
        <f>certs_ytd!#REF!</f>
        <v>#REF!</v>
      </c>
      <c r="I407" s="30">
        <f>certs_ytd!F407</f>
        <v>2</v>
      </c>
      <c r="J407" s="30">
        <f>certs_ytd!G407</f>
        <v>2</v>
      </c>
      <c r="K407" s="30">
        <f>certs_ytd!H407</f>
        <v>0</v>
      </c>
      <c r="L407" s="30"/>
      <c r="M407" s="39" t="str">
        <f>certs_ytd!K407</f>
        <v>20220608</v>
      </c>
    </row>
    <row r="408" spans="1:13" ht="15">
      <c r="A408" s="135" t="s">
        <v>1362</v>
      </c>
      <c r="B408" s="40" t="s">
        <v>1371</v>
      </c>
      <c r="C408" s="32">
        <f>certs!F408</f>
        <v>0</v>
      </c>
      <c r="D408" s="32">
        <f>certs!G408</f>
        <v>0</v>
      </c>
      <c r="E408" s="32">
        <f>certs!H408</f>
        <v>0</v>
      </c>
      <c r="F408" s="32">
        <f>certs!I408</f>
        <v>0</v>
      </c>
      <c r="G408" s="130"/>
      <c r="H408" s="30" t="e">
        <f>certs_ytd!#REF!</f>
        <v>#REF!</v>
      </c>
      <c r="I408" s="30">
        <f>certs_ytd!F408</f>
        <v>1</v>
      </c>
      <c r="J408" s="30">
        <f>certs_ytd!G408</f>
        <v>1</v>
      </c>
      <c r="K408" s="30">
        <f>certs_ytd!H408</f>
        <v>0</v>
      </c>
      <c r="L408" s="30"/>
      <c r="M408" s="39" t="str">
        <f>certs_ytd!K408</f>
        <v>20220708</v>
      </c>
    </row>
    <row r="409" spans="1:13" ht="15">
      <c r="A409" s="135" t="s">
        <v>1362</v>
      </c>
      <c r="B409" s="40" t="s">
        <v>1374</v>
      </c>
      <c r="C409" s="32">
        <f>certs!F409</f>
        <v>1</v>
      </c>
      <c r="D409" s="32">
        <f>certs!G409</f>
        <v>1</v>
      </c>
      <c r="E409" s="32">
        <f>certs!H409</f>
        <v>0</v>
      </c>
      <c r="F409" s="32">
        <f>certs!I409</f>
        <v>0</v>
      </c>
      <c r="G409" s="130"/>
      <c r="H409" s="30" t="e">
        <f>certs_ytd!#REF!</f>
        <v>#REF!</v>
      </c>
      <c r="I409" s="30">
        <f>certs_ytd!F409</f>
        <v>3</v>
      </c>
      <c r="J409" s="30">
        <f>certs_ytd!G409</f>
        <v>3</v>
      </c>
      <c r="K409" s="30">
        <f>certs_ytd!H409</f>
        <v>0</v>
      </c>
      <c r="L409" s="30"/>
      <c r="M409" s="39" t="str">
        <f>certs_ytd!K409</f>
        <v>20220708</v>
      </c>
    </row>
    <row r="410" spans="1:13" ht="15">
      <c r="A410" s="135" t="s">
        <v>1362</v>
      </c>
      <c r="B410" s="40" t="s">
        <v>1377</v>
      </c>
      <c r="C410" s="32">
        <f>certs!F410</f>
        <v>2</v>
      </c>
      <c r="D410" s="32">
        <f>certs!G410</f>
        <v>2</v>
      </c>
      <c r="E410" s="32">
        <f>certs!H410</f>
        <v>0</v>
      </c>
      <c r="F410" s="32">
        <f>certs!I410</f>
        <v>0</v>
      </c>
      <c r="G410" s="130"/>
      <c r="H410" s="30" t="e">
        <f>certs_ytd!#REF!</f>
        <v>#REF!</v>
      </c>
      <c r="I410" s="30">
        <f>certs_ytd!F410</f>
        <v>5</v>
      </c>
      <c r="J410" s="30">
        <f>certs_ytd!G410</f>
        <v>5</v>
      </c>
      <c r="K410" s="30">
        <f>certs_ytd!H410</f>
        <v>0</v>
      </c>
      <c r="L410" s="30"/>
      <c r="M410" s="39" t="str">
        <f>certs_ytd!K410</f>
        <v>20220708</v>
      </c>
    </row>
    <row r="411" spans="1:13" ht="15">
      <c r="A411" s="135" t="s">
        <v>1362</v>
      </c>
      <c r="B411" s="40" t="s">
        <v>1380</v>
      </c>
      <c r="C411" s="32">
        <f>certs!F411</f>
        <v>0</v>
      </c>
      <c r="D411" s="32">
        <f>certs!G411</f>
        <v>0</v>
      </c>
      <c r="E411" s="32">
        <f>certs!H411</f>
        <v>0</v>
      </c>
      <c r="F411" s="32">
        <f>certs!I411</f>
        <v>0</v>
      </c>
      <c r="G411" s="130"/>
      <c r="H411" s="30" t="e">
        <f>certs_ytd!#REF!</f>
        <v>#REF!</v>
      </c>
      <c r="I411" s="30">
        <f>certs_ytd!F411</f>
        <v>0</v>
      </c>
      <c r="J411" s="30">
        <f>certs_ytd!G411</f>
        <v>0</v>
      </c>
      <c r="K411" s="30">
        <f>certs_ytd!H411</f>
        <v>0</v>
      </c>
      <c r="L411" s="30"/>
      <c r="M411" s="39" t="str">
        <f>certs_ytd!K411</f>
        <v>20220608</v>
      </c>
    </row>
    <row r="412" spans="1:13" ht="15">
      <c r="A412" s="135" t="s">
        <v>1362</v>
      </c>
      <c r="B412" s="40" t="s">
        <v>1383</v>
      </c>
      <c r="C412" s="32">
        <f>certs!F412</f>
        <v>0</v>
      </c>
      <c r="D412" s="32">
        <f>certs!G412</f>
        <v>0</v>
      </c>
      <c r="E412" s="32">
        <f>certs!H412</f>
        <v>0</v>
      </c>
      <c r="F412" s="32">
        <f>certs!I412</f>
        <v>0</v>
      </c>
      <c r="G412" s="130"/>
      <c r="H412" s="30" t="e">
        <f>certs_ytd!#REF!</f>
        <v>#REF!</v>
      </c>
      <c r="I412" s="30">
        <f>certs_ytd!F412</f>
        <v>0</v>
      </c>
      <c r="J412" s="30">
        <f>certs_ytd!G412</f>
        <v>0</v>
      </c>
      <c r="K412" s="30">
        <f>certs_ytd!H412</f>
        <v>0</v>
      </c>
      <c r="L412" s="30"/>
      <c r="M412" s="39" t="str">
        <f>certs_ytd!K412</f>
        <v>20220608</v>
      </c>
    </row>
    <row r="413" spans="1:13" ht="15">
      <c r="A413" s="135" t="s">
        <v>1362</v>
      </c>
      <c r="B413" s="40" t="s">
        <v>1386</v>
      </c>
      <c r="C413" s="32">
        <f>certs!F413</f>
        <v>0</v>
      </c>
      <c r="D413" s="32">
        <f>certs!G413</f>
        <v>0</v>
      </c>
      <c r="E413" s="32">
        <f>certs!H413</f>
        <v>0</v>
      </c>
      <c r="F413" s="32">
        <f>certs!I413</f>
        <v>0</v>
      </c>
      <c r="G413" s="130"/>
      <c r="H413" s="30" t="e">
        <f>certs_ytd!#REF!</f>
        <v>#REF!</v>
      </c>
      <c r="I413" s="30">
        <f>certs_ytd!F413</f>
        <v>1</v>
      </c>
      <c r="J413" s="30">
        <f>certs_ytd!G413</f>
        <v>1</v>
      </c>
      <c r="K413" s="30">
        <f>certs_ytd!H413</f>
        <v>0</v>
      </c>
      <c r="L413" s="30"/>
      <c r="M413" s="39" t="str">
        <f>certs_ytd!K413</f>
        <v>20220708</v>
      </c>
    </row>
    <row r="414" spans="1:13" ht="15">
      <c r="A414" s="135" t="s">
        <v>1362</v>
      </c>
      <c r="B414" s="40" t="s">
        <v>1389</v>
      </c>
      <c r="C414" s="32">
        <f>certs!F414</f>
        <v>0</v>
      </c>
      <c r="D414" s="32">
        <f>certs!G414</f>
        <v>0</v>
      </c>
      <c r="E414" s="32">
        <f>certs!H414</f>
        <v>0</v>
      </c>
      <c r="F414" s="32">
        <f>certs!I414</f>
        <v>0</v>
      </c>
      <c r="G414" s="130"/>
      <c r="H414" s="30" t="e">
        <f>certs_ytd!#REF!</f>
        <v>#REF!</v>
      </c>
      <c r="I414" s="30">
        <f>certs_ytd!F414</f>
        <v>0</v>
      </c>
      <c r="J414" s="30">
        <f>certs_ytd!G414</f>
        <v>0</v>
      </c>
      <c r="K414" s="30">
        <f>certs_ytd!H414</f>
        <v>0</v>
      </c>
      <c r="L414" s="30"/>
      <c r="M414" s="39" t="str">
        <f>certs_ytd!K414</f>
        <v>20220708</v>
      </c>
    </row>
    <row r="415" spans="1:13" ht="15">
      <c r="A415" s="135" t="s">
        <v>1362</v>
      </c>
      <c r="B415" s="40" t="s">
        <v>1392</v>
      </c>
      <c r="C415" s="32">
        <f>certs!F415</f>
        <v>0</v>
      </c>
      <c r="D415" s="32">
        <f>certs!G415</f>
        <v>0</v>
      </c>
      <c r="E415" s="32">
        <f>certs!H415</f>
        <v>0</v>
      </c>
      <c r="F415" s="32">
        <f>certs!I415</f>
        <v>0</v>
      </c>
      <c r="G415" s="130"/>
      <c r="H415" s="30" t="e">
        <f>certs_ytd!#REF!</f>
        <v>#REF!</v>
      </c>
      <c r="I415" s="30">
        <f>certs_ytd!F415</f>
        <v>0</v>
      </c>
      <c r="J415" s="30">
        <f>certs_ytd!G415</f>
        <v>0</v>
      </c>
      <c r="K415" s="30">
        <f>certs_ytd!H415</f>
        <v>0</v>
      </c>
      <c r="L415" s="30"/>
      <c r="M415" s="39" t="str">
        <f>certs_ytd!K415</f>
        <v>20220708</v>
      </c>
    </row>
    <row r="416" spans="1:13" ht="15">
      <c r="A416" s="135" t="s">
        <v>1362</v>
      </c>
      <c r="B416" s="40" t="s">
        <v>1395</v>
      </c>
      <c r="C416" s="32">
        <f>certs!F416</f>
        <v>12</v>
      </c>
      <c r="D416" s="32">
        <f>certs!G416</f>
        <v>12</v>
      </c>
      <c r="E416" s="32">
        <f>certs!H416</f>
        <v>0</v>
      </c>
      <c r="F416" s="32">
        <f>certs!I416</f>
        <v>0</v>
      </c>
      <c r="G416" s="130"/>
      <c r="H416" s="30" t="e">
        <f>certs_ytd!#REF!</f>
        <v>#REF!</v>
      </c>
      <c r="I416" s="30">
        <f>certs_ytd!F416</f>
        <v>43</v>
      </c>
      <c r="J416" s="30">
        <f>certs_ytd!G416</f>
        <v>42</v>
      </c>
      <c r="K416" s="30">
        <f>certs_ytd!H416</f>
        <v>1</v>
      </c>
      <c r="L416" s="30"/>
      <c r="M416" s="39" t="str">
        <f>certs_ytd!K416</f>
        <v>20220608</v>
      </c>
    </row>
    <row r="417" spans="1:13" ht="15">
      <c r="A417" s="135" t="s">
        <v>1362</v>
      </c>
      <c r="B417" s="40" t="s">
        <v>1398</v>
      </c>
      <c r="C417" s="32">
        <f>certs!F417</f>
        <v>0</v>
      </c>
      <c r="D417" s="32">
        <f>certs!G417</f>
        <v>0</v>
      </c>
      <c r="E417" s="32">
        <f>certs!H417</f>
        <v>0</v>
      </c>
      <c r="F417" s="32">
        <f>certs!I417</f>
        <v>0</v>
      </c>
      <c r="G417" s="130"/>
      <c r="H417" s="30" t="e">
        <f>certs_ytd!#REF!</f>
        <v>#REF!</v>
      </c>
      <c r="I417" s="30">
        <f>certs_ytd!F417</f>
        <v>0</v>
      </c>
      <c r="J417" s="30">
        <f>certs_ytd!G417</f>
        <v>0</v>
      </c>
      <c r="K417" s="30">
        <f>certs_ytd!H417</f>
        <v>0</v>
      </c>
      <c r="L417" s="30"/>
      <c r="M417" s="39" t="str">
        <f>certs_ytd!K417</f>
        <v>20220708</v>
      </c>
    </row>
    <row r="418" spans="1:13" ht="15">
      <c r="A418" s="135" t="s">
        <v>1362</v>
      </c>
      <c r="B418" s="40" t="s">
        <v>1401</v>
      </c>
      <c r="C418" s="32">
        <f>certs!F418</f>
        <v>0</v>
      </c>
      <c r="D418" s="32">
        <f>certs!G418</f>
        <v>0</v>
      </c>
      <c r="E418" s="32">
        <f>certs!H418</f>
        <v>0</v>
      </c>
      <c r="F418" s="32">
        <f>certs!I418</f>
        <v>0</v>
      </c>
      <c r="G418" s="130"/>
      <c r="H418" s="30" t="e">
        <f>certs_ytd!#REF!</f>
        <v>#REF!</v>
      </c>
      <c r="I418" s="30">
        <f>certs_ytd!F418</f>
        <v>1</v>
      </c>
      <c r="J418" s="30">
        <f>certs_ytd!G418</f>
        <v>1</v>
      </c>
      <c r="K418" s="30">
        <f>certs_ytd!H418</f>
        <v>0</v>
      </c>
      <c r="L418" s="30"/>
      <c r="M418" s="39" t="str">
        <f>certs_ytd!K418</f>
        <v>20220708</v>
      </c>
    </row>
    <row r="419" spans="1:13" ht="15">
      <c r="A419" s="135" t="s">
        <v>1362</v>
      </c>
      <c r="B419" s="40" t="s">
        <v>1404</v>
      </c>
      <c r="C419" s="32">
        <f>certs!F419</f>
        <v>1</v>
      </c>
      <c r="D419" s="32">
        <f>certs!G419</f>
        <v>1</v>
      </c>
      <c r="E419" s="32">
        <f>certs!H419</f>
        <v>0</v>
      </c>
      <c r="F419" s="32">
        <f>certs!I419</f>
        <v>0</v>
      </c>
      <c r="G419" s="130"/>
      <c r="H419" s="30" t="e">
        <f>certs_ytd!#REF!</f>
        <v>#REF!</v>
      </c>
      <c r="I419" s="30">
        <f>certs_ytd!F419</f>
        <v>1</v>
      </c>
      <c r="J419" s="30">
        <f>certs_ytd!G419</f>
        <v>1</v>
      </c>
      <c r="K419" s="30">
        <f>certs_ytd!H419</f>
        <v>0</v>
      </c>
      <c r="L419" s="30"/>
      <c r="M419" s="39" t="str">
        <f>certs_ytd!K419</f>
        <v>20220708</v>
      </c>
    </row>
    <row r="420" spans="1:13" ht="15">
      <c r="A420" s="135" t="s">
        <v>1362</v>
      </c>
      <c r="B420" s="40" t="s">
        <v>1407</v>
      </c>
      <c r="C420" s="32">
        <f>certs!F420</f>
        <v>1</v>
      </c>
      <c r="D420" s="32">
        <f>certs!G420</f>
        <v>1</v>
      </c>
      <c r="E420" s="32">
        <f>certs!H420</f>
        <v>0</v>
      </c>
      <c r="F420" s="32">
        <f>certs!I420</f>
        <v>0</v>
      </c>
      <c r="G420" s="130"/>
      <c r="H420" s="30" t="e">
        <f>certs_ytd!#REF!</f>
        <v>#REF!</v>
      </c>
      <c r="I420" s="30">
        <f>certs_ytd!F420</f>
        <v>2</v>
      </c>
      <c r="J420" s="30">
        <f>certs_ytd!G420</f>
        <v>2</v>
      </c>
      <c r="K420" s="30">
        <f>certs_ytd!H420</f>
        <v>0</v>
      </c>
      <c r="L420" s="30"/>
      <c r="M420" s="39" t="str">
        <f>certs_ytd!K420</f>
        <v>20220708</v>
      </c>
    </row>
    <row r="421" spans="1:13" ht="15">
      <c r="A421" s="135" t="s">
        <v>1362</v>
      </c>
      <c r="B421" s="40" t="s">
        <v>1410</v>
      </c>
      <c r="C421" s="32">
        <f>certs!F421</f>
        <v>0</v>
      </c>
      <c r="D421" s="32">
        <f>certs!G421</f>
        <v>0</v>
      </c>
      <c r="E421" s="32">
        <f>certs!H421</f>
        <v>0</v>
      </c>
      <c r="F421" s="32">
        <f>certs!I421</f>
        <v>0</v>
      </c>
      <c r="G421" s="130"/>
      <c r="H421" s="30" t="e">
        <f>certs_ytd!#REF!</f>
        <v>#REF!</v>
      </c>
      <c r="I421" s="30">
        <f>certs_ytd!F421</f>
        <v>0</v>
      </c>
      <c r="J421" s="30">
        <f>certs_ytd!G421</f>
        <v>0</v>
      </c>
      <c r="K421" s="30">
        <f>certs_ytd!H421</f>
        <v>0</v>
      </c>
      <c r="L421" s="30"/>
      <c r="M421" s="39" t="str">
        <f>certs_ytd!K421</f>
        <v>20220608</v>
      </c>
    </row>
    <row r="422" spans="1:13" ht="15">
      <c r="A422" s="135" t="s">
        <v>1362</v>
      </c>
      <c r="B422" s="40" t="s">
        <v>1413</v>
      </c>
      <c r="C422" s="32">
        <f>certs!F422</f>
        <v>2</v>
      </c>
      <c r="D422" s="32">
        <f>certs!G422</f>
        <v>2</v>
      </c>
      <c r="E422" s="32">
        <f>certs!H422</f>
        <v>0</v>
      </c>
      <c r="F422" s="32">
        <f>certs!I422</f>
        <v>0</v>
      </c>
      <c r="G422" s="130"/>
      <c r="H422" s="30" t="e">
        <f>certs_ytd!#REF!</f>
        <v>#REF!</v>
      </c>
      <c r="I422" s="30">
        <f>certs_ytd!F422</f>
        <v>8</v>
      </c>
      <c r="J422" s="30">
        <f>certs_ytd!G422</f>
        <v>8</v>
      </c>
      <c r="K422" s="30">
        <f>certs_ytd!H422</f>
        <v>0</v>
      </c>
      <c r="L422" s="30"/>
      <c r="M422" s="39" t="str">
        <f>certs_ytd!K422</f>
        <v>20220608</v>
      </c>
    </row>
    <row r="423" spans="1:13" ht="15">
      <c r="A423" s="135" t="s">
        <v>1362</v>
      </c>
      <c r="B423" s="40" t="s">
        <v>1416</v>
      </c>
      <c r="C423" s="32">
        <f>certs!F423</f>
        <v>0</v>
      </c>
      <c r="D423" s="32">
        <f>certs!G423</f>
        <v>0</v>
      </c>
      <c r="E423" s="32">
        <f>certs!H423</f>
        <v>0</v>
      </c>
      <c r="F423" s="32">
        <f>certs!I423</f>
        <v>0</v>
      </c>
      <c r="G423" s="130"/>
      <c r="H423" s="30" t="e">
        <f>certs_ytd!#REF!</f>
        <v>#REF!</v>
      </c>
      <c r="I423" s="30">
        <f>certs_ytd!F423</f>
        <v>0</v>
      </c>
      <c r="J423" s="30">
        <f>certs_ytd!G423</f>
        <v>0</v>
      </c>
      <c r="K423" s="30">
        <f>certs_ytd!H423</f>
        <v>0</v>
      </c>
      <c r="L423" s="30"/>
      <c r="M423" s="39" t="str">
        <f>certs_ytd!K423</f>
        <v>20220608</v>
      </c>
    </row>
    <row r="424" spans="1:13" ht="15">
      <c r="A424" s="135" t="s">
        <v>1362</v>
      </c>
      <c r="B424" s="40" t="s">
        <v>1419</v>
      </c>
      <c r="C424" s="32">
        <f>certs!F424</f>
        <v>0</v>
      </c>
      <c r="D424" s="32">
        <f>certs!G424</f>
        <v>0</v>
      </c>
      <c r="E424" s="32">
        <f>certs!H424</f>
        <v>0</v>
      </c>
      <c r="F424" s="32">
        <f>certs!I424</f>
        <v>0</v>
      </c>
      <c r="G424" s="130"/>
      <c r="H424" s="30" t="e">
        <f>certs_ytd!#REF!</f>
        <v>#REF!</v>
      </c>
      <c r="I424" s="30">
        <f>certs_ytd!F424</f>
        <v>0</v>
      </c>
      <c r="J424" s="30">
        <f>certs_ytd!G424</f>
        <v>0</v>
      </c>
      <c r="K424" s="30">
        <f>certs_ytd!H424</f>
        <v>0</v>
      </c>
      <c r="L424" s="30"/>
      <c r="M424" s="39" t="str">
        <f>certs_ytd!K424</f>
        <v>20220708</v>
      </c>
    </row>
    <row r="425" spans="1:13" ht="15">
      <c r="A425" s="135" t="s">
        <v>1362</v>
      </c>
      <c r="B425" s="40" t="s">
        <v>1422</v>
      </c>
      <c r="C425" s="32">
        <f>certs!F425</f>
        <v>0</v>
      </c>
      <c r="D425" s="32">
        <f>certs!G425</f>
        <v>0</v>
      </c>
      <c r="E425" s="32">
        <f>certs!H425</f>
        <v>0</v>
      </c>
      <c r="F425" s="32">
        <f>certs!I425</f>
        <v>0</v>
      </c>
      <c r="G425" s="130"/>
      <c r="H425" s="30" t="e">
        <f>certs_ytd!#REF!</f>
        <v>#REF!</v>
      </c>
      <c r="I425" s="30">
        <f>certs_ytd!F425</f>
        <v>0</v>
      </c>
      <c r="J425" s="30">
        <f>certs_ytd!G425</f>
        <v>0</v>
      </c>
      <c r="K425" s="30">
        <f>certs_ytd!H425</f>
        <v>0</v>
      </c>
      <c r="L425" s="30"/>
      <c r="M425" s="39" t="str">
        <f>certs_ytd!K425</f>
        <v>20220708</v>
      </c>
    </row>
    <row r="426" spans="1:13" ht="15">
      <c r="A426" s="135" t="s">
        <v>1362</v>
      </c>
      <c r="B426" s="40" t="s">
        <v>1425</v>
      </c>
      <c r="C426" s="32">
        <f>certs!F426</f>
        <v>1</v>
      </c>
      <c r="D426" s="32">
        <f>certs!G426</f>
        <v>1</v>
      </c>
      <c r="E426" s="32">
        <f>certs!H426</f>
        <v>0</v>
      </c>
      <c r="F426" s="32">
        <f>certs!I426</f>
        <v>0</v>
      </c>
      <c r="G426" s="130"/>
      <c r="H426" s="30" t="e">
        <f>certs_ytd!#REF!</f>
        <v>#REF!</v>
      </c>
      <c r="I426" s="30">
        <f>certs_ytd!F426</f>
        <v>3</v>
      </c>
      <c r="J426" s="30">
        <f>certs_ytd!G426</f>
        <v>3</v>
      </c>
      <c r="K426" s="30">
        <f>certs_ytd!H426</f>
        <v>0</v>
      </c>
      <c r="L426" s="30"/>
      <c r="M426" s="39" t="str">
        <f>certs_ytd!K426</f>
        <v>20220608</v>
      </c>
    </row>
    <row r="427" spans="1:13" ht="15">
      <c r="A427" s="135" t="s">
        <v>1362</v>
      </c>
      <c r="B427" s="40" t="s">
        <v>1428</v>
      </c>
      <c r="C427" s="32">
        <f>certs!F427</f>
        <v>4</v>
      </c>
      <c r="D427" s="32">
        <f>certs!G427</f>
        <v>4</v>
      </c>
      <c r="E427" s="32">
        <f>certs!H427</f>
        <v>0</v>
      </c>
      <c r="F427" s="32">
        <f>certs!I427</f>
        <v>0</v>
      </c>
      <c r="G427" s="130"/>
      <c r="H427" s="30" t="e">
        <f>certs_ytd!#REF!</f>
        <v>#REF!</v>
      </c>
      <c r="I427" s="30">
        <f>certs_ytd!F427</f>
        <v>78</v>
      </c>
      <c r="J427" s="30">
        <f>certs_ytd!G427</f>
        <v>18</v>
      </c>
      <c r="K427" s="30">
        <f>certs_ytd!H427</f>
        <v>60</v>
      </c>
      <c r="L427" s="30"/>
      <c r="M427" s="39" t="str">
        <f>certs_ytd!K427</f>
        <v>20220708</v>
      </c>
    </row>
    <row r="428" spans="1:13" ht="15">
      <c r="A428" s="135" t="s">
        <v>1362</v>
      </c>
      <c r="B428" s="40" t="s">
        <v>1431</v>
      </c>
      <c r="C428" s="32" t="str">
        <f>certs!F428</f>
        <v>No report</v>
      </c>
      <c r="D428" s="32" t="str">
        <f>certs!G428</f>
        <v>No report</v>
      </c>
      <c r="E428" s="32" t="str">
        <f>certs!H428</f>
        <v>No report</v>
      </c>
      <c r="F428" s="32" t="str">
        <f>certs!I428</f>
        <v>No report</v>
      </c>
      <c r="G428" s="130"/>
      <c r="H428" s="30" t="e">
        <f>certs_ytd!#REF!</f>
        <v>#REF!</v>
      </c>
      <c r="I428" s="30">
        <f>certs_ytd!F428</f>
        <v>0</v>
      </c>
      <c r="J428" s="30">
        <f>certs_ytd!G428</f>
        <v>0</v>
      </c>
      <c r="K428" s="30">
        <f>certs_ytd!H428</f>
        <v>0</v>
      </c>
      <c r="L428" s="30"/>
      <c r="M428" s="39" t="str">
        <f>certs_ytd!K428</f>
        <v>Missing data</v>
      </c>
    </row>
    <row r="429" spans="1:13" ht="15">
      <c r="A429" s="135" t="s">
        <v>1362</v>
      </c>
      <c r="B429" s="40" t="s">
        <v>1434</v>
      </c>
      <c r="C429" s="32">
        <f>certs!F429</f>
        <v>0</v>
      </c>
      <c r="D429" s="32">
        <f>certs!G429</f>
        <v>0</v>
      </c>
      <c r="E429" s="32">
        <f>certs!H429</f>
        <v>0</v>
      </c>
      <c r="F429" s="32">
        <f>certs!I429</f>
        <v>0</v>
      </c>
      <c r="G429" s="130"/>
      <c r="H429" s="30" t="e">
        <f>certs_ytd!#REF!</f>
        <v>#REF!</v>
      </c>
      <c r="I429" s="30">
        <f>certs_ytd!F429</f>
        <v>24</v>
      </c>
      <c r="J429" s="30">
        <f>certs_ytd!G429</f>
        <v>0</v>
      </c>
      <c r="K429" s="30">
        <f>certs_ytd!H429</f>
        <v>24</v>
      </c>
      <c r="L429" s="30"/>
      <c r="M429" s="39" t="str">
        <f>certs_ytd!K429</f>
        <v>20220608</v>
      </c>
    </row>
    <row r="430" spans="1:13" ht="15">
      <c r="A430" s="135" t="s">
        <v>1362</v>
      </c>
      <c r="B430" s="40" t="s">
        <v>1437</v>
      </c>
      <c r="C430" s="32">
        <f>certs!F430</f>
        <v>0</v>
      </c>
      <c r="D430" s="32">
        <f>certs!G430</f>
        <v>0</v>
      </c>
      <c r="E430" s="32">
        <f>certs!H430</f>
        <v>0</v>
      </c>
      <c r="F430" s="32">
        <f>certs!I430</f>
        <v>0</v>
      </c>
      <c r="G430" s="130"/>
      <c r="H430" s="30" t="e">
        <f>certs_ytd!#REF!</f>
        <v>#REF!</v>
      </c>
      <c r="I430" s="30">
        <f>certs_ytd!F430</f>
        <v>1</v>
      </c>
      <c r="J430" s="30">
        <f>certs_ytd!G430</f>
        <v>1</v>
      </c>
      <c r="K430" s="30">
        <f>certs_ytd!H430</f>
        <v>0</v>
      </c>
      <c r="L430" s="30"/>
      <c r="M430" s="39" t="str">
        <f>certs_ytd!K430</f>
        <v>20220608</v>
      </c>
    </row>
    <row r="431" spans="1:13" ht="15">
      <c r="A431" s="135" t="s">
        <v>1362</v>
      </c>
      <c r="B431" s="40" t="s">
        <v>1440</v>
      </c>
      <c r="C431" s="32">
        <f>certs!F431</f>
        <v>0</v>
      </c>
      <c r="D431" s="32">
        <f>certs!G431</f>
        <v>0</v>
      </c>
      <c r="E431" s="32">
        <f>certs!H431</f>
        <v>0</v>
      </c>
      <c r="F431" s="32">
        <f>certs!I431</f>
        <v>0</v>
      </c>
      <c r="G431" s="130"/>
      <c r="H431" s="30" t="e">
        <f>certs_ytd!#REF!</f>
        <v>#REF!</v>
      </c>
      <c r="I431" s="30">
        <f>certs_ytd!F431</f>
        <v>3</v>
      </c>
      <c r="J431" s="30">
        <f>certs_ytd!G431</f>
        <v>3</v>
      </c>
      <c r="K431" s="30">
        <f>certs_ytd!H431</f>
        <v>0</v>
      </c>
      <c r="L431" s="30"/>
      <c r="M431" s="39" t="str">
        <f>certs_ytd!K431</f>
        <v>20220509</v>
      </c>
    </row>
    <row r="432" spans="1:13" ht="15">
      <c r="A432" s="135" t="s">
        <v>1362</v>
      </c>
      <c r="B432" s="40" t="s">
        <v>1443</v>
      </c>
      <c r="C432" s="32">
        <f>certs!F432</f>
        <v>3</v>
      </c>
      <c r="D432" s="32">
        <f>certs!G432</f>
        <v>3</v>
      </c>
      <c r="E432" s="32">
        <f>certs!H432</f>
        <v>0</v>
      </c>
      <c r="F432" s="32">
        <f>certs!I432</f>
        <v>0</v>
      </c>
      <c r="G432" s="130"/>
      <c r="H432" s="30" t="e">
        <f>certs_ytd!#REF!</f>
        <v>#REF!</v>
      </c>
      <c r="I432" s="30">
        <f>certs_ytd!F432</f>
        <v>28</v>
      </c>
      <c r="J432" s="30">
        <f>certs_ytd!G432</f>
        <v>28</v>
      </c>
      <c r="K432" s="30">
        <f>certs_ytd!H432</f>
        <v>0</v>
      </c>
      <c r="L432" s="30"/>
      <c r="M432" s="39" t="str">
        <f>certs_ytd!K432</f>
        <v>20220708</v>
      </c>
    </row>
    <row r="433" spans="1:13" ht="15">
      <c r="A433" s="135" t="s">
        <v>1362</v>
      </c>
      <c r="B433" s="40" t="s">
        <v>1446</v>
      </c>
      <c r="C433" s="32">
        <f>certs!F433</f>
        <v>0</v>
      </c>
      <c r="D433" s="32">
        <f>certs!G433</f>
        <v>0</v>
      </c>
      <c r="E433" s="32">
        <f>certs!H433</f>
        <v>0</v>
      </c>
      <c r="F433" s="32">
        <f>certs!I433</f>
        <v>0</v>
      </c>
      <c r="G433" s="130"/>
      <c r="H433" s="30" t="e">
        <f>certs_ytd!#REF!</f>
        <v>#REF!</v>
      </c>
      <c r="I433" s="30">
        <f>certs_ytd!F433</f>
        <v>0</v>
      </c>
      <c r="J433" s="30">
        <f>certs_ytd!G433</f>
        <v>0</v>
      </c>
      <c r="K433" s="30">
        <f>certs_ytd!H433</f>
        <v>0</v>
      </c>
      <c r="L433" s="30"/>
      <c r="M433" s="39" t="str">
        <f>certs_ytd!K433</f>
        <v>20220708</v>
      </c>
    </row>
    <row r="434" spans="1:13" ht="15">
      <c r="A434" s="135" t="s">
        <v>1362</v>
      </c>
      <c r="B434" s="40" t="s">
        <v>1449</v>
      </c>
      <c r="C434" s="32">
        <f>certs!F434</f>
        <v>2</v>
      </c>
      <c r="D434" s="32">
        <f>certs!G434</f>
        <v>2</v>
      </c>
      <c r="E434" s="32">
        <f>certs!H434</f>
        <v>0</v>
      </c>
      <c r="F434" s="32">
        <f>certs!I434</f>
        <v>0</v>
      </c>
      <c r="G434" s="130"/>
      <c r="H434" s="30" t="e">
        <f>certs_ytd!#REF!</f>
        <v>#REF!</v>
      </c>
      <c r="I434" s="30">
        <f>certs_ytd!F434</f>
        <v>18</v>
      </c>
      <c r="J434" s="30">
        <f>certs_ytd!G434</f>
        <v>18</v>
      </c>
      <c r="K434" s="30">
        <f>certs_ytd!H434</f>
        <v>0</v>
      </c>
      <c r="L434" s="30"/>
      <c r="M434" s="39" t="str">
        <f>certs_ytd!K434</f>
        <v>20220608</v>
      </c>
    </row>
    <row r="435" spans="1:13" ht="15">
      <c r="A435" s="135" t="s">
        <v>1362</v>
      </c>
      <c r="B435" s="40" t="s">
        <v>1452</v>
      </c>
      <c r="C435" s="32">
        <f>certs!F435</f>
        <v>0</v>
      </c>
      <c r="D435" s="32">
        <f>certs!G435</f>
        <v>0</v>
      </c>
      <c r="E435" s="32">
        <f>certs!H435</f>
        <v>0</v>
      </c>
      <c r="F435" s="32">
        <f>certs!I435</f>
        <v>0</v>
      </c>
      <c r="G435" s="130"/>
      <c r="H435" s="30" t="e">
        <f>certs_ytd!#REF!</f>
        <v>#REF!</v>
      </c>
      <c r="I435" s="30">
        <f>certs_ytd!F435</f>
        <v>1</v>
      </c>
      <c r="J435" s="30">
        <f>certs_ytd!G435</f>
        <v>1</v>
      </c>
      <c r="K435" s="30">
        <f>certs_ytd!H435</f>
        <v>0</v>
      </c>
      <c r="L435" s="30"/>
      <c r="M435" s="39" t="str">
        <f>certs_ytd!K435</f>
        <v>20220608</v>
      </c>
    </row>
    <row r="436" spans="1:13" ht="15">
      <c r="A436" s="135" t="s">
        <v>1362</v>
      </c>
      <c r="B436" s="40" t="s">
        <v>1455</v>
      </c>
      <c r="C436" s="32">
        <f>certs!F436</f>
        <v>0</v>
      </c>
      <c r="D436" s="32">
        <f>certs!G436</f>
        <v>0</v>
      </c>
      <c r="E436" s="32">
        <f>certs!H436</f>
        <v>0</v>
      </c>
      <c r="F436" s="32">
        <f>certs!I436</f>
        <v>0</v>
      </c>
      <c r="G436" s="130"/>
      <c r="H436" s="30" t="e">
        <f>certs_ytd!#REF!</f>
        <v>#REF!</v>
      </c>
      <c r="I436" s="30">
        <f>certs_ytd!F436</f>
        <v>2</v>
      </c>
      <c r="J436" s="30">
        <f>certs_ytd!G436</f>
        <v>2</v>
      </c>
      <c r="K436" s="30">
        <f>certs_ytd!H436</f>
        <v>0</v>
      </c>
      <c r="L436" s="30"/>
      <c r="M436" s="39" t="str">
        <f>certs_ytd!K436</f>
        <v>20220708</v>
      </c>
    </row>
    <row r="437" spans="1:13" ht="15">
      <c r="A437" s="135" t="s">
        <v>1362</v>
      </c>
      <c r="B437" s="40" t="s">
        <v>1458</v>
      </c>
      <c r="C437" s="32">
        <f>certs!F437</f>
        <v>0</v>
      </c>
      <c r="D437" s="32">
        <f>certs!G437</f>
        <v>0</v>
      </c>
      <c r="E437" s="32">
        <f>certs!H437</f>
        <v>0</v>
      </c>
      <c r="F437" s="32">
        <f>certs!I437</f>
        <v>0</v>
      </c>
      <c r="G437" s="130"/>
      <c r="H437" s="30" t="e">
        <f>certs_ytd!#REF!</f>
        <v>#REF!</v>
      </c>
      <c r="I437" s="30">
        <f>certs_ytd!F437</f>
        <v>2</v>
      </c>
      <c r="J437" s="30">
        <f>certs_ytd!G437</f>
        <v>2</v>
      </c>
      <c r="K437" s="30">
        <f>certs_ytd!H437</f>
        <v>0</v>
      </c>
      <c r="L437" s="30"/>
      <c r="M437" s="39" t="str">
        <f>certs_ytd!K437</f>
        <v>20220608</v>
      </c>
    </row>
    <row r="438" spans="1:13" ht="15">
      <c r="A438" s="135" t="s">
        <v>1362</v>
      </c>
      <c r="B438" s="40" t="s">
        <v>1461</v>
      </c>
      <c r="C438" s="32">
        <f>certs!F438</f>
        <v>0</v>
      </c>
      <c r="D438" s="32">
        <f>certs!G438</f>
        <v>0</v>
      </c>
      <c r="E438" s="32">
        <f>certs!H438</f>
        <v>0</v>
      </c>
      <c r="F438" s="32">
        <f>certs!I438</f>
        <v>0</v>
      </c>
      <c r="G438" s="130"/>
      <c r="H438" s="30" t="e">
        <f>certs_ytd!#REF!</f>
        <v>#REF!</v>
      </c>
      <c r="I438" s="30">
        <f>certs_ytd!F438</f>
        <v>0</v>
      </c>
      <c r="J438" s="30">
        <f>certs_ytd!G438</f>
        <v>0</v>
      </c>
      <c r="K438" s="30">
        <f>certs_ytd!H438</f>
        <v>0</v>
      </c>
      <c r="L438" s="30"/>
      <c r="M438" s="39" t="str">
        <f>certs_ytd!K438</f>
        <v>20220608</v>
      </c>
    </row>
    <row r="439" spans="1:13" ht="15">
      <c r="A439" s="135" t="s">
        <v>1362</v>
      </c>
      <c r="B439" s="40" t="s">
        <v>1464</v>
      </c>
      <c r="C439" s="32">
        <f>certs!F439</f>
        <v>0</v>
      </c>
      <c r="D439" s="32">
        <f>certs!G439</f>
        <v>0</v>
      </c>
      <c r="E439" s="32">
        <f>certs!H439</f>
        <v>0</v>
      </c>
      <c r="F439" s="32">
        <f>certs!I439</f>
        <v>0</v>
      </c>
      <c r="G439" s="130"/>
      <c r="H439" s="30" t="e">
        <f>certs_ytd!#REF!</f>
        <v>#REF!</v>
      </c>
      <c r="I439" s="30">
        <f>certs_ytd!F439</f>
        <v>0</v>
      </c>
      <c r="J439" s="30">
        <f>certs_ytd!G439</f>
        <v>0</v>
      </c>
      <c r="K439" s="30">
        <f>certs_ytd!H439</f>
        <v>0</v>
      </c>
      <c r="L439" s="30"/>
      <c r="M439" s="39" t="str">
        <f>certs_ytd!K439</f>
        <v>20220608</v>
      </c>
    </row>
    <row r="440" spans="1:13" ht="15">
      <c r="A440" s="135" t="s">
        <v>1362</v>
      </c>
      <c r="B440" s="40" t="s">
        <v>1467</v>
      </c>
      <c r="C440" s="32">
        <f>certs!F440</f>
        <v>41</v>
      </c>
      <c r="D440" s="32">
        <f>certs!G440</f>
        <v>0</v>
      </c>
      <c r="E440" s="32">
        <f>certs!H440</f>
        <v>41</v>
      </c>
      <c r="F440" s="32">
        <f>certs!I440</f>
        <v>0</v>
      </c>
      <c r="G440" s="130"/>
      <c r="H440" s="30" t="e">
        <f>certs_ytd!#REF!</f>
        <v>#REF!</v>
      </c>
      <c r="I440" s="30">
        <f>certs_ytd!F440</f>
        <v>75</v>
      </c>
      <c r="J440" s="30">
        <f>certs_ytd!G440</f>
        <v>2</v>
      </c>
      <c r="K440" s="30">
        <f>certs_ytd!H440</f>
        <v>73</v>
      </c>
      <c r="L440" s="30"/>
      <c r="M440" s="39" t="str">
        <f>certs_ytd!K440</f>
        <v>20220608</v>
      </c>
    </row>
    <row r="441" spans="1:13" ht="15">
      <c r="A441" s="135" t="s">
        <v>1362</v>
      </c>
      <c r="B441" s="40" t="s">
        <v>1470</v>
      </c>
      <c r="C441" s="32">
        <f>certs!F441</f>
        <v>0</v>
      </c>
      <c r="D441" s="32">
        <f>certs!G441</f>
        <v>0</v>
      </c>
      <c r="E441" s="32">
        <f>certs!H441</f>
        <v>0</v>
      </c>
      <c r="F441" s="32">
        <f>certs!I441</f>
        <v>0</v>
      </c>
      <c r="G441" s="130"/>
      <c r="H441" s="30" t="e">
        <f>certs_ytd!#REF!</f>
        <v>#REF!</v>
      </c>
      <c r="I441" s="30">
        <f>certs_ytd!F441</f>
        <v>0</v>
      </c>
      <c r="J441" s="30">
        <f>certs_ytd!G441</f>
        <v>0</v>
      </c>
      <c r="K441" s="30">
        <f>certs_ytd!H441</f>
        <v>0</v>
      </c>
      <c r="L441" s="30"/>
      <c r="M441" s="39" t="str">
        <f>certs_ytd!K441</f>
        <v>20220608</v>
      </c>
    </row>
    <row r="442" spans="1:13" ht="15">
      <c r="A442" s="135" t="s">
        <v>1362</v>
      </c>
      <c r="B442" s="40" t="s">
        <v>1473</v>
      </c>
      <c r="C442" s="32">
        <f>certs!F442</f>
        <v>0</v>
      </c>
      <c r="D442" s="32">
        <f>certs!G442</f>
        <v>0</v>
      </c>
      <c r="E442" s="32">
        <f>certs!H442</f>
        <v>0</v>
      </c>
      <c r="F442" s="32">
        <f>certs!I442</f>
        <v>0</v>
      </c>
      <c r="G442" s="130"/>
      <c r="H442" s="30" t="e">
        <f>certs_ytd!#REF!</f>
        <v>#REF!</v>
      </c>
      <c r="I442" s="30">
        <f>certs_ytd!F442</f>
        <v>0</v>
      </c>
      <c r="J442" s="30">
        <f>certs_ytd!G442</f>
        <v>0</v>
      </c>
      <c r="K442" s="30">
        <f>certs_ytd!H442</f>
        <v>0</v>
      </c>
      <c r="L442" s="30"/>
      <c r="M442" s="39" t="str">
        <f>certs_ytd!K442</f>
        <v>20220608</v>
      </c>
    </row>
    <row r="443" spans="1:13" ht="15">
      <c r="A443" s="135" t="s">
        <v>1362</v>
      </c>
      <c r="B443" s="40" t="s">
        <v>512</v>
      </c>
      <c r="C443" s="32">
        <f>certs!F443</f>
        <v>1</v>
      </c>
      <c r="D443" s="32">
        <f>certs!G443</f>
        <v>1</v>
      </c>
      <c r="E443" s="32">
        <f>certs!H443</f>
        <v>0</v>
      </c>
      <c r="F443" s="32">
        <f>certs!I443</f>
        <v>0</v>
      </c>
      <c r="G443" s="130"/>
      <c r="H443" s="30" t="e">
        <f>certs_ytd!#REF!</f>
        <v>#REF!</v>
      </c>
      <c r="I443" s="30">
        <f>certs_ytd!F443</f>
        <v>1</v>
      </c>
      <c r="J443" s="30">
        <f>certs_ytd!G443</f>
        <v>1</v>
      </c>
      <c r="K443" s="30">
        <f>certs_ytd!H443</f>
        <v>0</v>
      </c>
      <c r="L443" s="30"/>
      <c r="M443" s="39" t="str">
        <f>certs_ytd!K443</f>
        <v>20220608</v>
      </c>
    </row>
    <row r="444" spans="1:13" ht="15">
      <c r="A444" s="135" t="s">
        <v>1362</v>
      </c>
      <c r="B444" s="40" t="s">
        <v>1478</v>
      </c>
      <c r="C444" s="32">
        <f>certs!F444</f>
        <v>0</v>
      </c>
      <c r="D444" s="32">
        <f>certs!G444</f>
        <v>0</v>
      </c>
      <c r="E444" s="32">
        <f>certs!H444</f>
        <v>0</v>
      </c>
      <c r="F444" s="32">
        <f>certs!I444</f>
        <v>0</v>
      </c>
      <c r="G444" s="130"/>
      <c r="H444" s="30" t="e">
        <f>certs_ytd!#REF!</f>
        <v>#REF!</v>
      </c>
      <c r="I444" s="30">
        <f>certs_ytd!F444</f>
        <v>0</v>
      </c>
      <c r="J444" s="30">
        <f>certs_ytd!G444</f>
        <v>0</v>
      </c>
      <c r="K444" s="30">
        <f>certs_ytd!H444</f>
        <v>0</v>
      </c>
      <c r="L444" s="30"/>
      <c r="M444" s="39" t="str">
        <f>certs_ytd!K444</f>
        <v>20220608</v>
      </c>
    </row>
    <row r="445" spans="1:13" ht="15">
      <c r="A445" s="135" t="s">
        <v>1479</v>
      </c>
      <c r="B445" s="40" t="s">
        <v>1482</v>
      </c>
      <c r="C445" s="32">
        <f>certs!F445</f>
        <v>0</v>
      </c>
      <c r="D445" s="32">
        <f>certs!G445</f>
        <v>0</v>
      </c>
      <c r="E445" s="32">
        <f>certs!H445</f>
        <v>0</v>
      </c>
      <c r="F445" s="32">
        <f>certs!I445</f>
        <v>0</v>
      </c>
      <c r="G445" s="130"/>
      <c r="H445" s="30" t="e">
        <f>certs_ytd!#REF!</f>
        <v>#REF!</v>
      </c>
      <c r="I445" s="30">
        <f>certs_ytd!F445</f>
        <v>0</v>
      </c>
      <c r="J445" s="30">
        <f>certs_ytd!G445</f>
        <v>0</v>
      </c>
      <c r="K445" s="30">
        <f>certs_ytd!H445</f>
        <v>0</v>
      </c>
      <c r="L445" s="30"/>
      <c r="M445" s="39" t="str">
        <f>certs_ytd!K445</f>
        <v>20220708</v>
      </c>
    </row>
    <row r="446" spans="1:13" ht="15">
      <c r="A446" s="135" t="s">
        <v>1479</v>
      </c>
      <c r="B446" s="40" t="s">
        <v>1485</v>
      </c>
      <c r="C446" s="32">
        <f>certs!F446</f>
        <v>0</v>
      </c>
      <c r="D446" s="32">
        <f>certs!G446</f>
        <v>0</v>
      </c>
      <c r="E446" s="32">
        <f>certs!H446</f>
        <v>0</v>
      </c>
      <c r="F446" s="32">
        <f>certs!I446</f>
        <v>0</v>
      </c>
      <c r="G446" s="130"/>
      <c r="H446" s="30" t="e">
        <f>certs_ytd!#REF!</f>
        <v>#REF!</v>
      </c>
      <c r="I446" s="30">
        <f>certs_ytd!F446</f>
        <v>0</v>
      </c>
      <c r="J446" s="30">
        <f>certs_ytd!G446</f>
        <v>0</v>
      </c>
      <c r="K446" s="30">
        <f>certs_ytd!H446</f>
        <v>0</v>
      </c>
      <c r="L446" s="30"/>
      <c r="M446" s="39" t="str">
        <f>certs_ytd!K446</f>
        <v>20220608</v>
      </c>
    </row>
    <row r="447" spans="1:13" ht="15">
      <c r="A447" s="135" t="s">
        <v>1479</v>
      </c>
      <c r="B447" s="40" t="s">
        <v>1488</v>
      </c>
      <c r="C447" s="32">
        <f>certs!F447</f>
        <v>0</v>
      </c>
      <c r="D447" s="32">
        <f>certs!G447</f>
        <v>0</v>
      </c>
      <c r="E447" s="32">
        <f>certs!H447</f>
        <v>0</v>
      </c>
      <c r="F447" s="32">
        <f>certs!I447</f>
        <v>0</v>
      </c>
      <c r="G447" s="130"/>
      <c r="H447" s="30" t="e">
        <f>certs_ytd!#REF!</f>
        <v>#REF!</v>
      </c>
      <c r="I447" s="30">
        <f>certs_ytd!F447</f>
        <v>2</v>
      </c>
      <c r="J447" s="30">
        <f>certs_ytd!G447</f>
        <v>2</v>
      </c>
      <c r="K447" s="30">
        <f>certs_ytd!H447</f>
        <v>0</v>
      </c>
      <c r="L447" s="30"/>
      <c r="M447" s="39" t="str">
        <f>certs_ytd!K447</f>
        <v>20220708</v>
      </c>
    </row>
    <row r="448" spans="1:13" ht="15">
      <c r="A448" s="135" t="s">
        <v>1479</v>
      </c>
      <c r="B448" s="40" t="s">
        <v>1491</v>
      </c>
      <c r="C448" s="32" t="str">
        <f>certs!F448</f>
        <v>No report</v>
      </c>
      <c r="D448" s="32" t="str">
        <f>certs!G448</f>
        <v>No report</v>
      </c>
      <c r="E448" s="32" t="str">
        <f>certs!H448</f>
        <v>No report</v>
      </c>
      <c r="F448" s="32" t="str">
        <f>certs!I448</f>
        <v>No report</v>
      </c>
      <c r="G448" s="130"/>
      <c r="H448" s="30" t="e">
        <f>certs_ytd!#REF!</f>
        <v>#REF!</v>
      </c>
      <c r="I448" s="30">
        <f>certs_ytd!F448</f>
        <v>0</v>
      </c>
      <c r="J448" s="30">
        <f>certs_ytd!G448</f>
        <v>0</v>
      </c>
      <c r="K448" s="30">
        <f>certs_ytd!H448</f>
        <v>0</v>
      </c>
      <c r="L448" s="30"/>
      <c r="M448" s="39" t="str">
        <f>certs_ytd!K448</f>
        <v>Missing data</v>
      </c>
    </row>
    <row r="449" spans="1:13" ht="15">
      <c r="A449" s="135" t="s">
        <v>1479</v>
      </c>
      <c r="B449" s="40" t="s">
        <v>1494</v>
      </c>
      <c r="C449" s="32">
        <f>certs!F449</f>
        <v>4</v>
      </c>
      <c r="D449" s="32">
        <f>certs!G449</f>
        <v>4</v>
      </c>
      <c r="E449" s="32">
        <f>certs!H449</f>
        <v>0</v>
      </c>
      <c r="F449" s="32">
        <f>certs!I449</f>
        <v>0</v>
      </c>
      <c r="G449" s="130"/>
      <c r="H449" s="30" t="e">
        <f>certs_ytd!#REF!</f>
        <v>#REF!</v>
      </c>
      <c r="I449" s="30">
        <f>certs_ytd!F449</f>
        <v>16</v>
      </c>
      <c r="J449" s="30">
        <f>certs_ytd!G449</f>
        <v>16</v>
      </c>
      <c r="K449" s="30">
        <f>certs_ytd!H449</f>
        <v>0</v>
      </c>
      <c r="L449" s="30"/>
      <c r="M449" s="39" t="str">
        <f>certs_ytd!K449</f>
        <v>20220608</v>
      </c>
    </row>
    <row r="450" spans="1:13" ht="15">
      <c r="A450" s="135" t="s">
        <v>1479</v>
      </c>
      <c r="B450" s="40" t="s">
        <v>1497</v>
      </c>
      <c r="C450" s="32">
        <f>certs!F450</f>
        <v>11</v>
      </c>
      <c r="D450" s="32">
        <f>certs!G450</f>
        <v>11</v>
      </c>
      <c r="E450" s="32">
        <f>certs!H450</f>
        <v>0</v>
      </c>
      <c r="F450" s="32">
        <f>certs!I450</f>
        <v>0</v>
      </c>
      <c r="G450" s="130"/>
      <c r="H450" s="30" t="e">
        <f>certs_ytd!#REF!</f>
        <v>#REF!</v>
      </c>
      <c r="I450" s="30">
        <f>certs_ytd!F450</f>
        <v>56</v>
      </c>
      <c r="J450" s="30">
        <f>certs_ytd!G450</f>
        <v>56</v>
      </c>
      <c r="K450" s="30">
        <f>certs_ytd!H450</f>
        <v>0</v>
      </c>
      <c r="L450" s="30"/>
      <c r="M450" s="39" t="str">
        <f>certs_ytd!K450</f>
        <v>20220608</v>
      </c>
    </row>
    <row r="451" spans="1:13" ht="15">
      <c r="A451" s="135" t="s">
        <v>1479</v>
      </c>
      <c r="B451" s="40" t="s">
        <v>0</v>
      </c>
      <c r="C451" s="32">
        <f>certs!F451</f>
        <v>20</v>
      </c>
      <c r="D451" s="32">
        <f>certs!G451</f>
        <v>20</v>
      </c>
      <c r="E451" s="32">
        <f>certs!H451</f>
        <v>0</v>
      </c>
      <c r="F451" s="32">
        <f>certs!I451</f>
        <v>0</v>
      </c>
      <c r="G451" s="130"/>
      <c r="H451" s="30" t="e">
        <f>certs_ytd!#REF!</f>
        <v>#REF!</v>
      </c>
      <c r="I451" s="30">
        <f>certs_ytd!F451</f>
        <v>75</v>
      </c>
      <c r="J451" s="30">
        <f>certs_ytd!G451</f>
        <v>75</v>
      </c>
      <c r="K451" s="30">
        <f>certs_ytd!H451</f>
        <v>0</v>
      </c>
      <c r="L451" s="30"/>
      <c r="M451" s="39" t="str">
        <f>certs_ytd!K451</f>
        <v>20220708</v>
      </c>
    </row>
    <row r="452" spans="1:13" ht="15">
      <c r="A452" s="135" t="s">
        <v>1479</v>
      </c>
      <c r="B452" s="40" t="s">
        <v>1502</v>
      </c>
      <c r="C452" s="32">
        <f>certs!F452</f>
        <v>0</v>
      </c>
      <c r="D452" s="32">
        <f>certs!G452</f>
        <v>0</v>
      </c>
      <c r="E452" s="32">
        <f>certs!H452</f>
        <v>0</v>
      </c>
      <c r="F452" s="32">
        <f>certs!I452</f>
        <v>0</v>
      </c>
      <c r="G452" s="130"/>
      <c r="H452" s="30" t="e">
        <f>certs_ytd!#REF!</f>
        <v>#REF!</v>
      </c>
      <c r="I452" s="30">
        <f>certs_ytd!F452</f>
        <v>1</v>
      </c>
      <c r="J452" s="30">
        <f>certs_ytd!G452</f>
        <v>1</v>
      </c>
      <c r="K452" s="30">
        <f>certs_ytd!H452</f>
        <v>0</v>
      </c>
      <c r="L452" s="30"/>
      <c r="M452" s="39" t="str">
        <f>certs_ytd!K452</f>
        <v>20220608</v>
      </c>
    </row>
    <row r="453" spans="1:13" ht="15">
      <c r="A453" s="135" t="s">
        <v>1479</v>
      </c>
      <c r="B453" s="40" t="s">
        <v>1505</v>
      </c>
      <c r="C453" s="32">
        <f>certs!F453</f>
        <v>0</v>
      </c>
      <c r="D453" s="32">
        <f>certs!G453</f>
        <v>0</v>
      </c>
      <c r="E453" s="32">
        <f>certs!H453</f>
        <v>0</v>
      </c>
      <c r="F453" s="32">
        <f>certs!I453</f>
        <v>0</v>
      </c>
      <c r="G453" s="130"/>
      <c r="H453" s="30" t="e">
        <f>certs_ytd!#REF!</f>
        <v>#REF!</v>
      </c>
      <c r="I453" s="30">
        <f>certs_ytd!F453</f>
        <v>1</v>
      </c>
      <c r="J453" s="30">
        <f>certs_ytd!G453</f>
        <v>1</v>
      </c>
      <c r="K453" s="30">
        <f>certs_ytd!H453</f>
        <v>0</v>
      </c>
      <c r="L453" s="30"/>
      <c r="M453" s="39" t="str">
        <f>certs_ytd!K453</f>
        <v>20220708</v>
      </c>
    </row>
    <row r="454" spans="1:13" ht="15">
      <c r="A454" s="135" t="s">
        <v>1479</v>
      </c>
      <c r="B454" s="40" t="s">
        <v>1508</v>
      </c>
      <c r="C454" s="32">
        <f>certs!F454</f>
        <v>0</v>
      </c>
      <c r="D454" s="32">
        <f>certs!G454</f>
        <v>0</v>
      </c>
      <c r="E454" s="32">
        <f>certs!H454</f>
        <v>0</v>
      </c>
      <c r="F454" s="32">
        <f>certs!I454</f>
        <v>0</v>
      </c>
      <c r="G454" s="130"/>
      <c r="H454" s="30" t="e">
        <f>certs_ytd!#REF!</f>
        <v>#REF!</v>
      </c>
      <c r="I454" s="30">
        <f>certs_ytd!F454</f>
        <v>2</v>
      </c>
      <c r="J454" s="30">
        <f>certs_ytd!G454</f>
        <v>2</v>
      </c>
      <c r="K454" s="30">
        <f>certs_ytd!H454</f>
        <v>0</v>
      </c>
      <c r="L454" s="30"/>
      <c r="M454" s="39" t="str">
        <f>certs_ytd!K454</f>
        <v>20220509</v>
      </c>
    </row>
    <row r="455" spans="1:13" ht="15">
      <c r="A455" s="135" t="s">
        <v>1479</v>
      </c>
      <c r="B455" s="40" t="s">
        <v>1511</v>
      </c>
      <c r="C455" s="32" t="str">
        <f>certs!F455</f>
        <v>No report</v>
      </c>
      <c r="D455" s="32" t="str">
        <f>certs!G455</f>
        <v>No report</v>
      </c>
      <c r="E455" s="32" t="str">
        <f>certs!H455</f>
        <v>No report</v>
      </c>
      <c r="F455" s="32" t="str">
        <f>certs!I455</f>
        <v>No report</v>
      </c>
      <c r="G455" s="130"/>
      <c r="H455" s="30" t="e">
        <f>certs_ytd!#REF!</f>
        <v>#REF!</v>
      </c>
      <c r="I455" s="30">
        <f>certs_ytd!F455</f>
        <v>1</v>
      </c>
      <c r="J455" s="30">
        <f>certs_ytd!G455</f>
        <v>1</v>
      </c>
      <c r="K455" s="30">
        <f>certs_ytd!H455</f>
        <v>0</v>
      </c>
      <c r="L455" s="30"/>
      <c r="M455" s="39" t="str">
        <f>certs_ytd!K455</f>
        <v>Missing data</v>
      </c>
    </row>
    <row r="456" spans="1:13" ht="15">
      <c r="A456" s="135" t="s">
        <v>1479</v>
      </c>
      <c r="B456" s="40" t="s">
        <v>1514</v>
      </c>
      <c r="C456" s="32">
        <f>certs!F456</f>
        <v>1</v>
      </c>
      <c r="D456" s="32">
        <f>certs!G456</f>
        <v>1</v>
      </c>
      <c r="E456" s="32">
        <f>certs!H456</f>
        <v>0</v>
      </c>
      <c r="F456" s="32">
        <f>certs!I456</f>
        <v>0</v>
      </c>
      <c r="G456" s="130"/>
      <c r="H456" s="30" t="e">
        <f>certs_ytd!#REF!</f>
        <v>#REF!</v>
      </c>
      <c r="I456" s="30">
        <f>certs_ytd!F456</f>
        <v>9</v>
      </c>
      <c r="J456" s="30">
        <f>certs_ytd!G456</f>
        <v>9</v>
      </c>
      <c r="K456" s="30">
        <f>certs_ytd!H456</f>
        <v>0</v>
      </c>
      <c r="L456" s="30"/>
      <c r="M456" s="39" t="str">
        <f>certs_ytd!K456</f>
        <v>20220608</v>
      </c>
    </row>
    <row r="457" spans="1:13" ht="15">
      <c r="A457" s="135" t="s">
        <v>1479</v>
      </c>
      <c r="B457" s="40" t="s">
        <v>1517</v>
      </c>
      <c r="C457" s="32" t="str">
        <f>certs!F457</f>
        <v>No report</v>
      </c>
      <c r="D457" s="32" t="str">
        <f>certs!G457</f>
        <v>No report</v>
      </c>
      <c r="E457" s="32" t="str">
        <f>certs!H457</f>
        <v>No report</v>
      </c>
      <c r="F457" s="32" t="str">
        <f>certs!I457</f>
        <v>No report</v>
      </c>
      <c r="G457" s="130"/>
      <c r="H457" s="30" t="e">
        <f>certs_ytd!#REF!</f>
        <v>#REF!</v>
      </c>
      <c r="I457" s="30">
        <f>certs_ytd!F457</f>
        <v>0</v>
      </c>
      <c r="J457" s="30">
        <f>certs_ytd!G457</f>
        <v>0</v>
      </c>
      <c r="K457" s="30">
        <f>certs_ytd!H457</f>
        <v>0</v>
      </c>
      <c r="L457" s="30"/>
      <c r="M457" s="39" t="str">
        <f>certs_ytd!K457</f>
        <v>Missing data</v>
      </c>
    </row>
    <row r="458" spans="1:13" ht="15">
      <c r="A458" s="135" t="s">
        <v>1479</v>
      </c>
      <c r="B458" s="40" t="s">
        <v>1520</v>
      </c>
      <c r="C458" s="32">
        <f>certs!F458</f>
        <v>0</v>
      </c>
      <c r="D458" s="32">
        <f>certs!G458</f>
        <v>0</v>
      </c>
      <c r="E458" s="32">
        <f>certs!H458</f>
        <v>0</v>
      </c>
      <c r="F458" s="32">
        <f>certs!I458</f>
        <v>0</v>
      </c>
      <c r="G458" s="130"/>
      <c r="H458" s="30" t="e">
        <f>certs_ytd!#REF!</f>
        <v>#REF!</v>
      </c>
      <c r="I458" s="30">
        <f>certs_ytd!F458</f>
        <v>41</v>
      </c>
      <c r="J458" s="30">
        <f>certs_ytd!G458</f>
        <v>41</v>
      </c>
      <c r="K458" s="30">
        <f>certs_ytd!H458</f>
        <v>0</v>
      </c>
      <c r="L458" s="30"/>
      <c r="M458" s="39" t="str">
        <f>certs_ytd!K458</f>
        <v>20220708</v>
      </c>
    </row>
    <row r="459" spans="1:13" ht="15">
      <c r="A459" s="135" t="s">
        <v>1479</v>
      </c>
      <c r="B459" s="40" t="s">
        <v>1523</v>
      </c>
      <c r="C459" s="32" t="str">
        <f>certs!F459</f>
        <v>No report</v>
      </c>
      <c r="D459" s="32" t="str">
        <f>certs!G459</f>
        <v>No report</v>
      </c>
      <c r="E459" s="32" t="str">
        <f>certs!H459</f>
        <v>No report</v>
      </c>
      <c r="F459" s="32" t="str">
        <f>certs!I459</f>
        <v>No report</v>
      </c>
      <c r="G459" s="130"/>
      <c r="H459" s="30" t="e">
        <f>certs_ytd!#REF!</f>
        <v>#REF!</v>
      </c>
      <c r="I459" s="30">
        <f>certs_ytd!F459</f>
        <v>0</v>
      </c>
      <c r="J459" s="30">
        <f>certs_ytd!G459</f>
        <v>0</v>
      </c>
      <c r="K459" s="30">
        <f>certs_ytd!H459</f>
        <v>0</v>
      </c>
      <c r="L459" s="30"/>
      <c r="M459" s="39" t="str">
        <f>certs_ytd!K459</f>
        <v>Missing data</v>
      </c>
    </row>
    <row r="460" spans="1:13" ht="15">
      <c r="A460" s="135" t="s">
        <v>1479</v>
      </c>
      <c r="B460" s="40" t="s">
        <v>1526</v>
      </c>
      <c r="C460" s="32">
        <f>certs!F460</f>
        <v>2</v>
      </c>
      <c r="D460" s="32">
        <f>certs!G460</f>
        <v>2</v>
      </c>
      <c r="E460" s="32">
        <f>certs!H460</f>
        <v>0</v>
      </c>
      <c r="F460" s="32">
        <f>certs!I460</f>
        <v>0</v>
      </c>
      <c r="G460" s="130"/>
      <c r="H460" s="30" t="e">
        <f>certs_ytd!#REF!</f>
        <v>#REF!</v>
      </c>
      <c r="I460" s="30">
        <f>certs_ytd!F460</f>
        <v>7</v>
      </c>
      <c r="J460" s="30">
        <f>certs_ytd!G460</f>
        <v>7</v>
      </c>
      <c r="K460" s="30">
        <f>certs_ytd!H460</f>
        <v>0</v>
      </c>
      <c r="L460" s="30"/>
      <c r="M460" s="39" t="str">
        <f>certs_ytd!K460</f>
        <v>20220708</v>
      </c>
    </row>
    <row r="461" spans="1:13" ht="15">
      <c r="A461" s="135" t="s">
        <v>1479</v>
      </c>
      <c r="B461" s="40" t="s">
        <v>1529</v>
      </c>
      <c r="C461" s="32">
        <f>certs!F461</f>
        <v>7</v>
      </c>
      <c r="D461" s="32">
        <f>certs!G461</f>
        <v>7</v>
      </c>
      <c r="E461" s="32">
        <f>certs!H461</f>
        <v>0</v>
      </c>
      <c r="F461" s="32">
        <f>certs!I461</f>
        <v>0</v>
      </c>
      <c r="G461" s="130"/>
      <c r="H461" s="30" t="e">
        <f>certs_ytd!#REF!</f>
        <v>#REF!</v>
      </c>
      <c r="I461" s="30">
        <f>certs_ytd!F461</f>
        <v>16</v>
      </c>
      <c r="J461" s="30">
        <f>certs_ytd!G461</f>
        <v>16</v>
      </c>
      <c r="K461" s="30">
        <f>certs_ytd!H461</f>
        <v>0</v>
      </c>
      <c r="L461" s="30"/>
      <c r="M461" s="39" t="str">
        <f>certs_ytd!K461</f>
        <v>20220708</v>
      </c>
    </row>
    <row r="462" spans="1:13" ht="15">
      <c r="A462" s="135" t="s">
        <v>1479</v>
      </c>
      <c r="B462" s="40" t="s">
        <v>1532</v>
      </c>
      <c r="C462" s="32" t="str">
        <f>certs!F462</f>
        <v>No report</v>
      </c>
      <c r="D462" s="32" t="str">
        <f>certs!G462</f>
        <v>No report</v>
      </c>
      <c r="E462" s="32" t="str">
        <f>certs!H462</f>
        <v>No report</v>
      </c>
      <c r="F462" s="32" t="str">
        <f>certs!I462</f>
        <v>No report</v>
      </c>
      <c r="G462" s="130"/>
      <c r="H462" s="30" t="e">
        <f>certs_ytd!#REF!</f>
        <v>#REF!</v>
      </c>
      <c r="I462" s="30">
        <f>certs_ytd!F462</f>
        <v>3</v>
      </c>
      <c r="J462" s="30">
        <f>certs_ytd!G462</f>
        <v>3</v>
      </c>
      <c r="K462" s="30">
        <f>certs_ytd!H462</f>
        <v>0</v>
      </c>
      <c r="L462" s="30"/>
      <c r="M462" s="39" t="str">
        <f>certs_ytd!K462</f>
        <v>Missing data</v>
      </c>
    </row>
    <row r="463" spans="1:13" ht="15">
      <c r="A463" s="135" t="s">
        <v>1479</v>
      </c>
      <c r="B463" s="40" t="s">
        <v>1535</v>
      </c>
      <c r="C463" s="32">
        <f>certs!F463</f>
        <v>2</v>
      </c>
      <c r="D463" s="32">
        <f>certs!G463</f>
        <v>2</v>
      </c>
      <c r="E463" s="32">
        <f>certs!H463</f>
        <v>0</v>
      </c>
      <c r="F463" s="32">
        <f>certs!I463</f>
        <v>0</v>
      </c>
      <c r="G463" s="130"/>
      <c r="H463" s="30" t="e">
        <f>certs_ytd!#REF!</f>
        <v>#REF!</v>
      </c>
      <c r="I463" s="30">
        <f>certs_ytd!F463</f>
        <v>2</v>
      </c>
      <c r="J463" s="30">
        <f>certs_ytd!G463</f>
        <v>2</v>
      </c>
      <c r="K463" s="30">
        <f>certs_ytd!H463</f>
        <v>0</v>
      </c>
      <c r="L463" s="30"/>
      <c r="M463" s="39" t="str">
        <f>certs_ytd!K463</f>
        <v>20220708</v>
      </c>
    </row>
    <row r="464" spans="1:13" ht="15">
      <c r="A464" s="135" t="s">
        <v>1479</v>
      </c>
      <c r="B464" s="40" t="s">
        <v>1315</v>
      </c>
      <c r="C464" s="32">
        <f>certs!F464</f>
        <v>0</v>
      </c>
      <c r="D464" s="32">
        <f>certs!G464</f>
        <v>0</v>
      </c>
      <c r="E464" s="32">
        <f>certs!H464</f>
        <v>0</v>
      </c>
      <c r="F464" s="32">
        <f>certs!I464</f>
        <v>0</v>
      </c>
      <c r="G464" s="130"/>
      <c r="H464" s="30" t="e">
        <f>certs_ytd!#REF!</f>
        <v>#REF!</v>
      </c>
      <c r="I464" s="30">
        <f>certs_ytd!F464</f>
        <v>1</v>
      </c>
      <c r="J464" s="30">
        <f>certs_ytd!G464</f>
        <v>1</v>
      </c>
      <c r="K464" s="30">
        <f>certs_ytd!H464</f>
        <v>0</v>
      </c>
      <c r="L464" s="30"/>
      <c r="M464" s="39" t="str">
        <f>certs_ytd!K464</f>
        <v>20220708</v>
      </c>
    </row>
    <row r="465" spans="1:13" ht="15">
      <c r="A465" s="135" t="s">
        <v>1479</v>
      </c>
      <c r="B465" s="40" t="s">
        <v>1540</v>
      </c>
      <c r="C465" s="32" t="str">
        <f>certs!F465</f>
        <v>No report</v>
      </c>
      <c r="D465" s="32" t="str">
        <f>certs!G465</f>
        <v>No report</v>
      </c>
      <c r="E465" s="32" t="str">
        <f>certs!H465</f>
        <v>No report</v>
      </c>
      <c r="F465" s="32" t="str">
        <f>certs!I465</f>
        <v>No report</v>
      </c>
      <c r="G465" s="130"/>
      <c r="H465" s="30" t="e">
        <f>certs_ytd!#REF!</f>
        <v>#REF!</v>
      </c>
      <c r="I465" s="30">
        <f>certs_ytd!F465</f>
        <v>0</v>
      </c>
      <c r="J465" s="30">
        <f>certs_ytd!G465</f>
        <v>0</v>
      </c>
      <c r="K465" s="30">
        <f>certs_ytd!H465</f>
        <v>0</v>
      </c>
      <c r="L465" s="30"/>
      <c r="M465" s="39" t="str">
        <f>certs_ytd!K465</f>
        <v>Missing data</v>
      </c>
    </row>
    <row r="466" spans="1:13" ht="15">
      <c r="A466" s="135" t="s">
        <v>1479</v>
      </c>
      <c r="B466" s="40" t="s">
        <v>1543</v>
      </c>
      <c r="C466" s="32" t="str">
        <f>certs!F466</f>
        <v>No report</v>
      </c>
      <c r="D466" s="32" t="str">
        <f>certs!G466</f>
        <v>No report</v>
      </c>
      <c r="E466" s="32" t="str">
        <f>certs!H466</f>
        <v>No report</v>
      </c>
      <c r="F466" s="32" t="str">
        <f>certs!I466</f>
        <v>No report</v>
      </c>
      <c r="G466" s="130"/>
      <c r="H466" s="30" t="e">
        <f>certs_ytd!#REF!</f>
        <v>#REF!</v>
      </c>
      <c r="I466" s="30">
        <f>certs_ytd!F466</f>
        <v>0</v>
      </c>
      <c r="J466" s="30">
        <f>certs_ytd!G466</f>
        <v>0</v>
      </c>
      <c r="K466" s="30">
        <f>certs_ytd!H466</f>
        <v>0</v>
      </c>
      <c r="L466" s="30"/>
      <c r="M466" s="39" t="str">
        <f>certs_ytd!K466</f>
        <v>Missing data</v>
      </c>
    </row>
    <row r="467" spans="1:13" ht="15">
      <c r="A467" s="135" t="s">
        <v>1479</v>
      </c>
      <c r="B467" s="40" t="s">
        <v>1546</v>
      </c>
      <c r="C467" s="32">
        <f>certs!F467</f>
        <v>10</v>
      </c>
      <c r="D467" s="32">
        <f>certs!G467</f>
        <v>10</v>
      </c>
      <c r="E467" s="32">
        <f>certs!H467</f>
        <v>0</v>
      </c>
      <c r="F467" s="32">
        <f>certs!I467</f>
        <v>0</v>
      </c>
      <c r="G467" s="130"/>
      <c r="H467" s="30" t="e">
        <f>certs_ytd!#REF!</f>
        <v>#REF!</v>
      </c>
      <c r="I467" s="30">
        <f>certs_ytd!F467</f>
        <v>40</v>
      </c>
      <c r="J467" s="30">
        <f>certs_ytd!G467</f>
        <v>40</v>
      </c>
      <c r="K467" s="30">
        <f>certs_ytd!H467</f>
        <v>0</v>
      </c>
      <c r="L467" s="30"/>
      <c r="M467" s="39" t="str">
        <f>certs_ytd!K467</f>
        <v>20220708</v>
      </c>
    </row>
    <row r="468" spans="1:13" ht="15">
      <c r="A468" s="135" t="s">
        <v>1479</v>
      </c>
      <c r="B468" s="40" t="s">
        <v>1549</v>
      </c>
      <c r="C468" s="32">
        <f>certs!F468</f>
        <v>2</v>
      </c>
      <c r="D468" s="32">
        <f>certs!G468</f>
        <v>2</v>
      </c>
      <c r="E468" s="32">
        <f>certs!H468</f>
        <v>0</v>
      </c>
      <c r="F468" s="32">
        <f>certs!I468</f>
        <v>0</v>
      </c>
      <c r="G468" s="130"/>
      <c r="H468" s="30" t="e">
        <f>certs_ytd!#REF!</f>
        <v>#REF!</v>
      </c>
      <c r="I468" s="30">
        <f>certs_ytd!F468</f>
        <v>13</v>
      </c>
      <c r="J468" s="30">
        <f>certs_ytd!G468</f>
        <v>13</v>
      </c>
      <c r="K468" s="30">
        <f>certs_ytd!H468</f>
        <v>0</v>
      </c>
      <c r="L468" s="30"/>
      <c r="M468" s="39" t="str">
        <f>certs_ytd!K468</f>
        <v>20220708</v>
      </c>
    </row>
    <row r="469" spans="1:13" ht="15">
      <c r="A469" s="135" t="s">
        <v>1479</v>
      </c>
      <c r="B469" s="40" t="s">
        <v>1552</v>
      </c>
      <c r="C469" s="32">
        <f>certs!F469</f>
        <v>3</v>
      </c>
      <c r="D469" s="32">
        <f>certs!G469</f>
        <v>2</v>
      </c>
      <c r="E469" s="32">
        <f>certs!H469</f>
        <v>1</v>
      </c>
      <c r="F469" s="32">
        <f>certs!I469</f>
        <v>0</v>
      </c>
      <c r="G469" s="130"/>
      <c r="H469" s="30" t="e">
        <f>certs_ytd!#REF!</f>
        <v>#REF!</v>
      </c>
      <c r="I469" s="30">
        <f>certs_ytd!F469</f>
        <v>4</v>
      </c>
      <c r="J469" s="30">
        <f>certs_ytd!G469</f>
        <v>3</v>
      </c>
      <c r="K469" s="30">
        <f>certs_ytd!H469</f>
        <v>1</v>
      </c>
      <c r="L469" s="30"/>
      <c r="M469" s="39" t="str">
        <f>certs_ytd!K469</f>
        <v>20220708</v>
      </c>
    </row>
    <row r="470" spans="1:13" ht="15">
      <c r="A470" s="135" t="s">
        <v>1479</v>
      </c>
      <c r="B470" s="40" t="s">
        <v>1555</v>
      </c>
      <c r="C470" s="32">
        <f>certs!F470</f>
        <v>0</v>
      </c>
      <c r="D470" s="32">
        <f>certs!G470</f>
        <v>0</v>
      </c>
      <c r="E470" s="32">
        <f>certs!H470</f>
        <v>0</v>
      </c>
      <c r="F470" s="32">
        <f>certs!I470</f>
        <v>0</v>
      </c>
      <c r="G470" s="130"/>
      <c r="H470" s="30" t="e">
        <f>certs_ytd!#REF!</f>
        <v>#REF!</v>
      </c>
      <c r="I470" s="30">
        <f>certs_ytd!F470</f>
        <v>0</v>
      </c>
      <c r="J470" s="30">
        <f>certs_ytd!G470</f>
        <v>0</v>
      </c>
      <c r="K470" s="30">
        <f>certs_ytd!H470</f>
        <v>0</v>
      </c>
      <c r="L470" s="30"/>
      <c r="M470" s="39" t="str">
        <f>certs_ytd!K470</f>
        <v>20220608</v>
      </c>
    </row>
    <row r="471" spans="1:13" ht="15">
      <c r="A471" s="135" t="s">
        <v>1479</v>
      </c>
      <c r="B471" s="40" t="s">
        <v>1558</v>
      </c>
      <c r="C471" s="32">
        <f>certs!F471</f>
        <v>1</v>
      </c>
      <c r="D471" s="32">
        <f>certs!G471</f>
        <v>1</v>
      </c>
      <c r="E471" s="32">
        <f>certs!H471</f>
        <v>0</v>
      </c>
      <c r="F471" s="32">
        <f>certs!I471</f>
        <v>0</v>
      </c>
      <c r="G471" s="130"/>
      <c r="H471" s="30" t="e">
        <f>certs_ytd!#REF!</f>
        <v>#REF!</v>
      </c>
      <c r="I471" s="30">
        <f>certs_ytd!F471</f>
        <v>5</v>
      </c>
      <c r="J471" s="30">
        <f>certs_ytd!G471</f>
        <v>5</v>
      </c>
      <c r="K471" s="30">
        <f>certs_ytd!H471</f>
        <v>0</v>
      </c>
      <c r="L471" s="30"/>
      <c r="M471" s="39" t="str">
        <f>certs_ytd!K471</f>
        <v>20220608</v>
      </c>
    </row>
    <row r="472" spans="1:13" ht="15">
      <c r="A472" s="135" t="s">
        <v>1479</v>
      </c>
      <c r="B472" s="40" t="s">
        <v>1561</v>
      </c>
      <c r="C472" s="32">
        <f>certs!F472</f>
        <v>0</v>
      </c>
      <c r="D472" s="32">
        <f>certs!G472</f>
        <v>0</v>
      </c>
      <c r="E472" s="32">
        <f>certs!H472</f>
        <v>0</v>
      </c>
      <c r="F472" s="32">
        <f>certs!I472</f>
        <v>0</v>
      </c>
      <c r="G472" s="130"/>
      <c r="H472" s="30" t="e">
        <f>certs_ytd!#REF!</f>
        <v>#REF!</v>
      </c>
      <c r="I472" s="30">
        <f>certs_ytd!F472</f>
        <v>0</v>
      </c>
      <c r="J472" s="30">
        <f>certs_ytd!G472</f>
        <v>0</v>
      </c>
      <c r="K472" s="30">
        <f>certs_ytd!H472</f>
        <v>0</v>
      </c>
      <c r="L472" s="30"/>
      <c r="M472" s="39" t="str">
        <f>certs_ytd!K472</f>
        <v>20220708</v>
      </c>
    </row>
    <row r="473" spans="1:13" ht="15">
      <c r="A473" s="135" t="s">
        <v>1479</v>
      </c>
      <c r="B473" s="40" t="s">
        <v>1564</v>
      </c>
      <c r="C473" s="32">
        <f>certs!F473</f>
        <v>0</v>
      </c>
      <c r="D473" s="32">
        <f>certs!G473</f>
        <v>0</v>
      </c>
      <c r="E473" s="32">
        <f>certs!H473</f>
        <v>0</v>
      </c>
      <c r="F473" s="32">
        <f>certs!I473</f>
        <v>0</v>
      </c>
      <c r="G473" s="130"/>
      <c r="H473" s="30" t="e">
        <f>certs_ytd!#REF!</f>
        <v>#REF!</v>
      </c>
      <c r="I473" s="30">
        <f>certs_ytd!F473</f>
        <v>0</v>
      </c>
      <c r="J473" s="30">
        <f>certs_ytd!G473</f>
        <v>0</v>
      </c>
      <c r="K473" s="30">
        <f>certs_ytd!H473</f>
        <v>0</v>
      </c>
      <c r="L473" s="30"/>
      <c r="M473" s="39" t="str">
        <f>certs_ytd!K473</f>
        <v>20220708</v>
      </c>
    </row>
    <row r="474" spans="1:13" ht="15">
      <c r="A474" s="135" t="s">
        <v>1479</v>
      </c>
      <c r="B474" s="40" t="s">
        <v>1567</v>
      </c>
      <c r="C474" s="32">
        <f>certs!F474</f>
        <v>10</v>
      </c>
      <c r="D474" s="32">
        <f>certs!G474</f>
        <v>10</v>
      </c>
      <c r="E474" s="32">
        <f>certs!H474</f>
        <v>0</v>
      </c>
      <c r="F474" s="32">
        <f>certs!I474</f>
        <v>0</v>
      </c>
      <c r="G474" s="130"/>
      <c r="H474" s="30" t="e">
        <f>certs_ytd!#REF!</f>
        <v>#REF!</v>
      </c>
      <c r="I474" s="30">
        <f>certs_ytd!F474</f>
        <v>72</v>
      </c>
      <c r="J474" s="30">
        <f>certs_ytd!G474</f>
        <v>72</v>
      </c>
      <c r="K474" s="30">
        <f>certs_ytd!H474</f>
        <v>0</v>
      </c>
      <c r="L474" s="30"/>
      <c r="M474" s="39" t="str">
        <f>certs_ytd!K474</f>
        <v>20220708</v>
      </c>
    </row>
    <row r="475" spans="1:13" ht="15">
      <c r="A475" s="135" t="s">
        <v>1479</v>
      </c>
      <c r="B475" s="40" t="s">
        <v>1570</v>
      </c>
      <c r="C475" s="32" t="str">
        <f>certs!F475</f>
        <v>No report</v>
      </c>
      <c r="D475" s="32" t="str">
        <f>certs!G475</f>
        <v>No report</v>
      </c>
      <c r="E475" s="32" t="str">
        <f>certs!H475</f>
        <v>No report</v>
      </c>
      <c r="F475" s="32" t="str">
        <f>certs!I475</f>
        <v>No report</v>
      </c>
      <c r="G475" s="130"/>
      <c r="H475" s="30" t="e">
        <f>certs_ytd!#REF!</f>
        <v>#REF!</v>
      </c>
      <c r="I475" s="30">
        <f>certs_ytd!F475</f>
        <v>1</v>
      </c>
      <c r="J475" s="30">
        <f>certs_ytd!G475</f>
        <v>0</v>
      </c>
      <c r="K475" s="30">
        <f>certs_ytd!H475</f>
        <v>0</v>
      </c>
      <c r="L475" s="30"/>
      <c r="M475" s="39" t="str">
        <f>certs_ytd!K475</f>
        <v>Missing data</v>
      </c>
    </row>
    <row r="476" spans="1:13" ht="15">
      <c r="A476" s="135" t="s">
        <v>1479</v>
      </c>
      <c r="B476" s="40" t="s">
        <v>1573</v>
      </c>
      <c r="C476" s="32" t="str">
        <f>certs!F476</f>
        <v>No report</v>
      </c>
      <c r="D476" s="32" t="str">
        <f>certs!G476</f>
        <v>No report</v>
      </c>
      <c r="E476" s="32" t="str">
        <f>certs!H476</f>
        <v>No report</v>
      </c>
      <c r="F476" s="32" t="str">
        <f>certs!I476</f>
        <v>No report</v>
      </c>
      <c r="G476" s="130"/>
      <c r="H476" s="30" t="e">
        <f>certs_ytd!#REF!</f>
        <v>#REF!</v>
      </c>
      <c r="I476" s="30">
        <f>certs_ytd!F476</f>
        <v>0</v>
      </c>
      <c r="J476" s="30">
        <f>certs_ytd!G476</f>
        <v>0</v>
      </c>
      <c r="K476" s="30">
        <f>certs_ytd!H476</f>
        <v>0</v>
      </c>
      <c r="L476" s="30"/>
      <c r="M476" s="39" t="str">
        <f>certs_ytd!K476</f>
        <v>Missing data</v>
      </c>
    </row>
    <row r="477" spans="1:13" ht="15">
      <c r="A477" s="135" t="s">
        <v>1479</v>
      </c>
      <c r="B477" s="40" t="s">
        <v>1576</v>
      </c>
      <c r="C477" s="32">
        <f>certs!F477</f>
        <v>0</v>
      </c>
      <c r="D477" s="32">
        <f>certs!G477</f>
        <v>0</v>
      </c>
      <c r="E477" s="32">
        <f>certs!H477</f>
        <v>0</v>
      </c>
      <c r="F477" s="32">
        <f>certs!I477</f>
        <v>0</v>
      </c>
      <c r="G477" s="130"/>
      <c r="H477" s="30" t="e">
        <f>certs_ytd!#REF!</f>
        <v>#REF!</v>
      </c>
      <c r="I477" s="30">
        <f>certs_ytd!F477</f>
        <v>61</v>
      </c>
      <c r="J477" s="30">
        <f>certs_ytd!G477</f>
        <v>0</v>
      </c>
      <c r="K477" s="30">
        <f>certs_ytd!H477</f>
        <v>61</v>
      </c>
      <c r="L477" s="30"/>
      <c r="M477" s="39" t="str">
        <f>certs_ytd!K477</f>
        <v>20220708</v>
      </c>
    </row>
    <row r="478" spans="1:13" ht="15">
      <c r="A478" s="135" t="s">
        <v>1577</v>
      </c>
      <c r="B478" s="40" t="s">
        <v>1580</v>
      </c>
      <c r="C478" s="32">
        <f>certs!F478</f>
        <v>0</v>
      </c>
      <c r="D478" s="32">
        <f>certs!G478</f>
        <v>0</v>
      </c>
      <c r="E478" s="32">
        <f>certs!H478</f>
        <v>0</v>
      </c>
      <c r="F478" s="32">
        <f>certs!I478</f>
        <v>0</v>
      </c>
      <c r="G478" s="130"/>
      <c r="H478" s="30" t="e">
        <f>certs_ytd!#REF!</f>
        <v>#REF!</v>
      </c>
      <c r="I478" s="30">
        <f>certs_ytd!F478</f>
        <v>1</v>
      </c>
      <c r="J478" s="30">
        <f>certs_ytd!G478</f>
        <v>1</v>
      </c>
      <c r="K478" s="30">
        <f>certs_ytd!H478</f>
        <v>0</v>
      </c>
      <c r="L478" s="30"/>
      <c r="M478" s="39" t="str">
        <f>certs_ytd!K478</f>
        <v>20220708</v>
      </c>
    </row>
    <row r="479" spans="1:13" ht="15">
      <c r="A479" s="135" t="s">
        <v>1577</v>
      </c>
      <c r="B479" s="40" t="s">
        <v>1583</v>
      </c>
      <c r="C479" s="32">
        <f>certs!F479</f>
        <v>1</v>
      </c>
      <c r="D479" s="32">
        <f>certs!G479</f>
        <v>1</v>
      </c>
      <c r="E479" s="32">
        <f>certs!H479</f>
        <v>0</v>
      </c>
      <c r="F479" s="32">
        <f>certs!I479</f>
        <v>0</v>
      </c>
      <c r="G479" s="130"/>
      <c r="H479" s="30" t="e">
        <f>certs_ytd!#REF!</f>
        <v>#REF!</v>
      </c>
      <c r="I479" s="30">
        <f>certs_ytd!F479</f>
        <v>7</v>
      </c>
      <c r="J479" s="30">
        <f>certs_ytd!G479</f>
        <v>7</v>
      </c>
      <c r="K479" s="30">
        <f>certs_ytd!H479</f>
        <v>0</v>
      </c>
      <c r="L479" s="30"/>
      <c r="M479" s="39" t="str">
        <f>certs_ytd!K479</f>
        <v>20220708</v>
      </c>
    </row>
    <row r="480" spans="1:13" ht="15">
      <c r="A480" s="135" t="s">
        <v>1577</v>
      </c>
      <c r="B480" s="40" t="s">
        <v>1586</v>
      </c>
      <c r="C480" s="32">
        <f>certs!F480</f>
        <v>0</v>
      </c>
      <c r="D480" s="32">
        <f>certs!G480</f>
        <v>0</v>
      </c>
      <c r="E480" s="32">
        <f>certs!H480</f>
        <v>0</v>
      </c>
      <c r="F480" s="32">
        <f>certs!I480</f>
        <v>0</v>
      </c>
      <c r="G480" s="130"/>
      <c r="H480" s="30" t="e">
        <f>certs_ytd!#REF!</f>
        <v>#REF!</v>
      </c>
      <c r="I480" s="30">
        <f>certs_ytd!F480</f>
        <v>0</v>
      </c>
      <c r="J480" s="30">
        <f>certs_ytd!G480</f>
        <v>0</v>
      </c>
      <c r="K480" s="30">
        <f>certs_ytd!H480</f>
        <v>0</v>
      </c>
      <c r="L480" s="30"/>
      <c r="M480" s="39" t="str">
        <f>certs_ytd!K480</f>
        <v>20220608</v>
      </c>
    </row>
    <row r="481" spans="1:13" ht="15">
      <c r="A481" s="135" t="s">
        <v>1577</v>
      </c>
      <c r="B481" s="40" t="s">
        <v>1589</v>
      </c>
      <c r="C481" s="32">
        <f>certs!F481</f>
        <v>0</v>
      </c>
      <c r="D481" s="32">
        <f>certs!G481</f>
        <v>0</v>
      </c>
      <c r="E481" s="32">
        <f>certs!H481</f>
        <v>0</v>
      </c>
      <c r="F481" s="32">
        <f>certs!I481</f>
        <v>0</v>
      </c>
      <c r="G481" s="130"/>
      <c r="H481" s="30" t="e">
        <f>certs_ytd!#REF!</f>
        <v>#REF!</v>
      </c>
      <c r="I481" s="30">
        <f>certs_ytd!F481</f>
        <v>28</v>
      </c>
      <c r="J481" s="30">
        <f>certs_ytd!G481</f>
        <v>1</v>
      </c>
      <c r="K481" s="30">
        <f>certs_ytd!H481</f>
        <v>27</v>
      </c>
      <c r="L481" s="30"/>
      <c r="M481" s="39" t="str">
        <f>certs_ytd!K481</f>
        <v>20220708</v>
      </c>
    </row>
    <row r="482" spans="1:13" ht="15">
      <c r="A482" s="135" t="s">
        <v>1577</v>
      </c>
      <c r="B482" s="40" t="s">
        <v>1592</v>
      </c>
      <c r="C482" s="32">
        <f>certs!F482</f>
        <v>0</v>
      </c>
      <c r="D482" s="32">
        <f>certs!G482</f>
        <v>0</v>
      </c>
      <c r="E482" s="32">
        <f>certs!H482</f>
        <v>0</v>
      </c>
      <c r="F482" s="32">
        <f>certs!I482</f>
        <v>0</v>
      </c>
      <c r="G482" s="130"/>
      <c r="H482" s="30" t="e">
        <f>certs_ytd!#REF!</f>
        <v>#REF!</v>
      </c>
      <c r="I482" s="30">
        <f>certs_ytd!F482</f>
        <v>25</v>
      </c>
      <c r="J482" s="30">
        <f>certs_ytd!G482</f>
        <v>1</v>
      </c>
      <c r="K482" s="30">
        <f>certs_ytd!H482</f>
        <v>24</v>
      </c>
      <c r="L482" s="30"/>
      <c r="M482" s="39" t="str">
        <f>certs_ytd!K482</f>
        <v>20220608</v>
      </c>
    </row>
    <row r="483" spans="1:13" ht="15">
      <c r="A483" s="135" t="s">
        <v>1577</v>
      </c>
      <c r="B483" s="40" t="s">
        <v>1595</v>
      </c>
      <c r="C483" s="32">
        <f>certs!F483</f>
        <v>0</v>
      </c>
      <c r="D483" s="32">
        <f>certs!G483</f>
        <v>0</v>
      </c>
      <c r="E483" s="32">
        <f>certs!H483</f>
        <v>0</v>
      </c>
      <c r="F483" s="32">
        <f>certs!I483</f>
        <v>0</v>
      </c>
      <c r="G483" s="130"/>
      <c r="H483" s="30" t="e">
        <f>certs_ytd!#REF!</f>
        <v>#REF!</v>
      </c>
      <c r="I483" s="30">
        <f>certs_ytd!F483</f>
        <v>0</v>
      </c>
      <c r="J483" s="30">
        <f>certs_ytd!G483</f>
        <v>0</v>
      </c>
      <c r="K483" s="30">
        <f>certs_ytd!H483</f>
        <v>0</v>
      </c>
      <c r="L483" s="30"/>
      <c r="M483" s="39" t="str">
        <f>certs_ytd!K483</f>
        <v>20220608</v>
      </c>
    </row>
    <row r="484" spans="1:13" ht="15">
      <c r="A484" s="135" t="s">
        <v>1577</v>
      </c>
      <c r="B484" s="40" t="s">
        <v>1598</v>
      </c>
      <c r="C484" s="32" t="str">
        <f>certs!F484</f>
        <v>No report</v>
      </c>
      <c r="D484" s="32" t="str">
        <f>certs!G484</f>
        <v>No report</v>
      </c>
      <c r="E484" s="32" t="str">
        <f>certs!H484</f>
        <v>No report</v>
      </c>
      <c r="F484" s="32" t="str">
        <f>certs!I484</f>
        <v>No report</v>
      </c>
      <c r="G484" s="130"/>
      <c r="H484" s="30" t="e">
        <f>certs_ytd!#REF!</f>
        <v>#REF!</v>
      </c>
      <c r="I484" s="30">
        <f>certs_ytd!F484</f>
        <v>0</v>
      </c>
      <c r="J484" s="30">
        <f>certs_ytd!G484</f>
        <v>0</v>
      </c>
      <c r="K484" s="30">
        <f>certs_ytd!H484</f>
        <v>0</v>
      </c>
      <c r="L484" s="30"/>
      <c r="M484" s="39" t="str">
        <f>certs_ytd!K484</f>
        <v>Missing data</v>
      </c>
    </row>
    <row r="485" spans="1:13" ht="15">
      <c r="A485" s="135" t="s">
        <v>1577</v>
      </c>
      <c r="B485" s="40" t="s">
        <v>1601</v>
      </c>
      <c r="C485" s="32">
        <f>certs!F485</f>
        <v>3</v>
      </c>
      <c r="D485" s="32">
        <f>certs!G485</f>
        <v>3</v>
      </c>
      <c r="E485" s="32">
        <f>certs!H485</f>
        <v>0</v>
      </c>
      <c r="F485" s="32">
        <f>certs!I485</f>
        <v>0</v>
      </c>
      <c r="G485" s="130"/>
      <c r="H485" s="30" t="e">
        <f>certs_ytd!#REF!</f>
        <v>#REF!</v>
      </c>
      <c r="I485" s="30">
        <f>certs_ytd!F485</f>
        <v>128</v>
      </c>
      <c r="J485" s="30">
        <f>certs_ytd!G485</f>
        <v>20</v>
      </c>
      <c r="K485" s="30">
        <f>certs_ytd!H485</f>
        <v>108</v>
      </c>
      <c r="L485" s="30"/>
      <c r="M485" s="39" t="str">
        <f>certs_ytd!K485</f>
        <v>20220708</v>
      </c>
    </row>
    <row r="486" spans="1:13" ht="15">
      <c r="A486" s="135" t="s">
        <v>1577</v>
      </c>
      <c r="B486" s="40" t="s">
        <v>1604</v>
      </c>
      <c r="C486" s="32">
        <f>certs!F486</f>
        <v>0</v>
      </c>
      <c r="D486" s="32">
        <f>certs!G486</f>
        <v>0</v>
      </c>
      <c r="E486" s="32">
        <f>certs!H486</f>
        <v>0</v>
      </c>
      <c r="F486" s="32">
        <f>certs!I486</f>
        <v>0</v>
      </c>
      <c r="G486" s="130"/>
      <c r="H486" s="30" t="e">
        <f>certs_ytd!#REF!</f>
        <v>#REF!</v>
      </c>
      <c r="I486" s="30">
        <f>certs_ytd!F486</f>
        <v>0</v>
      </c>
      <c r="J486" s="30">
        <f>certs_ytd!G486</f>
        <v>0</v>
      </c>
      <c r="K486" s="30">
        <f>certs_ytd!H486</f>
        <v>0</v>
      </c>
      <c r="L486" s="30"/>
      <c r="M486" s="39" t="str">
        <f>certs_ytd!K486</f>
        <v>20220608</v>
      </c>
    </row>
    <row r="487" spans="1:13" ht="15">
      <c r="A487" s="135" t="s">
        <v>1577</v>
      </c>
      <c r="B487" s="40" t="s">
        <v>1607</v>
      </c>
      <c r="C487" s="32" t="str">
        <f>certs!F487</f>
        <v>No report</v>
      </c>
      <c r="D487" s="32" t="str">
        <f>certs!G487</f>
        <v>No report</v>
      </c>
      <c r="E487" s="32" t="str">
        <f>certs!H487</f>
        <v>No report</v>
      </c>
      <c r="F487" s="32" t="str">
        <f>certs!I487</f>
        <v>No report</v>
      </c>
      <c r="G487" s="130"/>
      <c r="H487" s="30" t="e">
        <f>certs_ytd!#REF!</f>
        <v>#REF!</v>
      </c>
      <c r="I487" s="30">
        <f>certs_ytd!F487</f>
        <v>0</v>
      </c>
      <c r="J487" s="30">
        <f>certs_ytd!G487</f>
        <v>0</v>
      </c>
      <c r="K487" s="30">
        <f>certs_ytd!H487</f>
        <v>0</v>
      </c>
      <c r="L487" s="30"/>
      <c r="M487" s="39" t="str">
        <f>certs_ytd!K487</f>
        <v>Missing data</v>
      </c>
    </row>
    <row r="488" spans="1:13" ht="15">
      <c r="A488" s="135" t="s">
        <v>1577</v>
      </c>
      <c r="B488" s="40" t="s">
        <v>1610</v>
      </c>
      <c r="C488" s="32">
        <f>certs!F488</f>
        <v>0</v>
      </c>
      <c r="D488" s="32">
        <f>certs!G488</f>
        <v>0</v>
      </c>
      <c r="E488" s="32">
        <f>certs!H488</f>
        <v>0</v>
      </c>
      <c r="F488" s="32">
        <f>certs!I488</f>
        <v>0</v>
      </c>
      <c r="G488" s="130"/>
      <c r="H488" s="30" t="e">
        <f>certs_ytd!#REF!</f>
        <v>#REF!</v>
      </c>
      <c r="I488" s="30">
        <f>certs_ytd!F488</f>
        <v>2</v>
      </c>
      <c r="J488" s="30">
        <f>certs_ytd!G488</f>
        <v>2</v>
      </c>
      <c r="K488" s="30">
        <f>certs_ytd!H488</f>
        <v>0</v>
      </c>
      <c r="L488" s="30"/>
      <c r="M488" s="39" t="str">
        <f>certs_ytd!K488</f>
        <v>20220608</v>
      </c>
    </row>
    <row r="489" spans="1:13" ht="15">
      <c r="A489" s="135" t="s">
        <v>1577</v>
      </c>
      <c r="B489" s="40" t="s">
        <v>1613</v>
      </c>
      <c r="C489" s="32">
        <f>certs!F489</f>
        <v>0</v>
      </c>
      <c r="D489" s="32">
        <f>certs!G489</f>
        <v>0</v>
      </c>
      <c r="E489" s="32">
        <f>certs!H489</f>
        <v>0</v>
      </c>
      <c r="F489" s="32">
        <f>certs!I489</f>
        <v>0</v>
      </c>
      <c r="G489" s="130"/>
      <c r="H489" s="30" t="e">
        <f>certs_ytd!#REF!</f>
        <v>#REF!</v>
      </c>
      <c r="I489" s="30">
        <f>certs_ytd!F489</f>
        <v>0</v>
      </c>
      <c r="J489" s="30">
        <f>certs_ytd!G489</f>
        <v>0</v>
      </c>
      <c r="K489" s="30">
        <f>certs_ytd!H489</f>
        <v>0</v>
      </c>
      <c r="L489" s="30"/>
      <c r="M489" s="39" t="str">
        <f>certs_ytd!K489</f>
        <v>20220608</v>
      </c>
    </row>
    <row r="490" spans="1:13" ht="15">
      <c r="A490" s="135" t="s">
        <v>1577</v>
      </c>
      <c r="B490" s="40" t="s">
        <v>1616</v>
      </c>
      <c r="C490" s="32">
        <f>certs!F490</f>
        <v>0</v>
      </c>
      <c r="D490" s="32">
        <f>certs!G490</f>
        <v>0</v>
      </c>
      <c r="E490" s="32">
        <f>certs!H490</f>
        <v>0</v>
      </c>
      <c r="F490" s="32">
        <f>certs!I490</f>
        <v>0</v>
      </c>
      <c r="G490" s="130"/>
      <c r="H490" s="30" t="e">
        <f>certs_ytd!#REF!</f>
        <v>#REF!</v>
      </c>
      <c r="I490" s="30">
        <f>certs_ytd!F490</f>
        <v>1</v>
      </c>
      <c r="J490" s="30">
        <f>certs_ytd!G490</f>
        <v>1</v>
      </c>
      <c r="K490" s="30">
        <f>certs_ytd!H490</f>
        <v>0</v>
      </c>
      <c r="L490" s="30"/>
      <c r="M490" s="39" t="str">
        <f>certs_ytd!K490</f>
        <v>20220608</v>
      </c>
    </row>
    <row r="491" spans="1:13" ht="15">
      <c r="A491" s="135" t="s">
        <v>1577</v>
      </c>
      <c r="B491" s="40" t="s">
        <v>1619</v>
      </c>
      <c r="C491" s="32">
        <f>certs!F491</f>
        <v>0</v>
      </c>
      <c r="D491" s="32">
        <f>certs!G491</f>
        <v>0</v>
      </c>
      <c r="E491" s="32">
        <f>certs!H491</f>
        <v>0</v>
      </c>
      <c r="F491" s="32">
        <f>certs!I491</f>
        <v>0</v>
      </c>
      <c r="G491" s="130"/>
      <c r="H491" s="30" t="e">
        <f>certs_ytd!#REF!</f>
        <v>#REF!</v>
      </c>
      <c r="I491" s="30">
        <f>certs_ytd!F491</f>
        <v>0</v>
      </c>
      <c r="J491" s="30">
        <f>certs_ytd!G491</f>
        <v>0</v>
      </c>
      <c r="K491" s="30">
        <f>certs_ytd!H491</f>
        <v>0</v>
      </c>
      <c r="L491" s="30"/>
      <c r="M491" s="39" t="str">
        <f>certs_ytd!K491</f>
        <v>20220509</v>
      </c>
    </row>
    <row r="492" spans="1:13" ht="15">
      <c r="A492" s="135" t="s">
        <v>1577</v>
      </c>
      <c r="B492" s="40" t="s">
        <v>1622</v>
      </c>
      <c r="C492" s="32">
        <f>certs!F492</f>
        <v>1</v>
      </c>
      <c r="D492" s="32">
        <f>certs!G492</f>
        <v>1</v>
      </c>
      <c r="E492" s="32">
        <f>certs!H492</f>
        <v>0</v>
      </c>
      <c r="F492" s="32">
        <f>certs!I492</f>
        <v>0</v>
      </c>
      <c r="G492" s="130"/>
      <c r="H492" s="30" t="e">
        <f>certs_ytd!#REF!</f>
        <v>#REF!</v>
      </c>
      <c r="I492" s="30">
        <f>certs_ytd!F492</f>
        <v>2</v>
      </c>
      <c r="J492" s="30">
        <f>certs_ytd!G492</f>
        <v>2</v>
      </c>
      <c r="K492" s="30">
        <f>certs_ytd!H492</f>
        <v>0</v>
      </c>
      <c r="L492" s="30"/>
      <c r="M492" s="39" t="str">
        <f>certs_ytd!K492</f>
        <v>20220608</v>
      </c>
    </row>
    <row r="493" spans="1:13" ht="15">
      <c r="A493" s="135" t="s">
        <v>1577</v>
      </c>
      <c r="B493" s="40" t="s">
        <v>1709</v>
      </c>
      <c r="C493" s="32">
        <f>certs!F493</f>
        <v>0</v>
      </c>
      <c r="D493" s="32">
        <f>certs!G493</f>
        <v>0</v>
      </c>
      <c r="E493" s="32">
        <f>certs!H493</f>
        <v>0</v>
      </c>
      <c r="F493" s="32">
        <f>certs!I493</f>
        <v>0</v>
      </c>
      <c r="G493" s="130"/>
      <c r="H493" s="30" t="e">
        <f>certs_ytd!#REF!</f>
        <v>#REF!</v>
      </c>
      <c r="I493" s="30">
        <f>certs_ytd!F493</f>
        <v>0</v>
      </c>
      <c r="J493" s="30">
        <f>certs_ytd!G493</f>
        <v>0</v>
      </c>
      <c r="K493" s="30">
        <f>certs_ytd!H493</f>
        <v>0</v>
      </c>
      <c r="L493" s="30"/>
      <c r="M493" s="39" t="str">
        <f>certs_ytd!K493</f>
        <v>20220608</v>
      </c>
    </row>
    <row r="494" spans="1:13" ht="15">
      <c r="A494" s="135" t="s">
        <v>1625</v>
      </c>
      <c r="B494" s="40" t="s">
        <v>1628</v>
      </c>
      <c r="C494" s="32">
        <f>certs!F494</f>
        <v>1</v>
      </c>
      <c r="D494" s="32">
        <f>certs!G494</f>
        <v>1</v>
      </c>
      <c r="E494" s="32">
        <f>certs!H494</f>
        <v>0</v>
      </c>
      <c r="F494" s="32">
        <f>certs!I494</f>
        <v>0</v>
      </c>
      <c r="G494" s="130"/>
      <c r="H494" s="30" t="e">
        <f>certs_ytd!#REF!</f>
        <v>#REF!</v>
      </c>
      <c r="I494" s="30">
        <f>certs_ytd!F494</f>
        <v>1</v>
      </c>
      <c r="J494" s="30">
        <f>certs_ytd!G494</f>
        <v>1</v>
      </c>
      <c r="K494" s="30">
        <f>certs_ytd!H494</f>
        <v>0</v>
      </c>
      <c r="L494" s="30"/>
      <c r="M494" s="39" t="str">
        <f>certs_ytd!K494</f>
        <v>20220608</v>
      </c>
    </row>
    <row r="495" spans="1:13" ht="15">
      <c r="A495" s="135" t="s">
        <v>1625</v>
      </c>
      <c r="B495" s="40" t="s">
        <v>1631</v>
      </c>
      <c r="C495" s="32">
        <f>certs!F495</f>
        <v>0</v>
      </c>
      <c r="D495" s="32">
        <f>certs!G495</f>
        <v>0</v>
      </c>
      <c r="E495" s="32">
        <f>certs!H495</f>
        <v>0</v>
      </c>
      <c r="F495" s="32">
        <f>certs!I495</f>
        <v>0</v>
      </c>
      <c r="G495" s="130"/>
      <c r="H495" s="30" t="e">
        <f>certs_ytd!#REF!</f>
        <v>#REF!</v>
      </c>
      <c r="I495" s="30">
        <f>certs_ytd!F495</f>
        <v>1</v>
      </c>
      <c r="J495" s="30">
        <f>certs_ytd!G495</f>
        <v>1</v>
      </c>
      <c r="K495" s="30">
        <f>certs_ytd!H495</f>
        <v>0</v>
      </c>
      <c r="L495" s="30"/>
      <c r="M495" s="39" t="str">
        <f>certs_ytd!K495</f>
        <v>20220708</v>
      </c>
    </row>
    <row r="496" spans="1:13" ht="15">
      <c r="A496" s="135" t="s">
        <v>1625</v>
      </c>
      <c r="B496" s="40" t="s">
        <v>1634</v>
      </c>
      <c r="C496" s="32">
        <f>certs!F496</f>
        <v>0</v>
      </c>
      <c r="D496" s="32">
        <f>certs!G496</f>
        <v>0</v>
      </c>
      <c r="E496" s="32">
        <f>certs!H496</f>
        <v>0</v>
      </c>
      <c r="F496" s="32">
        <f>certs!I496</f>
        <v>0</v>
      </c>
      <c r="G496" s="130"/>
      <c r="H496" s="30" t="e">
        <f>certs_ytd!#REF!</f>
        <v>#REF!</v>
      </c>
      <c r="I496" s="30">
        <f>certs_ytd!F496</f>
        <v>0</v>
      </c>
      <c r="J496" s="30">
        <f>certs_ytd!G496</f>
        <v>0</v>
      </c>
      <c r="K496" s="30">
        <f>certs_ytd!H496</f>
        <v>0</v>
      </c>
      <c r="L496" s="30"/>
      <c r="M496" s="39" t="str">
        <f>certs_ytd!K496</f>
        <v>20220608</v>
      </c>
    </row>
    <row r="497" spans="1:13" ht="15">
      <c r="A497" s="135" t="s">
        <v>1625</v>
      </c>
      <c r="B497" s="40" t="s">
        <v>1637</v>
      </c>
      <c r="C497" s="32">
        <f>certs!F497</f>
        <v>0</v>
      </c>
      <c r="D497" s="32">
        <f>certs!G497</f>
        <v>0</v>
      </c>
      <c r="E497" s="32">
        <f>certs!H497</f>
        <v>0</v>
      </c>
      <c r="F497" s="32">
        <f>certs!I497</f>
        <v>0</v>
      </c>
      <c r="G497" s="130"/>
      <c r="H497" s="30" t="e">
        <f>certs_ytd!#REF!</f>
        <v>#REF!</v>
      </c>
      <c r="I497" s="30">
        <f>certs_ytd!F497</f>
        <v>0</v>
      </c>
      <c r="J497" s="30">
        <f>certs_ytd!G497</f>
        <v>0</v>
      </c>
      <c r="K497" s="30">
        <f>certs_ytd!H497</f>
        <v>0</v>
      </c>
      <c r="L497" s="30"/>
      <c r="M497" s="39" t="str">
        <f>certs_ytd!K497</f>
        <v>20220608</v>
      </c>
    </row>
    <row r="498" spans="1:13" ht="15">
      <c r="A498" s="135" t="s">
        <v>1625</v>
      </c>
      <c r="B498" s="40" t="s">
        <v>1640</v>
      </c>
      <c r="C498" s="32">
        <f>certs!F498</f>
        <v>0</v>
      </c>
      <c r="D498" s="32">
        <f>certs!G498</f>
        <v>0</v>
      </c>
      <c r="E498" s="32">
        <f>certs!H498</f>
        <v>0</v>
      </c>
      <c r="F498" s="32">
        <f>certs!I498</f>
        <v>0</v>
      </c>
      <c r="G498" s="130"/>
      <c r="H498" s="30" t="e">
        <f>certs_ytd!#REF!</f>
        <v>#REF!</v>
      </c>
      <c r="I498" s="30">
        <f>certs_ytd!F498</f>
        <v>0</v>
      </c>
      <c r="J498" s="30">
        <f>certs_ytd!G498</f>
        <v>0</v>
      </c>
      <c r="K498" s="30">
        <f>certs_ytd!H498</f>
        <v>0</v>
      </c>
      <c r="L498" s="30"/>
      <c r="M498" s="39" t="str">
        <f>certs_ytd!K498</f>
        <v>20220708</v>
      </c>
    </row>
    <row r="499" spans="1:13" ht="15">
      <c r="A499" s="135" t="s">
        <v>1625</v>
      </c>
      <c r="B499" s="40" t="s">
        <v>1643</v>
      </c>
      <c r="C499" s="32">
        <f>certs!F499</f>
        <v>0</v>
      </c>
      <c r="D499" s="32">
        <f>certs!G499</f>
        <v>0</v>
      </c>
      <c r="E499" s="32">
        <f>certs!H499</f>
        <v>0</v>
      </c>
      <c r="F499" s="32">
        <f>certs!I499</f>
        <v>0</v>
      </c>
      <c r="G499" s="130"/>
      <c r="H499" s="30" t="e">
        <f>certs_ytd!#REF!</f>
        <v>#REF!</v>
      </c>
      <c r="I499" s="30">
        <f>certs_ytd!F499</f>
        <v>0</v>
      </c>
      <c r="J499" s="30">
        <f>certs_ytd!G499</f>
        <v>0</v>
      </c>
      <c r="K499" s="30">
        <f>certs_ytd!H499</f>
        <v>0</v>
      </c>
      <c r="L499" s="30"/>
      <c r="M499" s="39" t="str">
        <f>certs_ytd!K499</f>
        <v>20220608</v>
      </c>
    </row>
    <row r="500" spans="1:13" ht="15">
      <c r="A500" s="135" t="s">
        <v>1625</v>
      </c>
      <c r="B500" s="40" t="s">
        <v>1646</v>
      </c>
      <c r="C500" s="32">
        <f>certs!F500</f>
        <v>1</v>
      </c>
      <c r="D500" s="32">
        <f>certs!G500</f>
        <v>1</v>
      </c>
      <c r="E500" s="32">
        <f>certs!H500</f>
        <v>0</v>
      </c>
      <c r="F500" s="32">
        <f>certs!I500</f>
        <v>0</v>
      </c>
      <c r="G500" s="130"/>
      <c r="H500" s="30" t="e">
        <f>certs_ytd!#REF!</f>
        <v>#REF!</v>
      </c>
      <c r="I500" s="30">
        <f>certs_ytd!F500</f>
        <v>1</v>
      </c>
      <c r="J500" s="30">
        <f>certs_ytd!G500</f>
        <v>1</v>
      </c>
      <c r="K500" s="30">
        <f>certs_ytd!H500</f>
        <v>0</v>
      </c>
      <c r="L500" s="30"/>
      <c r="M500" s="39" t="str">
        <f>certs_ytd!K500</f>
        <v>20220608</v>
      </c>
    </row>
    <row r="501" spans="1:13" ht="15">
      <c r="A501" s="135" t="s">
        <v>1625</v>
      </c>
      <c r="B501" s="40" t="s">
        <v>1649</v>
      </c>
      <c r="C501" s="32" t="str">
        <f>certs!F501</f>
        <v>No report</v>
      </c>
      <c r="D501" s="32" t="str">
        <f>certs!G501</f>
        <v>No report</v>
      </c>
      <c r="E501" s="32" t="str">
        <f>certs!H501</f>
        <v>No report</v>
      </c>
      <c r="F501" s="32" t="str">
        <f>certs!I501</f>
        <v>No report</v>
      </c>
      <c r="G501" s="130"/>
      <c r="H501" s="30" t="e">
        <f>certs_ytd!#REF!</f>
        <v>#REF!</v>
      </c>
      <c r="I501" s="30">
        <f>certs_ytd!F501</f>
        <v>0</v>
      </c>
      <c r="J501" s="30">
        <f>certs_ytd!G501</f>
        <v>0</v>
      </c>
      <c r="K501" s="30">
        <f>certs_ytd!H501</f>
        <v>0</v>
      </c>
      <c r="L501" s="30"/>
      <c r="M501" s="39" t="str">
        <f>certs_ytd!K501</f>
        <v>Missing data</v>
      </c>
    </row>
    <row r="502" spans="1:13" ht="15">
      <c r="A502" s="135" t="s">
        <v>1625</v>
      </c>
      <c r="B502" s="40" t="s">
        <v>1652</v>
      </c>
      <c r="C502" s="32">
        <f>certs!F502</f>
        <v>0</v>
      </c>
      <c r="D502" s="32">
        <f>certs!G502</f>
        <v>0</v>
      </c>
      <c r="E502" s="32">
        <f>certs!H502</f>
        <v>0</v>
      </c>
      <c r="F502" s="32">
        <f>certs!I502</f>
        <v>0</v>
      </c>
      <c r="G502" s="130"/>
      <c r="H502" s="30" t="e">
        <f>certs_ytd!#REF!</f>
        <v>#REF!</v>
      </c>
      <c r="I502" s="30">
        <f>certs_ytd!F502</f>
        <v>0</v>
      </c>
      <c r="J502" s="30">
        <f>certs_ytd!G502</f>
        <v>0</v>
      </c>
      <c r="K502" s="30">
        <f>certs_ytd!H502</f>
        <v>0</v>
      </c>
      <c r="L502" s="30"/>
      <c r="M502" s="39" t="str">
        <f>certs_ytd!K502</f>
        <v>20220708</v>
      </c>
    </row>
    <row r="503" spans="1:13" ht="15">
      <c r="A503" s="135" t="s">
        <v>1625</v>
      </c>
      <c r="B503" s="40" t="s">
        <v>1655</v>
      </c>
      <c r="C503" s="32">
        <f>certs!F503</f>
        <v>0</v>
      </c>
      <c r="D503" s="32">
        <f>certs!G503</f>
        <v>0</v>
      </c>
      <c r="E503" s="32">
        <f>certs!H503</f>
        <v>0</v>
      </c>
      <c r="F503" s="32">
        <f>certs!I503</f>
        <v>0</v>
      </c>
      <c r="G503" s="130"/>
      <c r="H503" s="30" t="e">
        <f>certs_ytd!#REF!</f>
        <v>#REF!</v>
      </c>
      <c r="I503" s="30">
        <f>certs_ytd!F503</f>
        <v>3</v>
      </c>
      <c r="J503" s="30">
        <f>certs_ytd!G503</f>
        <v>3</v>
      </c>
      <c r="K503" s="30">
        <f>certs_ytd!H503</f>
        <v>0</v>
      </c>
      <c r="L503" s="30"/>
      <c r="M503" s="39" t="str">
        <f>certs_ytd!K503</f>
        <v>20220708</v>
      </c>
    </row>
    <row r="504" spans="1:13" ht="15">
      <c r="A504" s="135" t="s">
        <v>1625</v>
      </c>
      <c r="B504" s="40" t="s">
        <v>1662</v>
      </c>
      <c r="C504" s="32">
        <f>certs!F504</f>
        <v>0</v>
      </c>
      <c r="D504" s="32">
        <f>certs!G504</f>
        <v>0</v>
      </c>
      <c r="E504" s="32">
        <f>certs!H504</f>
        <v>0</v>
      </c>
      <c r="F504" s="32">
        <f>certs!I504</f>
        <v>0</v>
      </c>
      <c r="G504" s="130"/>
      <c r="H504" s="30" t="e">
        <f>certs_ytd!#REF!</f>
        <v>#REF!</v>
      </c>
      <c r="I504" s="30">
        <f>certs_ytd!F504</f>
        <v>0</v>
      </c>
      <c r="J504" s="30">
        <f>certs_ytd!G504</f>
        <v>0</v>
      </c>
      <c r="K504" s="30">
        <f>certs_ytd!H504</f>
        <v>0</v>
      </c>
      <c r="L504" s="30"/>
      <c r="M504" s="39" t="str">
        <f>certs_ytd!K504</f>
        <v>20220608</v>
      </c>
    </row>
    <row r="505" spans="1:13" ht="15">
      <c r="A505" s="135" t="s">
        <v>1625</v>
      </c>
      <c r="B505" s="40" t="s">
        <v>1665</v>
      </c>
      <c r="C505" s="32">
        <f>certs!F505</f>
        <v>0</v>
      </c>
      <c r="D505" s="32">
        <f>certs!G505</f>
        <v>0</v>
      </c>
      <c r="E505" s="32">
        <f>certs!H505</f>
        <v>0</v>
      </c>
      <c r="F505" s="32">
        <f>certs!I505</f>
        <v>0</v>
      </c>
      <c r="G505" s="130"/>
      <c r="H505" s="30" t="e">
        <f>certs_ytd!#REF!</f>
        <v>#REF!</v>
      </c>
      <c r="I505" s="30">
        <f>certs_ytd!F505</f>
        <v>0</v>
      </c>
      <c r="J505" s="30">
        <f>certs_ytd!G505</f>
        <v>0</v>
      </c>
      <c r="K505" s="30">
        <f>certs_ytd!H505</f>
        <v>0</v>
      </c>
      <c r="L505" s="30"/>
      <c r="M505" s="39" t="str">
        <f>certs_ytd!K505</f>
        <v>20220608</v>
      </c>
    </row>
    <row r="506" spans="1:13" ht="15">
      <c r="A506" s="135" t="s">
        <v>1625</v>
      </c>
      <c r="B506" s="40" t="s">
        <v>1668</v>
      </c>
      <c r="C506" s="32">
        <f>certs!F506</f>
        <v>0</v>
      </c>
      <c r="D506" s="32">
        <f>certs!G506</f>
        <v>0</v>
      </c>
      <c r="E506" s="32">
        <f>certs!H506</f>
        <v>0</v>
      </c>
      <c r="F506" s="32">
        <f>certs!I506</f>
        <v>0</v>
      </c>
      <c r="G506" s="130"/>
      <c r="H506" s="30" t="e">
        <f>certs_ytd!#REF!</f>
        <v>#REF!</v>
      </c>
      <c r="I506" s="30">
        <f>certs_ytd!F506</f>
        <v>0</v>
      </c>
      <c r="J506" s="30">
        <f>certs_ytd!G506</f>
        <v>0</v>
      </c>
      <c r="K506" s="30">
        <f>certs_ytd!H506</f>
        <v>0</v>
      </c>
      <c r="L506" s="30"/>
      <c r="M506" s="39" t="str">
        <f>certs_ytd!K506</f>
        <v>20220608</v>
      </c>
    </row>
    <row r="507" spans="1:13" ht="15">
      <c r="A507" s="135" t="s">
        <v>1625</v>
      </c>
      <c r="B507" s="40" t="s">
        <v>1671</v>
      </c>
      <c r="C507" s="32">
        <f>certs!F507</f>
        <v>0</v>
      </c>
      <c r="D507" s="32">
        <f>certs!G507</f>
        <v>0</v>
      </c>
      <c r="E507" s="32">
        <f>certs!H507</f>
        <v>0</v>
      </c>
      <c r="F507" s="32">
        <f>certs!I507</f>
        <v>0</v>
      </c>
      <c r="G507" s="130"/>
      <c r="H507" s="30" t="e">
        <f>certs_ytd!#REF!</f>
        <v>#REF!</v>
      </c>
      <c r="I507" s="30">
        <f>certs_ytd!F507</f>
        <v>1</v>
      </c>
      <c r="J507" s="30">
        <f>certs_ytd!G507</f>
        <v>1</v>
      </c>
      <c r="K507" s="30">
        <f>certs_ytd!H507</f>
        <v>0</v>
      </c>
      <c r="L507" s="30"/>
      <c r="M507" s="39" t="str">
        <f>certs_ytd!K507</f>
        <v>20220708</v>
      </c>
    </row>
    <row r="508" spans="1:13" ht="15">
      <c r="A508" s="135" t="s">
        <v>1625</v>
      </c>
      <c r="B508" s="40" t="s">
        <v>1674</v>
      </c>
      <c r="C508" s="32">
        <f>certs!F508</f>
        <v>0</v>
      </c>
      <c r="D508" s="32">
        <f>certs!G508</f>
        <v>0</v>
      </c>
      <c r="E508" s="32">
        <f>certs!H508</f>
        <v>0</v>
      </c>
      <c r="F508" s="32">
        <f>certs!I508</f>
        <v>0</v>
      </c>
      <c r="G508" s="130"/>
      <c r="H508" s="30" t="e">
        <f>certs_ytd!#REF!</f>
        <v>#REF!</v>
      </c>
      <c r="I508" s="30">
        <f>certs_ytd!F508</f>
        <v>0</v>
      </c>
      <c r="J508" s="30">
        <f>certs_ytd!G508</f>
        <v>0</v>
      </c>
      <c r="K508" s="30">
        <f>certs_ytd!H508</f>
        <v>0</v>
      </c>
      <c r="L508" s="30"/>
      <c r="M508" s="39" t="str">
        <f>certs_ytd!K508</f>
        <v>20220608</v>
      </c>
    </row>
    <row r="509" spans="1:13" ht="15">
      <c r="A509" s="135" t="s">
        <v>1675</v>
      </c>
      <c r="B509" s="40" t="s">
        <v>1678</v>
      </c>
      <c r="C509" s="32" t="str">
        <f>certs!F509</f>
        <v>No report</v>
      </c>
      <c r="D509" s="32" t="str">
        <f>certs!G509</f>
        <v>No report</v>
      </c>
      <c r="E509" s="32" t="str">
        <f>certs!H509</f>
        <v>No report</v>
      </c>
      <c r="F509" s="32" t="str">
        <f>certs!I509</f>
        <v>No report</v>
      </c>
      <c r="G509" s="130"/>
      <c r="H509" s="30" t="e">
        <f>certs_ytd!#REF!</f>
        <v>#REF!</v>
      </c>
      <c r="I509" s="30">
        <f>certs_ytd!F509</f>
        <v>0</v>
      </c>
      <c r="J509" s="30">
        <f>certs_ytd!G509</f>
        <v>0</v>
      </c>
      <c r="K509" s="30">
        <f>certs_ytd!H509</f>
        <v>0</v>
      </c>
      <c r="L509" s="30"/>
      <c r="M509" s="39" t="str">
        <f>certs_ytd!K509</f>
        <v>Missing data</v>
      </c>
    </row>
    <row r="510" spans="1:13" ht="15">
      <c r="A510" s="135" t="s">
        <v>1675</v>
      </c>
      <c r="B510" s="40" t="s">
        <v>1681</v>
      </c>
      <c r="C510" s="32">
        <f>certs!F510</f>
        <v>0</v>
      </c>
      <c r="D510" s="32">
        <f>certs!G510</f>
        <v>0</v>
      </c>
      <c r="E510" s="32">
        <f>certs!H510</f>
        <v>0</v>
      </c>
      <c r="F510" s="32">
        <f>certs!I510</f>
        <v>0</v>
      </c>
      <c r="G510" s="130"/>
      <c r="H510" s="30" t="e">
        <f>certs_ytd!#REF!</f>
        <v>#REF!</v>
      </c>
      <c r="I510" s="30">
        <f>certs_ytd!F510</f>
        <v>1</v>
      </c>
      <c r="J510" s="30">
        <f>certs_ytd!G510</f>
        <v>1</v>
      </c>
      <c r="K510" s="30">
        <f>certs_ytd!H510</f>
        <v>0</v>
      </c>
      <c r="L510" s="30"/>
      <c r="M510" s="39" t="str">
        <f>certs_ytd!K510</f>
        <v>20220608</v>
      </c>
    </row>
    <row r="511" spans="1:13" ht="15">
      <c r="A511" s="135" t="s">
        <v>1675</v>
      </c>
      <c r="B511" s="40" t="s">
        <v>1684</v>
      </c>
      <c r="C511" s="32">
        <f>certs!F511</f>
        <v>0</v>
      </c>
      <c r="D511" s="32">
        <f>certs!G511</f>
        <v>0</v>
      </c>
      <c r="E511" s="32">
        <f>certs!H511</f>
        <v>0</v>
      </c>
      <c r="F511" s="32">
        <f>certs!I511</f>
        <v>0</v>
      </c>
      <c r="G511" s="130"/>
      <c r="H511" s="30" t="e">
        <f>certs_ytd!#REF!</f>
        <v>#REF!</v>
      </c>
      <c r="I511" s="30">
        <f>certs_ytd!F511</f>
        <v>1</v>
      </c>
      <c r="J511" s="30">
        <f>certs_ytd!G511</f>
        <v>1</v>
      </c>
      <c r="K511" s="30">
        <f>certs_ytd!H511</f>
        <v>0</v>
      </c>
      <c r="L511" s="30"/>
      <c r="M511" s="39" t="str">
        <f>certs_ytd!K511</f>
        <v>20220608</v>
      </c>
    </row>
    <row r="512" spans="1:13" ht="15">
      <c r="A512" s="135" t="s">
        <v>1675</v>
      </c>
      <c r="B512" s="40" t="s">
        <v>1687</v>
      </c>
      <c r="C512" s="32">
        <f>certs!F512</f>
        <v>0</v>
      </c>
      <c r="D512" s="32">
        <f>certs!G512</f>
        <v>0</v>
      </c>
      <c r="E512" s="32">
        <f>certs!H512</f>
        <v>0</v>
      </c>
      <c r="F512" s="32">
        <f>certs!I512</f>
        <v>0</v>
      </c>
      <c r="G512" s="130"/>
      <c r="H512" s="30" t="e">
        <f>certs_ytd!#REF!</f>
        <v>#REF!</v>
      </c>
      <c r="I512" s="30">
        <f>certs_ytd!F512</f>
        <v>0</v>
      </c>
      <c r="J512" s="30">
        <f>certs_ytd!G512</f>
        <v>0</v>
      </c>
      <c r="K512" s="30">
        <f>certs_ytd!H512</f>
        <v>0</v>
      </c>
      <c r="L512" s="30"/>
      <c r="M512" s="39" t="str">
        <f>certs_ytd!K512</f>
        <v>20220608</v>
      </c>
    </row>
    <row r="513" spans="1:13" ht="15">
      <c r="A513" s="135" t="s">
        <v>1675</v>
      </c>
      <c r="B513" s="40" t="s">
        <v>1690</v>
      </c>
      <c r="C513" s="32">
        <f>certs!F513</f>
        <v>0</v>
      </c>
      <c r="D513" s="32">
        <f>certs!G513</f>
        <v>0</v>
      </c>
      <c r="E513" s="32">
        <f>certs!H513</f>
        <v>0</v>
      </c>
      <c r="F513" s="32">
        <f>certs!I513</f>
        <v>0</v>
      </c>
      <c r="G513" s="130"/>
      <c r="H513" s="30" t="e">
        <f>certs_ytd!#REF!</f>
        <v>#REF!</v>
      </c>
      <c r="I513" s="30">
        <f>certs_ytd!F513</f>
        <v>12</v>
      </c>
      <c r="J513" s="30">
        <f>certs_ytd!G513</f>
        <v>12</v>
      </c>
      <c r="K513" s="30">
        <f>certs_ytd!H513</f>
        <v>0</v>
      </c>
      <c r="L513" s="30"/>
      <c r="M513" s="39" t="str">
        <f>certs_ytd!K513</f>
        <v>20220608</v>
      </c>
    </row>
    <row r="514" spans="1:13" ht="15">
      <c r="A514" s="135" t="s">
        <v>1675</v>
      </c>
      <c r="B514" s="40" t="s">
        <v>1693</v>
      </c>
      <c r="C514" s="32">
        <f>certs!F514</f>
        <v>0</v>
      </c>
      <c r="D514" s="32">
        <f>certs!G514</f>
        <v>0</v>
      </c>
      <c r="E514" s="32">
        <f>certs!H514</f>
        <v>0</v>
      </c>
      <c r="F514" s="32">
        <f>certs!I514</f>
        <v>0</v>
      </c>
      <c r="G514" s="130"/>
      <c r="H514" s="30" t="e">
        <f>certs_ytd!#REF!</f>
        <v>#REF!</v>
      </c>
      <c r="I514" s="30">
        <f>certs_ytd!F514</f>
        <v>3</v>
      </c>
      <c r="J514" s="30">
        <f>certs_ytd!G514</f>
        <v>3</v>
      </c>
      <c r="K514" s="30">
        <f>certs_ytd!H514</f>
        <v>0</v>
      </c>
      <c r="L514" s="30"/>
      <c r="M514" s="39" t="str">
        <f>certs_ytd!K514</f>
        <v>20220708</v>
      </c>
    </row>
    <row r="515" spans="1:13" ht="15">
      <c r="A515" s="135" t="s">
        <v>1675</v>
      </c>
      <c r="B515" s="40" t="s">
        <v>1696</v>
      </c>
      <c r="C515" s="32" t="str">
        <f>certs!F515</f>
        <v>No report</v>
      </c>
      <c r="D515" s="32" t="str">
        <f>certs!G515</f>
        <v>No report</v>
      </c>
      <c r="E515" s="32" t="str">
        <f>certs!H515</f>
        <v>No report</v>
      </c>
      <c r="F515" s="32" t="str">
        <f>certs!I515</f>
        <v>No report</v>
      </c>
      <c r="G515" s="130"/>
      <c r="H515" s="30" t="e">
        <f>certs_ytd!#REF!</f>
        <v>#REF!</v>
      </c>
      <c r="I515" s="30">
        <f>certs_ytd!F515</f>
        <v>0</v>
      </c>
      <c r="J515" s="30">
        <f>certs_ytd!G515</f>
        <v>0</v>
      </c>
      <c r="K515" s="30">
        <f>certs_ytd!H515</f>
        <v>0</v>
      </c>
      <c r="L515" s="30"/>
      <c r="M515" s="39" t="str">
        <f>certs_ytd!K515</f>
        <v>Missing data</v>
      </c>
    </row>
    <row r="516" spans="1:13" ht="15">
      <c r="A516" s="135" t="s">
        <v>1675</v>
      </c>
      <c r="B516" s="40" t="s">
        <v>925</v>
      </c>
      <c r="C516" s="32">
        <f>certs!F516</f>
        <v>6</v>
      </c>
      <c r="D516" s="32">
        <f>certs!G516</f>
        <v>6</v>
      </c>
      <c r="E516" s="32">
        <f>certs!H516</f>
        <v>0</v>
      </c>
      <c r="F516" s="32">
        <f>certs!I516</f>
        <v>0</v>
      </c>
      <c r="G516" s="130"/>
      <c r="H516" s="30" t="e">
        <f>certs_ytd!#REF!</f>
        <v>#REF!</v>
      </c>
      <c r="I516" s="30">
        <f>certs_ytd!F516</f>
        <v>16</v>
      </c>
      <c r="J516" s="30">
        <f>certs_ytd!G516</f>
        <v>16</v>
      </c>
      <c r="K516" s="30">
        <f>certs_ytd!H516</f>
        <v>0</v>
      </c>
      <c r="L516" s="30"/>
      <c r="M516" s="39" t="str">
        <f>certs_ytd!K516</f>
        <v>20220608</v>
      </c>
    </row>
    <row r="517" spans="1:13" ht="15">
      <c r="A517" s="135" t="s">
        <v>1675</v>
      </c>
      <c r="B517" s="40" t="s">
        <v>4</v>
      </c>
      <c r="C517" s="32" t="str">
        <f>certs!F517</f>
        <v>No report</v>
      </c>
      <c r="D517" s="32" t="str">
        <f>certs!G517</f>
        <v>No report</v>
      </c>
      <c r="E517" s="32" t="str">
        <f>certs!H517</f>
        <v>No report</v>
      </c>
      <c r="F517" s="32" t="str">
        <f>certs!I517</f>
        <v>No report</v>
      </c>
      <c r="G517" s="130"/>
      <c r="H517" s="30" t="e">
        <f>certs_ytd!#REF!</f>
        <v>#REF!</v>
      </c>
      <c r="I517" s="30">
        <f>certs_ytd!F517</f>
        <v>0</v>
      </c>
      <c r="J517" s="30">
        <f>certs_ytd!G517</f>
        <v>0</v>
      </c>
      <c r="K517" s="30">
        <f>certs_ytd!H517</f>
        <v>0</v>
      </c>
      <c r="L517" s="30"/>
      <c r="M517" s="39" t="str">
        <f>certs_ytd!K517</f>
        <v>Missing data</v>
      </c>
    </row>
    <row r="518" spans="1:13" ht="15">
      <c r="A518" s="135" t="s">
        <v>1675</v>
      </c>
      <c r="B518" s="40" t="s">
        <v>7</v>
      </c>
      <c r="C518" s="32">
        <f>certs!F518</f>
        <v>37</v>
      </c>
      <c r="D518" s="32">
        <f>certs!G518</f>
        <v>3</v>
      </c>
      <c r="E518" s="32">
        <f>certs!H518</f>
        <v>34</v>
      </c>
      <c r="F518" s="32">
        <f>certs!I518</f>
        <v>0</v>
      </c>
      <c r="G518" s="130"/>
      <c r="H518" s="30" t="e">
        <f>certs_ytd!#REF!</f>
        <v>#REF!</v>
      </c>
      <c r="I518" s="30">
        <f>certs_ytd!F518</f>
        <v>186</v>
      </c>
      <c r="J518" s="30">
        <f>certs_ytd!G518</f>
        <v>15</v>
      </c>
      <c r="K518" s="30">
        <f>certs_ytd!H518</f>
        <v>171</v>
      </c>
      <c r="L518" s="30"/>
      <c r="M518" s="39" t="str">
        <f>certs_ytd!K518</f>
        <v>20220708</v>
      </c>
    </row>
    <row r="519" spans="1:13" ht="15">
      <c r="A519" s="135" t="s">
        <v>1675</v>
      </c>
      <c r="B519" s="40" t="s">
        <v>10</v>
      </c>
      <c r="C519" s="32">
        <f>certs!F519</f>
        <v>0</v>
      </c>
      <c r="D519" s="32">
        <f>certs!G519</f>
        <v>0</v>
      </c>
      <c r="E519" s="32">
        <f>certs!H519</f>
        <v>0</v>
      </c>
      <c r="F519" s="32">
        <f>certs!I519</f>
        <v>0</v>
      </c>
      <c r="G519" s="130"/>
      <c r="H519" s="30" t="e">
        <f>certs_ytd!#REF!</f>
        <v>#REF!</v>
      </c>
      <c r="I519" s="30">
        <f>certs_ytd!F519</f>
        <v>1</v>
      </c>
      <c r="J519" s="30">
        <f>certs_ytd!G519</f>
        <v>1</v>
      </c>
      <c r="K519" s="30">
        <f>certs_ytd!H519</f>
        <v>0</v>
      </c>
      <c r="L519" s="30"/>
      <c r="M519" s="39" t="str">
        <f>certs_ytd!K519</f>
        <v>20220708</v>
      </c>
    </row>
    <row r="520" spans="1:13" ht="15">
      <c r="A520" s="135" t="s">
        <v>1675</v>
      </c>
      <c r="B520" s="40" t="s">
        <v>13</v>
      </c>
      <c r="C520" s="32">
        <f>certs!F520</f>
        <v>0</v>
      </c>
      <c r="D520" s="32">
        <f>certs!G520</f>
        <v>0</v>
      </c>
      <c r="E520" s="32">
        <f>certs!H520</f>
        <v>0</v>
      </c>
      <c r="F520" s="32">
        <f>certs!I520</f>
        <v>0</v>
      </c>
      <c r="G520" s="130"/>
      <c r="H520" s="30" t="e">
        <f>certs_ytd!#REF!</f>
        <v>#REF!</v>
      </c>
      <c r="I520" s="30">
        <f>certs_ytd!F520</f>
        <v>0</v>
      </c>
      <c r="J520" s="30">
        <f>certs_ytd!G520</f>
        <v>0</v>
      </c>
      <c r="K520" s="30">
        <f>certs_ytd!H520</f>
        <v>0</v>
      </c>
      <c r="L520" s="30"/>
      <c r="M520" s="39" t="str">
        <f>certs_ytd!K520</f>
        <v>20220509</v>
      </c>
    </row>
    <row r="521" spans="1:13" ht="15">
      <c r="A521" s="135" t="s">
        <v>1675</v>
      </c>
      <c r="B521" s="40" t="s">
        <v>16</v>
      </c>
      <c r="C521" s="32">
        <f>certs!F521</f>
        <v>6</v>
      </c>
      <c r="D521" s="32">
        <f>certs!G521</f>
        <v>6</v>
      </c>
      <c r="E521" s="32">
        <f>certs!H521</f>
        <v>0</v>
      </c>
      <c r="F521" s="32">
        <f>certs!I521</f>
        <v>0</v>
      </c>
      <c r="G521" s="130"/>
      <c r="H521" s="30" t="e">
        <f>certs_ytd!#REF!</f>
        <v>#REF!</v>
      </c>
      <c r="I521" s="30">
        <f>certs_ytd!F521</f>
        <v>6</v>
      </c>
      <c r="J521" s="30">
        <f>certs_ytd!G521</f>
        <v>6</v>
      </c>
      <c r="K521" s="30">
        <f>certs_ytd!H521</f>
        <v>0</v>
      </c>
      <c r="L521" s="30"/>
      <c r="M521" s="39" t="str">
        <f>certs_ytd!K521</f>
        <v>20220708</v>
      </c>
    </row>
    <row r="522" spans="1:13" ht="15">
      <c r="A522" s="135" t="s">
        <v>1675</v>
      </c>
      <c r="B522" s="40" t="s">
        <v>19</v>
      </c>
      <c r="C522" s="32" t="str">
        <f>certs!F522</f>
        <v>No report</v>
      </c>
      <c r="D522" s="32" t="str">
        <f>certs!G522</f>
        <v>No report</v>
      </c>
      <c r="E522" s="32" t="str">
        <f>certs!H522</f>
        <v>No report</v>
      </c>
      <c r="F522" s="32" t="str">
        <f>certs!I522</f>
        <v>No report</v>
      </c>
      <c r="G522" s="130"/>
      <c r="H522" s="30" t="e">
        <f>certs_ytd!#REF!</f>
        <v>#REF!</v>
      </c>
      <c r="I522" s="30">
        <f>certs_ytd!F522</f>
        <v>0</v>
      </c>
      <c r="J522" s="30">
        <f>certs_ytd!G522</f>
        <v>0</v>
      </c>
      <c r="K522" s="30">
        <f>certs_ytd!H522</f>
        <v>0</v>
      </c>
      <c r="L522" s="30"/>
      <c r="M522" s="39" t="str">
        <f>certs_ytd!K522</f>
        <v>Missing data</v>
      </c>
    </row>
    <row r="523" spans="1:13" ht="15">
      <c r="A523" s="135" t="s">
        <v>1675</v>
      </c>
      <c r="B523" s="40" t="s">
        <v>1719</v>
      </c>
      <c r="C523" s="32" t="str">
        <f>certs!F523</f>
        <v>No report</v>
      </c>
      <c r="D523" s="32" t="str">
        <f>certs!G523</f>
        <v>No report</v>
      </c>
      <c r="E523" s="32" t="str">
        <f>certs!H523</f>
        <v>No report</v>
      </c>
      <c r="F523" s="32" t="str">
        <f>certs!I523</f>
        <v>No report</v>
      </c>
      <c r="G523" s="130"/>
      <c r="H523" s="30" t="e">
        <f>certs_ytd!#REF!</f>
        <v>#REF!</v>
      </c>
      <c r="I523" s="30">
        <f>certs_ytd!F523</f>
        <v>0</v>
      </c>
      <c r="J523" s="30">
        <f>certs_ytd!G523</f>
        <v>0</v>
      </c>
      <c r="K523" s="30">
        <f>certs_ytd!H523</f>
        <v>0</v>
      </c>
      <c r="L523" s="30"/>
      <c r="M523" s="39" t="str">
        <f>certs_ytd!K523</f>
        <v>Missing data</v>
      </c>
    </row>
    <row r="524" spans="1:13" ht="15">
      <c r="A524" s="135" t="s">
        <v>1675</v>
      </c>
      <c r="B524" s="40" t="s">
        <v>24</v>
      </c>
      <c r="C524" s="32">
        <f>certs!F524</f>
        <v>0</v>
      </c>
      <c r="D524" s="32">
        <f>certs!G524</f>
        <v>0</v>
      </c>
      <c r="E524" s="32">
        <f>certs!H524</f>
        <v>0</v>
      </c>
      <c r="F524" s="32">
        <f>certs!I524</f>
        <v>0</v>
      </c>
      <c r="G524" s="130"/>
      <c r="H524" s="30" t="e">
        <f>certs_ytd!#REF!</f>
        <v>#REF!</v>
      </c>
      <c r="I524" s="30">
        <f>certs_ytd!F524</f>
        <v>0</v>
      </c>
      <c r="J524" s="30">
        <f>certs_ytd!G524</f>
        <v>0</v>
      </c>
      <c r="K524" s="30">
        <f>certs_ytd!H524</f>
        <v>0</v>
      </c>
      <c r="L524" s="30"/>
      <c r="M524" s="39" t="str">
        <f>certs_ytd!K524</f>
        <v>20220708</v>
      </c>
    </row>
    <row r="525" spans="1:13" ht="15">
      <c r="A525" s="135" t="s">
        <v>1675</v>
      </c>
      <c r="B525" s="40" t="s">
        <v>27</v>
      </c>
      <c r="C525" s="32">
        <f>certs!F525</f>
        <v>0</v>
      </c>
      <c r="D525" s="32">
        <f>certs!G525</f>
        <v>0</v>
      </c>
      <c r="E525" s="32">
        <f>certs!H525</f>
        <v>0</v>
      </c>
      <c r="F525" s="32">
        <f>certs!I525</f>
        <v>0</v>
      </c>
      <c r="G525" s="130"/>
      <c r="H525" s="30" t="e">
        <f>certs_ytd!#REF!</f>
        <v>#REF!</v>
      </c>
      <c r="I525" s="30">
        <f>certs_ytd!F525</f>
        <v>1</v>
      </c>
      <c r="J525" s="30">
        <f>certs_ytd!G525</f>
        <v>1</v>
      </c>
      <c r="K525" s="30">
        <f>certs_ytd!H525</f>
        <v>0</v>
      </c>
      <c r="L525" s="30"/>
      <c r="M525" s="39" t="str">
        <f>certs_ytd!K525</f>
        <v>20220608</v>
      </c>
    </row>
    <row r="526" spans="1:13" ht="15">
      <c r="A526" s="135" t="s">
        <v>1675</v>
      </c>
      <c r="B526" s="40" t="s">
        <v>30</v>
      </c>
      <c r="C526" s="32">
        <f>certs!F526</f>
        <v>201</v>
      </c>
      <c r="D526" s="32">
        <f>certs!G526</f>
        <v>0</v>
      </c>
      <c r="E526" s="32">
        <f>certs!H526</f>
        <v>201</v>
      </c>
      <c r="F526" s="32">
        <f>certs!I526</f>
        <v>0</v>
      </c>
      <c r="G526" s="130"/>
      <c r="H526" s="30" t="e">
        <f>certs_ytd!#REF!</f>
        <v>#REF!</v>
      </c>
      <c r="I526" s="30">
        <f>certs_ytd!F526</f>
        <v>291</v>
      </c>
      <c r="J526" s="30">
        <f>certs_ytd!G526</f>
        <v>0</v>
      </c>
      <c r="K526" s="30">
        <f>certs_ytd!H526</f>
        <v>291</v>
      </c>
      <c r="L526" s="30"/>
      <c r="M526" s="39" t="str">
        <f>certs_ytd!K526</f>
        <v>20220608</v>
      </c>
    </row>
    <row r="527" spans="1:13" ht="15">
      <c r="A527" s="135" t="s">
        <v>1675</v>
      </c>
      <c r="B527" s="40" t="s">
        <v>1660</v>
      </c>
      <c r="C527" s="32">
        <f>certs!F527</f>
        <v>0</v>
      </c>
      <c r="D527" s="32">
        <f>certs!G527</f>
        <v>0</v>
      </c>
      <c r="E527" s="32">
        <f>certs!H527</f>
        <v>0</v>
      </c>
      <c r="F527" s="32">
        <f>certs!I527</f>
        <v>0</v>
      </c>
      <c r="G527" s="130"/>
      <c r="H527" s="30" t="e">
        <f>certs_ytd!#REF!</f>
        <v>#REF!</v>
      </c>
      <c r="I527" s="30">
        <f>certs_ytd!F527</f>
        <v>0</v>
      </c>
      <c r="J527" s="30">
        <f>certs_ytd!G527</f>
        <v>0</v>
      </c>
      <c r="K527" s="30">
        <f>certs_ytd!H527</f>
        <v>0</v>
      </c>
      <c r="L527" s="30"/>
      <c r="M527" s="39" t="str">
        <f>certs_ytd!K527</f>
        <v>20220608</v>
      </c>
    </row>
    <row r="528" spans="1:13" ht="15">
      <c r="A528" s="135" t="s">
        <v>1675</v>
      </c>
      <c r="B528" s="40" t="s">
        <v>35</v>
      </c>
      <c r="C528" s="32">
        <f>certs!F528</f>
        <v>5</v>
      </c>
      <c r="D528" s="32">
        <f>certs!G528</f>
        <v>2</v>
      </c>
      <c r="E528" s="32">
        <f>certs!H528</f>
        <v>3</v>
      </c>
      <c r="F528" s="32">
        <f>certs!I528</f>
        <v>0</v>
      </c>
      <c r="G528" s="130"/>
      <c r="H528" s="30" t="e">
        <f>certs_ytd!#REF!</f>
        <v>#REF!</v>
      </c>
      <c r="I528" s="30">
        <f>certs_ytd!F528</f>
        <v>9</v>
      </c>
      <c r="J528" s="30">
        <f>certs_ytd!G528</f>
        <v>6</v>
      </c>
      <c r="K528" s="30">
        <f>certs_ytd!H528</f>
        <v>3</v>
      </c>
      <c r="L528" s="30"/>
      <c r="M528" s="39" t="str">
        <f>certs_ytd!K528</f>
        <v>20220608</v>
      </c>
    </row>
    <row r="529" spans="1:13" ht="15">
      <c r="A529" s="135" t="s">
        <v>1675</v>
      </c>
      <c r="B529" s="40" t="s">
        <v>38</v>
      </c>
      <c r="C529" s="32">
        <f>certs!F529</f>
        <v>1</v>
      </c>
      <c r="D529" s="32">
        <f>certs!G529</f>
        <v>1</v>
      </c>
      <c r="E529" s="32">
        <f>certs!H529</f>
        <v>0</v>
      </c>
      <c r="F529" s="32">
        <f>certs!I529</f>
        <v>0</v>
      </c>
      <c r="G529" s="130"/>
      <c r="H529" s="30" t="e">
        <f>certs_ytd!#REF!</f>
        <v>#REF!</v>
      </c>
      <c r="I529" s="30">
        <f>certs_ytd!F529</f>
        <v>5</v>
      </c>
      <c r="J529" s="30">
        <f>certs_ytd!G529</f>
        <v>5</v>
      </c>
      <c r="K529" s="30">
        <f>certs_ytd!H529</f>
        <v>0</v>
      </c>
      <c r="L529" s="30"/>
      <c r="M529" s="39" t="str">
        <f>certs_ytd!K529</f>
        <v>20220608</v>
      </c>
    </row>
    <row r="530" spans="1:13" ht="15">
      <c r="A530" s="135" t="s">
        <v>39</v>
      </c>
      <c r="B530" s="40" t="s">
        <v>42</v>
      </c>
      <c r="C530" s="32">
        <f>certs!F530</f>
        <v>0</v>
      </c>
      <c r="D530" s="32">
        <f>certs!G530</f>
        <v>0</v>
      </c>
      <c r="E530" s="32">
        <f>certs!H530</f>
        <v>0</v>
      </c>
      <c r="F530" s="32">
        <f>certs!I530</f>
        <v>0</v>
      </c>
      <c r="G530" s="130"/>
      <c r="H530" s="30" t="e">
        <f>certs_ytd!#REF!</f>
        <v>#REF!</v>
      </c>
      <c r="I530" s="30">
        <f>certs_ytd!F530</f>
        <v>0</v>
      </c>
      <c r="J530" s="30">
        <f>certs_ytd!G530</f>
        <v>0</v>
      </c>
      <c r="K530" s="30">
        <f>certs_ytd!H530</f>
        <v>0</v>
      </c>
      <c r="L530" s="30"/>
      <c r="M530" s="39" t="str">
        <f>certs_ytd!K530</f>
        <v>20220708</v>
      </c>
    </row>
    <row r="531" spans="1:13" ht="15">
      <c r="A531" s="135" t="s">
        <v>39</v>
      </c>
      <c r="B531" s="40" t="s">
        <v>45</v>
      </c>
      <c r="C531" s="32">
        <f>certs!F531</f>
        <v>1</v>
      </c>
      <c r="D531" s="32">
        <f>certs!G531</f>
        <v>1</v>
      </c>
      <c r="E531" s="32">
        <f>certs!H531</f>
        <v>0</v>
      </c>
      <c r="F531" s="32">
        <f>certs!I531</f>
        <v>0</v>
      </c>
      <c r="G531" s="130"/>
      <c r="H531" s="30" t="e">
        <f>certs_ytd!#REF!</f>
        <v>#REF!</v>
      </c>
      <c r="I531" s="30">
        <f>certs_ytd!F531</f>
        <v>1</v>
      </c>
      <c r="J531" s="30">
        <f>certs_ytd!G531</f>
        <v>1</v>
      </c>
      <c r="K531" s="30">
        <f>certs_ytd!H531</f>
        <v>0</v>
      </c>
      <c r="L531" s="30"/>
      <c r="M531" s="39" t="str">
        <f>certs_ytd!K531</f>
        <v>20220608</v>
      </c>
    </row>
    <row r="532" spans="1:13" ht="15">
      <c r="A532" s="135" t="s">
        <v>39</v>
      </c>
      <c r="B532" s="40" t="s">
        <v>48</v>
      </c>
      <c r="C532" s="32">
        <f>certs!F532</f>
        <v>0</v>
      </c>
      <c r="D532" s="32">
        <f>certs!G532</f>
        <v>0</v>
      </c>
      <c r="E532" s="32">
        <f>certs!H532</f>
        <v>0</v>
      </c>
      <c r="F532" s="32">
        <f>certs!I532</f>
        <v>0</v>
      </c>
      <c r="G532" s="130"/>
      <c r="H532" s="30" t="e">
        <f>certs_ytd!#REF!</f>
        <v>#REF!</v>
      </c>
      <c r="I532" s="30">
        <f>certs_ytd!F532</f>
        <v>0</v>
      </c>
      <c r="J532" s="30">
        <f>certs_ytd!G532</f>
        <v>0</v>
      </c>
      <c r="K532" s="30">
        <f>certs_ytd!H532</f>
        <v>0</v>
      </c>
      <c r="L532" s="30"/>
      <c r="M532" s="39" t="str">
        <f>certs_ytd!K532</f>
        <v>20220608</v>
      </c>
    </row>
    <row r="533" spans="1:13" ht="15">
      <c r="A533" s="135" t="s">
        <v>39</v>
      </c>
      <c r="B533" s="40" t="s">
        <v>51</v>
      </c>
      <c r="C533" s="32">
        <f>certs!F533</f>
        <v>0</v>
      </c>
      <c r="D533" s="32">
        <f>certs!G533</f>
        <v>0</v>
      </c>
      <c r="E533" s="32">
        <f>certs!H533</f>
        <v>0</v>
      </c>
      <c r="F533" s="32">
        <f>certs!I533</f>
        <v>0</v>
      </c>
      <c r="G533" s="130"/>
      <c r="H533" s="30" t="e">
        <f>certs_ytd!#REF!</f>
        <v>#REF!</v>
      </c>
      <c r="I533" s="30">
        <f>certs_ytd!F533</f>
        <v>0</v>
      </c>
      <c r="J533" s="30">
        <f>certs_ytd!G533</f>
        <v>0</v>
      </c>
      <c r="K533" s="30">
        <f>certs_ytd!H533</f>
        <v>0</v>
      </c>
      <c r="L533" s="30"/>
      <c r="M533" s="39" t="str">
        <f>certs_ytd!K533</f>
        <v>20220708</v>
      </c>
    </row>
    <row r="534" spans="1:13" ht="15">
      <c r="A534" s="135" t="s">
        <v>39</v>
      </c>
      <c r="B534" s="40" t="s">
        <v>54</v>
      </c>
      <c r="C534" s="32" t="str">
        <f>certs!F534</f>
        <v>No report</v>
      </c>
      <c r="D534" s="32" t="str">
        <f>certs!G534</f>
        <v>No report</v>
      </c>
      <c r="E534" s="32" t="str">
        <f>certs!H534</f>
        <v>No report</v>
      </c>
      <c r="F534" s="32" t="str">
        <f>certs!I534</f>
        <v>No report</v>
      </c>
      <c r="G534" s="130"/>
      <c r="H534" s="30" t="e">
        <f>certs_ytd!#REF!</f>
        <v>#REF!</v>
      </c>
      <c r="I534" s="30">
        <f>certs_ytd!F534</f>
        <v>0</v>
      </c>
      <c r="J534" s="30">
        <f>certs_ytd!G534</f>
        <v>0</v>
      </c>
      <c r="K534" s="30">
        <f>certs_ytd!H534</f>
        <v>0</v>
      </c>
      <c r="L534" s="30"/>
      <c r="M534" s="39" t="str">
        <f>certs_ytd!K534</f>
        <v>Missing data</v>
      </c>
    </row>
    <row r="535" spans="1:13" ht="15">
      <c r="A535" s="135" t="s">
        <v>39</v>
      </c>
      <c r="B535" s="40" t="s">
        <v>57</v>
      </c>
      <c r="C535" s="32">
        <f>certs!F535</f>
        <v>0</v>
      </c>
      <c r="D535" s="32">
        <f>certs!G535</f>
        <v>0</v>
      </c>
      <c r="E535" s="32">
        <f>certs!H535</f>
        <v>0</v>
      </c>
      <c r="F535" s="32">
        <f>certs!I535</f>
        <v>0</v>
      </c>
      <c r="G535" s="130"/>
      <c r="H535" s="30" t="e">
        <f>certs_ytd!#REF!</f>
        <v>#REF!</v>
      </c>
      <c r="I535" s="30">
        <f>certs_ytd!F535</f>
        <v>0</v>
      </c>
      <c r="J535" s="30">
        <f>certs_ytd!G535</f>
        <v>0</v>
      </c>
      <c r="K535" s="30">
        <f>certs_ytd!H535</f>
        <v>0</v>
      </c>
      <c r="L535" s="30"/>
      <c r="M535" s="39" t="str">
        <f>certs_ytd!K535</f>
        <v>20220608</v>
      </c>
    </row>
    <row r="536" spans="1:13" ht="15">
      <c r="A536" s="135" t="s">
        <v>39</v>
      </c>
      <c r="B536" s="40" t="s">
        <v>60</v>
      </c>
      <c r="C536" s="32">
        <f>certs!F536</f>
        <v>0</v>
      </c>
      <c r="D536" s="32">
        <f>certs!G536</f>
        <v>0</v>
      </c>
      <c r="E536" s="32">
        <f>certs!H536</f>
        <v>0</v>
      </c>
      <c r="F536" s="32">
        <f>certs!I536</f>
        <v>0</v>
      </c>
      <c r="G536" s="130"/>
      <c r="H536" s="30" t="e">
        <f>certs_ytd!#REF!</f>
        <v>#REF!</v>
      </c>
      <c r="I536" s="30">
        <f>certs_ytd!F536</f>
        <v>0</v>
      </c>
      <c r="J536" s="30">
        <f>certs_ytd!G536</f>
        <v>0</v>
      </c>
      <c r="K536" s="30">
        <f>certs_ytd!H536</f>
        <v>0</v>
      </c>
      <c r="L536" s="30"/>
      <c r="M536" s="39" t="str">
        <f>certs_ytd!K536</f>
        <v>20220608</v>
      </c>
    </row>
    <row r="537" spans="1:13" ht="15">
      <c r="A537" s="135" t="s">
        <v>39</v>
      </c>
      <c r="B537" s="40" t="s">
        <v>63</v>
      </c>
      <c r="C537" s="32">
        <f>certs!F537</f>
        <v>0</v>
      </c>
      <c r="D537" s="32">
        <f>certs!G537</f>
        <v>0</v>
      </c>
      <c r="E537" s="32">
        <f>certs!H537</f>
        <v>0</v>
      </c>
      <c r="F537" s="32">
        <f>certs!I537</f>
        <v>0</v>
      </c>
      <c r="G537" s="130"/>
      <c r="H537" s="30" t="e">
        <f>certs_ytd!#REF!</f>
        <v>#REF!</v>
      </c>
      <c r="I537" s="30">
        <f>certs_ytd!F537</f>
        <v>0</v>
      </c>
      <c r="J537" s="30">
        <f>certs_ytd!G537</f>
        <v>0</v>
      </c>
      <c r="K537" s="30">
        <f>certs_ytd!H537</f>
        <v>0</v>
      </c>
      <c r="L537" s="30"/>
      <c r="M537" s="39" t="str">
        <f>certs_ytd!K537</f>
        <v>20220708</v>
      </c>
    </row>
    <row r="538" spans="1:13" ht="15">
      <c r="A538" s="135" t="s">
        <v>39</v>
      </c>
      <c r="B538" s="40" t="s">
        <v>66</v>
      </c>
      <c r="C538" s="32">
        <f>certs!F538</f>
        <v>0</v>
      </c>
      <c r="D538" s="32">
        <f>certs!G538</f>
        <v>0</v>
      </c>
      <c r="E538" s="32">
        <f>certs!H538</f>
        <v>0</v>
      </c>
      <c r="F538" s="32">
        <f>certs!I538</f>
        <v>0</v>
      </c>
      <c r="G538" s="130"/>
      <c r="H538" s="30" t="e">
        <f>certs_ytd!#REF!</f>
        <v>#REF!</v>
      </c>
      <c r="I538" s="30">
        <f>certs_ytd!F538</f>
        <v>0</v>
      </c>
      <c r="J538" s="30">
        <f>certs_ytd!G538</f>
        <v>0</v>
      </c>
      <c r="K538" s="30">
        <f>certs_ytd!H538</f>
        <v>0</v>
      </c>
      <c r="L538" s="30"/>
      <c r="M538" s="39" t="str">
        <f>certs_ytd!K538</f>
        <v>20220608</v>
      </c>
    </row>
    <row r="539" spans="1:13" ht="15">
      <c r="A539" s="135" t="s">
        <v>39</v>
      </c>
      <c r="B539" s="40" t="s">
        <v>69</v>
      </c>
      <c r="C539" s="32" t="str">
        <f>certs!F539</f>
        <v>No report</v>
      </c>
      <c r="D539" s="32" t="str">
        <f>certs!G539</f>
        <v>No report</v>
      </c>
      <c r="E539" s="32" t="str">
        <f>certs!H539</f>
        <v>No report</v>
      </c>
      <c r="F539" s="32" t="str">
        <f>certs!I539</f>
        <v>No report</v>
      </c>
      <c r="G539" s="130"/>
      <c r="H539" s="30" t="e">
        <f>certs_ytd!#REF!</f>
        <v>#REF!</v>
      </c>
      <c r="I539" s="30">
        <f>certs_ytd!F539</f>
        <v>0</v>
      </c>
      <c r="J539" s="30">
        <f>certs_ytd!G539</f>
        <v>0</v>
      </c>
      <c r="K539" s="30">
        <f>certs_ytd!H539</f>
        <v>0</v>
      </c>
      <c r="L539" s="30"/>
      <c r="M539" s="39" t="str">
        <f>certs_ytd!K539</f>
        <v>Missing data</v>
      </c>
    </row>
    <row r="540" spans="1:13" ht="15">
      <c r="A540" s="135" t="s">
        <v>39</v>
      </c>
      <c r="B540" s="40" t="s">
        <v>72</v>
      </c>
      <c r="C540" s="32">
        <f>certs!F540</f>
        <v>1</v>
      </c>
      <c r="D540" s="32">
        <f>certs!G540</f>
        <v>1</v>
      </c>
      <c r="E540" s="32">
        <f>certs!H540</f>
        <v>0</v>
      </c>
      <c r="F540" s="32">
        <f>certs!I540</f>
        <v>0</v>
      </c>
      <c r="G540" s="130"/>
      <c r="H540" s="30" t="e">
        <f>certs_ytd!#REF!</f>
        <v>#REF!</v>
      </c>
      <c r="I540" s="30">
        <f>certs_ytd!F540</f>
        <v>17</v>
      </c>
      <c r="J540" s="30">
        <f>certs_ytd!G540</f>
        <v>9</v>
      </c>
      <c r="K540" s="30">
        <f>certs_ytd!H540</f>
        <v>8</v>
      </c>
      <c r="L540" s="30"/>
      <c r="M540" s="39" t="str">
        <f>certs_ytd!K540</f>
        <v>20220608</v>
      </c>
    </row>
    <row r="541" spans="1:13" ht="15">
      <c r="A541" s="135" t="s">
        <v>39</v>
      </c>
      <c r="B541" s="40" t="s">
        <v>75</v>
      </c>
      <c r="C541" s="32">
        <f>certs!F541</f>
        <v>1</v>
      </c>
      <c r="D541" s="32">
        <f>certs!G541</f>
        <v>1</v>
      </c>
      <c r="E541" s="32">
        <f>certs!H541</f>
        <v>0</v>
      </c>
      <c r="F541" s="32">
        <f>certs!I541</f>
        <v>0</v>
      </c>
      <c r="G541" s="130"/>
      <c r="H541" s="30" t="e">
        <f>certs_ytd!#REF!</f>
        <v>#REF!</v>
      </c>
      <c r="I541" s="30">
        <f>certs_ytd!F541</f>
        <v>3</v>
      </c>
      <c r="J541" s="30">
        <f>certs_ytd!G541</f>
        <v>3</v>
      </c>
      <c r="K541" s="30">
        <f>certs_ytd!H541</f>
        <v>0</v>
      </c>
      <c r="L541" s="30"/>
      <c r="M541" s="39" t="str">
        <f>certs_ytd!K541</f>
        <v>20220608</v>
      </c>
    </row>
    <row r="542" spans="1:13" ht="15">
      <c r="A542" s="135" t="s">
        <v>39</v>
      </c>
      <c r="B542" s="40" t="s">
        <v>78</v>
      </c>
      <c r="C542" s="32">
        <f>certs!F542</f>
        <v>0</v>
      </c>
      <c r="D542" s="32">
        <f>certs!G542</f>
        <v>0</v>
      </c>
      <c r="E542" s="32">
        <f>certs!H542</f>
        <v>0</v>
      </c>
      <c r="F542" s="32">
        <f>certs!I542</f>
        <v>0</v>
      </c>
      <c r="G542" s="130"/>
      <c r="H542" s="30" t="e">
        <f>certs_ytd!#REF!</f>
        <v>#REF!</v>
      </c>
      <c r="I542" s="30">
        <f>certs_ytd!F542</f>
        <v>1</v>
      </c>
      <c r="J542" s="30">
        <f>certs_ytd!G542</f>
        <v>1</v>
      </c>
      <c r="K542" s="30">
        <f>certs_ytd!H542</f>
        <v>0</v>
      </c>
      <c r="L542" s="30"/>
      <c r="M542" s="39" t="str">
        <f>certs_ytd!K542</f>
        <v>20220608</v>
      </c>
    </row>
    <row r="543" spans="1:13" ht="15">
      <c r="A543" s="135" t="s">
        <v>39</v>
      </c>
      <c r="B543" s="40" t="s">
        <v>81</v>
      </c>
      <c r="C543" s="32">
        <f>certs!F543</f>
        <v>0</v>
      </c>
      <c r="D543" s="32">
        <f>certs!G543</f>
        <v>0</v>
      </c>
      <c r="E543" s="32">
        <f>certs!H543</f>
        <v>0</v>
      </c>
      <c r="F543" s="32">
        <f>certs!I543</f>
        <v>0</v>
      </c>
      <c r="G543" s="130"/>
      <c r="H543" s="30" t="e">
        <f>certs_ytd!#REF!</f>
        <v>#REF!</v>
      </c>
      <c r="I543" s="30">
        <f>certs_ytd!F543</f>
        <v>0</v>
      </c>
      <c r="J543" s="30">
        <f>certs_ytd!G543</f>
        <v>0</v>
      </c>
      <c r="K543" s="30">
        <f>certs_ytd!H543</f>
        <v>0</v>
      </c>
      <c r="L543" s="30"/>
      <c r="M543" s="39" t="str">
        <f>certs_ytd!K543</f>
        <v>20220608</v>
      </c>
    </row>
    <row r="544" spans="1:13" ht="15">
      <c r="A544" s="135" t="s">
        <v>39</v>
      </c>
      <c r="B544" s="40" t="s">
        <v>84</v>
      </c>
      <c r="C544" s="32">
        <f>certs!F544</f>
        <v>0</v>
      </c>
      <c r="D544" s="32">
        <f>certs!G544</f>
        <v>0</v>
      </c>
      <c r="E544" s="32">
        <f>certs!H544</f>
        <v>0</v>
      </c>
      <c r="F544" s="32">
        <f>certs!I544</f>
        <v>0</v>
      </c>
      <c r="G544" s="130"/>
      <c r="H544" s="30" t="e">
        <f>certs_ytd!#REF!</f>
        <v>#REF!</v>
      </c>
      <c r="I544" s="30">
        <f>certs_ytd!F544</f>
        <v>0</v>
      </c>
      <c r="J544" s="30">
        <f>certs_ytd!G544</f>
        <v>0</v>
      </c>
      <c r="K544" s="30">
        <f>certs_ytd!H544</f>
        <v>0</v>
      </c>
      <c r="L544" s="30"/>
      <c r="M544" s="39" t="str">
        <f>certs_ytd!K544</f>
        <v>20220608</v>
      </c>
    </row>
    <row r="545" spans="1:13" ht="15">
      <c r="A545" s="135" t="s">
        <v>39</v>
      </c>
      <c r="B545" s="40" t="s">
        <v>87</v>
      </c>
      <c r="C545" s="32">
        <f>certs!F545</f>
        <v>0</v>
      </c>
      <c r="D545" s="32">
        <f>certs!G545</f>
        <v>0</v>
      </c>
      <c r="E545" s="32">
        <f>certs!H545</f>
        <v>0</v>
      </c>
      <c r="F545" s="32">
        <f>certs!I545</f>
        <v>0</v>
      </c>
      <c r="G545" s="130"/>
      <c r="H545" s="30" t="e">
        <f>certs_ytd!#REF!</f>
        <v>#REF!</v>
      </c>
      <c r="I545" s="30">
        <f>certs_ytd!F545</f>
        <v>0</v>
      </c>
      <c r="J545" s="30">
        <f>certs_ytd!G545</f>
        <v>0</v>
      </c>
      <c r="K545" s="30">
        <f>certs_ytd!H545</f>
        <v>0</v>
      </c>
      <c r="L545" s="30"/>
      <c r="M545" s="39" t="str">
        <f>certs_ytd!K545</f>
        <v>20220608</v>
      </c>
    </row>
    <row r="546" spans="1:13" ht="15">
      <c r="A546" s="135" t="s">
        <v>39</v>
      </c>
      <c r="B546" s="40" t="s">
        <v>90</v>
      </c>
      <c r="C546" s="32">
        <f>certs!F546</f>
        <v>0</v>
      </c>
      <c r="D546" s="32">
        <f>certs!G546</f>
        <v>0</v>
      </c>
      <c r="E546" s="32">
        <f>certs!H546</f>
        <v>0</v>
      </c>
      <c r="F546" s="32">
        <f>certs!I546</f>
        <v>0</v>
      </c>
      <c r="G546" s="130"/>
      <c r="H546" s="30" t="e">
        <f>certs_ytd!#REF!</f>
        <v>#REF!</v>
      </c>
      <c r="I546" s="30">
        <f>certs_ytd!F546</f>
        <v>0</v>
      </c>
      <c r="J546" s="30">
        <f>certs_ytd!G546</f>
        <v>0</v>
      </c>
      <c r="K546" s="30">
        <f>certs_ytd!H546</f>
        <v>0</v>
      </c>
      <c r="L546" s="30"/>
      <c r="M546" s="39" t="str">
        <f>certs_ytd!K546</f>
        <v>20220608</v>
      </c>
    </row>
    <row r="547" spans="1:13" ht="15">
      <c r="A547" s="135" t="s">
        <v>39</v>
      </c>
      <c r="B547" s="40" t="s">
        <v>93</v>
      </c>
      <c r="C547" s="32">
        <f>certs!F547</f>
        <v>0</v>
      </c>
      <c r="D547" s="32">
        <f>certs!G547</f>
        <v>0</v>
      </c>
      <c r="E547" s="32">
        <f>certs!H547</f>
        <v>0</v>
      </c>
      <c r="F547" s="32">
        <f>certs!I547</f>
        <v>0</v>
      </c>
      <c r="G547" s="130"/>
      <c r="H547" s="30" t="e">
        <f>certs_ytd!#REF!</f>
        <v>#REF!</v>
      </c>
      <c r="I547" s="30">
        <f>certs_ytd!F547</f>
        <v>5</v>
      </c>
      <c r="J547" s="30">
        <f>certs_ytd!G547</f>
        <v>5</v>
      </c>
      <c r="K547" s="30">
        <f>certs_ytd!H547</f>
        <v>0</v>
      </c>
      <c r="L547" s="30"/>
      <c r="M547" s="39" t="str">
        <f>certs_ytd!K547</f>
        <v>20220608</v>
      </c>
    </row>
    <row r="548" spans="1:13" ht="15">
      <c r="A548" s="135" t="s">
        <v>39</v>
      </c>
      <c r="B548" s="40" t="s">
        <v>96</v>
      </c>
      <c r="C548" s="32">
        <f>certs!F548</f>
        <v>0</v>
      </c>
      <c r="D548" s="32">
        <f>certs!G548</f>
        <v>0</v>
      </c>
      <c r="E548" s="32">
        <f>certs!H548</f>
        <v>0</v>
      </c>
      <c r="F548" s="32">
        <f>certs!I548</f>
        <v>0</v>
      </c>
      <c r="G548" s="130"/>
      <c r="H548" s="30" t="e">
        <f>certs_ytd!#REF!</f>
        <v>#REF!</v>
      </c>
      <c r="I548" s="30">
        <f>certs_ytd!F548</f>
        <v>0</v>
      </c>
      <c r="J548" s="30">
        <f>certs_ytd!G548</f>
        <v>0</v>
      </c>
      <c r="K548" s="30">
        <f>certs_ytd!H548</f>
        <v>0</v>
      </c>
      <c r="L548" s="30"/>
      <c r="M548" s="39" t="str">
        <f>certs_ytd!K548</f>
        <v>20220608</v>
      </c>
    </row>
    <row r="549" spans="1:13" ht="15">
      <c r="A549" s="135" t="s">
        <v>39</v>
      </c>
      <c r="B549" s="40" t="s">
        <v>99</v>
      </c>
      <c r="C549" s="32">
        <f>certs!F549</f>
        <v>0</v>
      </c>
      <c r="D549" s="32">
        <f>certs!G549</f>
        <v>0</v>
      </c>
      <c r="E549" s="32">
        <f>certs!H549</f>
        <v>0</v>
      </c>
      <c r="F549" s="32">
        <f>certs!I549</f>
        <v>0</v>
      </c>
      <c r="G549" s="130"/>
      <c r="H549" s="30" t="e">
        <f>certs_ytd!#REF!</f>
        <v>#REF!</v>
      </c>
      <c r="I549" s="30">
        <f>certs_ytd!F549</f>
        <v>1</v>
      </c>
      <c r="J549" s="30">
        <f>certs_ytd!G549</f>
        <v>1</v>
      </c>
      <c r="K549" s="30">
        <f>certs_ytd!H549</f>
        <v>0</v>
      </c>
      <c r="L549" s="30"/>
      <c r="M549" s="39" t="str">
        <f>certs_ytd!K549</f>
        <v>20220708</v>
      </c>
    </row>
    <row r="550" spans="1:13" ht="15">
      <c r="A550" s="135" t="s">
        <v>39</v>
      </c>
      <c r="B550" s="40" t="s">
        <v>102</v>
      </c>
      <c r="C550" s="32">
        <f>certs!F550</f>
        <v>0</v>
      </c>
      <c r="D550" s="32">
        <f>certs!G550</f>
        <v>0</v>
      </c>
      <c r="E550" s="32">
        <f>certs!H550</f>
        <v>0</v>
      </c>
      <c r="F550" s="32">
        <f>certs!I550</f>
        <v>0</v>
      </c>
      <c r="G550" s="130"/>
      <c r="H550" s="30" t="e">
        <f>certs_ytd!#REF!</f>
        <v>#REF!</v>
      </c>
      <c r="I550" s="30">
        <f>certs_ytd!F550</f>
        <v>0</v>
      </c>
      <c r="J550" s="30">
        <f>certs_ytd!G550</f>
        <v>0</v>
      </c>
      <c r="K550" s="30">
        <f>certs_ytd!H550</f>
        <v>0</v>
      </c>
      <c r="L550" s="30"/>
      <c r="M550" s="39" t="str">
        <f>certs_ytd!K550</f>
        <v>20220608</v>
      </c>
    </row>
    <row r="551" spans="1:13" ht="15">
      <c r="A551" s="135" t="s">
        <v>39</v>
      </c>
      <c r="B551" s="40" t="s">
        <v>113</v>
      </c>
      <c r="C551" s="32">
        <f>certs!F551</f>
        <v>1</v>
      </c>
      <c r="D551" s="32">
        <f>certs!G551</f>
        <v>1</v>
      </c>
      <c r="E551" s="32">
        <f>certs!H551</f>
        <v>0</v>
      </c>
      <c r="F551" s="32">
        <f>certs!I551</f>
        <v>0</v>
      </c>
      <c r="G551" s="130"/>
      <c r="H551" s="30" t="e">
        <f>certs_ytd!#REF!</f>
        <v>#REF!</v>
      </c>
      <c r="I551" s="30">
        <f>certs_ytd!F551</f>
        <v>3</v>
      </c>
      <c r="J551" s="30">
        <f>certs_ytd!G551</f>
        <v>3</v>
      </c>
      <c r="K551" s="30">
        <f>certs_ytd!H551</f>
        <v>0</v>
      </c>
      <c r="L551" s="30"/>
      <c r="M551" s="39" t="str">
        <f>certs_ytd!K551</f>
        <v>20220708</v>
      </c>
    </row>
    <row r="552" spans="1:13" ht="15">
      <c r="A552" s="135" t="s">
        <v>39</v>
      </c>
      <c r="B552" s="40" t="s">
        <v>116</v>
      </c>
      <c r="C552" s="32" t="str">
        <f>certs!F552</f>
        <v>No report</v>
      </c>
      <c r="D552" s="32" t="str">
        <f>certs!G552</f>
        <v>No report</v>
      </c>
      <c r="E552" s="32" t="str">
        <f>certs!H552</f>
        <v>No report</v>
      </c>
      <c r="F552" s="32" t="str">
        <f>certs!I552</f>
        <v>No report</v>
      </c>
      <c r="G552" s="130"/>
      <c r="H552" s="30" t="e">
        <f>certs_ytd!#REF!</f>
        <v>#REF!</v>
      </c>
      <c r="I552" s="30">
        <f>certs_ytd!F552</f>
        <v>0</v>
      </c>
      <c r="J552" s="30">
        <f>certs_ytd!G552</f>
        <v>0</v>
      </c>
      <c r="K552" s="30">
        <f>certs_ytd!H552</f>
        <v>0</v>
      </c>
      <c r="L552" s="30"/>
      <c r="M552" s="39" t="str">
        <f>certs_ytd!K552</f>
        <v>Missing data</v>
      </c>
    </row>
    <row r="553" spans="1:13" ht="15">
      <c r="A553" s="135" t="s">
        <v>39</v>
      </c>
      <c r="B553" s="40" t="s">
        <v>119</v>
      </c>
      <c r="C553" s="32">
        <f>certs!F553</f>
        <v>0</v>
      </c>
      <c r="D553" s="32">
        <f>certs!G553</f>
        <v>0</v>
      </c>
      <c r="E553" s="32">
        <f>certs!H553</f>
        <v>0</v>
      </c>
      <c r="F553" s="32">
        <f>certs!I553</f>
        <v>0</v>
      </c>
      <c r="G553" s="130"/>
      <c r="H553" s="30" t="e">
        <f>certs_ytd!#REF!</f>
        <v>#REF!</v>
      </c>
      <c r="I553" s="30">
        <f>certs_ytd!F553</f>
        <v>1</v>
      </c>
      <c r="J553" s="30">
        <f>certs_ytd!G553</f>
        <v>1</v>
      </c>
      <c r="K553" s="30">
        <f>certs_ytd!H553</f>
        <v>0</v>
      </c>
      <c r="L553" s="30"/>
      <c r="M553" s="39" t="str">
        <f>certs_ytd!K553</f>
        <v>20220608</v>
      </c>
    </row>
    <row r="554" spans="1:13" ht="15">
      <c r="A554" s="135" t="s">
        <v>121</v>
      </c>
      <c r="B554" s="40" t="s">
        <v>123</v>
      </c>
      <c r="C554" s="32" t="str">
        <f>certs!F554</f>
        <v>No report</v>
      </c>
      <c r="D554" s="32" t="str">
        <f>certs!G554</f>
        <v>No report</v>
      </c>
      <c r="E554" s="32" t="str">
        <f>certs!H554</f>
        <v>No report</v>
      </c>
      <c r="F554" s="32" t="str">
        <f>certs!I554</f>
        <v>No report</v>
      </c>
      <c r="G554" s="130"/>
      <c r="H554" s="30" t="e">
        <f>certs_ytd!#REF!</f>
        <v>#REF!</v>
      </c>
      <c r="I554" s="30">
        <f>certs_ytd!F554</f>
        <v>1</v>
      </c>
      <c r="J554" s="30">
        <f>certs_ytd!G554</f>
        <v>1</v>
      </c>
      <c r="K554" s="30">
        <f>certs_ytd!H554</f>
        <v>0</v>
      </c>
      <c r="L554" s="30"/>
      <c r="M554" s="39" t="str">
        <f>certs_ytd!K554</f>
        <v>Missing data</v>
      </c>
    </row>
    <row r="555" spans="1:13" ht="15">
      <c r="A555" s="135" t="s">
        <v>121</v>
      </c>
      <c r="B555" s="40" t="s">
        <v>126</v>
      </c>
      <c r="C555" s="32">
        <f>certs!F555</f>
        <v>1</v>
      </c>
      <c r="D555" s="32">
        <f>certs!G555</f>
        <v>1</v>
      </c>
      <c r="E555" s="32">
        <f>certs!H555</f>
        <v>0</v>
      </c>
      <c r="F555" s="32">
        <f>certs!I555</f>
        <v>0</v>
      </c>
      <c r="G555" s="130"/>
      <c r="H555" s="30" t="e">
        <f>certs_ytd!#REF!</f>
        <v>#REF!</v>
      </c>
      <c r="I555" s="30">
        <f>certs_ytd!F555</f>
        <v>4</v>
      </c>
      <c r="J555" s="30">
        <f>certs_ytd!G555</f>
        <v>4</v>
      </c>
      <c r="K555" s="30">
        <f>certs_ytd!H555</f>
        <v>0</v>
      </c>
      <c r="L555" s="30"/>
      <c r="M555" s="39" t="str">
        <f>certs_ytd!K555</f>
        <v>20220608</v>
      </c>
    </row>
    <row r="556" spans="1:13" ht="15">
      <c r="A556" s="135" t="s">
        <v>121</v>
      </c>
      <c r="B556" s="40" t="s">
        <v>129</v>
      </c>
      <c r="C556" s="32">
        <f>certs!F556</f>
        <v>0</v>
      </c>
      <c r="D556" s="32">
        <f>certs!G556</f>
        <v>0</v>
      </c>
      <c r="E556" s="32">
        <f>certs!H556</f>
        <v>0</v>
      </c>
      <c r="F556" s="32">
        <f>certs!I556</f>
        <v>0</v>
      </c>
      <c r="G556" s="130"/>
      <c r="H556" s="30" t="e">
        <f>certs_ytd!#REF!</f>
        <v>#REF!</v>
      </c>
      <c r="I556" s="30">
        <f>certs_ytd!F556</f>
        <v>2</v>
      </c>
      <c r="J556" s="30">
        <f>certs_ytd!G556</f>
        <v>2</v>
      </c>
      <c r="K556" s="30">
        <f>certs_ytd!H556</f>
        <v>0</v>
      </c>
      <c r="L556" s="30"/>
      <c r="M556" s="39" t="str">
        <f>certs_ytd!K556</f>
        <v>20220608</v>
      </c>
    </row>
    <row r="557" spans="1:13" ht="15">
      <c r="A557" s="135" t="s">
        <v>121</v>
      </c>
      <c r="B557" s="40" t="s">
        <v>132</v>
      </c>
      <c r="C557" s="32">
        <f>certs!F557</f>
        <v>9</v>
      </c>
      <c r="D557" s="32">
        <f>certs!G557</f>
        <v>9</v>
      </c>
      <c r="E557" s="32">
        <f>certs!H557</f>
        <v>0</v>
      </c>
      <c r="F557" s="32">
        <f>certs!I557</f>
        <v>0</v>
      </c>
      <c r="G557" s="130"/>
      <c r="H557" s="30" t="e">
        <f>certs_ytd!#REF!</f>
        <v>#REF!</v>
      </c>
      <c r="I557" s="30">
        <f>certs_ytd!F557</f>
        <v>355</v>
      </c>
      <c r="J557" s="30">
        <f>certs_ytd!G557</f>
        <v>35</v>
      </c>
      <c r="K557" s="30">
        <f>certs_ytd!H557</f>
        <v>320</v>
      </c>
      <c r="L557" s="30"/>
      <c r="M557" s="39" t="str">
        <f>certs_ytd!K557</f>
        <v>20220608</v>
      </c>
    </row>
    <row r="558" spans="1:13" ht="15">
      <c r="A558" s="135" t="s">
        <v>121</v>
      </c>
      <c r="B558" s="40" t="s">
        <v>135</v>
      </c>
      <c r="C558" s="32">
        <f>certs!F558</f>
        <v>0</v>
      </c>
      <c r="D558" s="32">
        <f>certs!G558</f>
        <v>0</v>
      </c>
      <c r="E558" s="32">
        <f>certs!H558</f>
        <v>0</v>
      </c>
      <c r="F558" s="32">
        <f>certs!I558</f>
        <v>0</v>
      </c>
      <c r="G558" s="130"/>
      <c r="H558" s="30" t="e">
        <f>certs_ytd!#REF!</f>
        <v>#REF!</v>
      </c>
      <c r="I558" s="30">
        <f>certs_ytd!F558</f>
        <v>0</v>
      </c>
      <c r="J558" s="30">
        <f>certs_ytd!G558</f>
        <v>0</v>
      </c>
      <c r="K558" s="30">
        <f>certs_ytd!H558</f>
        <v>0</v>
      </c>
      <c r="L558" s="30"/>
      <c r="M558" s="39" t="str">
        <f>certs_ytd!K558</f>
        <v>20220608</v>
      </c>
    </row>
    <row r="559" spans="1:13" ht="15">
      <c r="A559" s="135" t="s">
        <v>121</v>
      </c>
      <c r="B559" s="40" t="s">
        <v>138</v>
      </c>
      <c r="C559" s="32">
        <f>certs!F559</f>
        <v>0</v>
      </c>
      <c r="D559" s="32">
        <f>certs!G559</f>
        <v>0</v>
      </c>
      <c r="E559" s="32">
        <f>certs!H559</f>
        <v>0</v>
      </c>
      <c r="F559" s="32">
        <f>certs!I559</f>
        <v>0</v>
      </c>
      <c r="G559" s="130"/>
      <c r="H559" s="30" t="e">
        <f>certs_ytd!#REF!</f>
        <v>#REF!</v>
      </c>
      <c r="I559" s="30">
        <f>certs_ytd!F559</f>
        <v>2</v>
      </c>
      <c r="J559" s="30">
        <f>certs_ytd!G559</f>
        <v>2</v>
      </c>
      <c r="K559" s="30">
        <f>certs_ytd!H559</f>
        <v>0</v>
      </c>
      <c r="L559" s="30"/>
      <c r="M559" s="39" t="str">
        <f>certs_ytd!K559</f>
        <v>20220608</v>
      </c>
    </row>
    <row r="560" spans="1:13" ht="15">
      <c r="A560" s="135" t="s">
        <v>121</v>
      </c>
      <c r="B560" s="40" t="s">
        <v>141</v>
      </c>
      <c r="C560" s="32">
        <f>certs!F560</f>
        <v>0</v>
      </c>
      <c r="D560" s="32">
        <f>certs!G560</f>
        <v>0</v>
      </c>
      <c r="E560" s="32">
        <f>certs!H560</f>
        <v>0</v>
      </c>
      <c r="F560" s="32">
        <f>certs!I560</f>
        <v>0</v>
      </c>
      <c r="G560" s="130"/>
      <c r="H560" s="30" t="e">
        <f>certs_ytd!#REF!</f>
        <v>#REF!</v>
      </c>
      <c r="I560" s="30">
        <f>certs_ytd!F560</f>
        <v>0</v>
      </c>
      <c r="J560" s="30">
        <f>certs_ytd!G560</f>
        <v>0</v>
      </c>
      <c r="K560" s="30">
        <f>certs_ytd!H560</f>
        <v>0</v>
      </c>
      <c r="L560" s="30"/>
      <c r="M560" s="39" t="str">
        <f>certs_ytd!K560</f>
        <v>20220708</v>
      </c>
    </row>
    <row r="561" spans="1:13" ht="15">
      <c r="A561" s="135" t="s">
        <v>121</v>
      </c>
      <c r="B561" s="40" t="s">
        <v>144</v>
      </c>
      <c r="C561" s="32">
        <f>certs!F561</f>
        <v>0</v>
      </c>
      <c r="D561" s="32">
        <f>certs!G561</f>
        <v>0</v>
      </c>
      <c r="E561" s="32">
        <f>certs!H561</f>
        <v>0</v>
      </c>
      <c r="F561" s="32">
        <f>certs!I561</f>
        <v>0</v>
      </c>
      <c r="G561" s="130"/>
      <c r="H561" s="30" t="e">
        <f>certs_ytd!#REF!</f>
        <v>#REF!</v>
      </c>
      <c r="I561" s="30">
        <f>certs_ytd!F561</f>
        <v>0</v>
      </c>
      <c r="J561" s="30">
        <f>certs_ytd!G561</f>
        <v>0</v>
      </c>
      <c r="K561" s="30">
        <f>certs_ytd!H561</f>
        <v>0</v>
      </c>
      <c r="L561" s="30"/>
      <c r="M561" s="39" t="str">
        <f>certs_ytd!K561</f>
        <v>20220708</v>
      </c>
    </row>
    <row r="562" spans="1:13" ht="15">
      <c r="A562" s="135" t="s">
        <v>121</v>
      </c>
      <c r="B562" s="40" t="s">
        <v>147</v>
      </c>
      <c r="C562" s="32">
        <f>certs!F562</f>
        <v>0</v>
      </c>
      <c r="D562" s="32">
        <f>certs!G562</f>
        <v>0</v>
      </c>
      <c r="E562" s="32">
        <f>certs!H562</f>
        <v>0</v>
      </c>
      <c r="F562" s="32">
        <f>certs!I562</f>
        <v>0</v>
      </c>
      <c r="G562" s="130"/>
      <c r="H562" s="30" t="e">
        <f>certs_ytd!#REF!</f>
        <v>#REF!</v>
      </c>
      <c r="I562" s="30">
        <f>certs_ytd!F562</f>
        <v>0</v>
      </c>
      <c r="J562" s="30">
        <f>certs_ytd!G562</f>
        <v>0</v>
      </c>
      <c r="K562" s="30">
        <f>certs_ytd!H562</f>
        <v>0</v>
      </c>
      <c r="L562" s="30"/>
      <c r="M562" s="39" t="str">
        <f>certs_ytd!K562</f>
        <v>20220708</v>
      </c>
    </row>
    <row r="563" spans="1:13" ht="15">
      <c r="A563" s="135" t="s">
        <v>121</v>
      </c>
      <c r="B563" s="40" t="s">
        <v>150</v>
      </c>
      <c r="C563" s="32">
        <f>certs!F563</f>
        <v>0</v>
      </c>
      <c r="D563" s="32">
        <f>certs!G563</f>
        <v>0</v>
      </c>
      <c r="E563" s="32">
        <f>certs!H563</f>
        <v>0</v>
      </c>
      <c r="F563" s="32">
        <f>certs!I563</f>
        <v>0</v>
      </c>
      <c r="G563" s="130"/>
      <c r="H563" s="30" t="e">
        <f>certs_ytd!#REF!</f>
        <v>#REF!</v>
      </c>
      <c r="I563" s="30">
        <f>certs_ytd!F563</f>
        <v>0</v>
      </c>
      <c r="J563" s="30">
        <f>certs_ytd!G563</f>
        <v>0</v>
      </c>
      <c r="K563" s="30">
        <f>certs_ytd!H563</f>
        <v>0</v>
      </c>
      <c r="L563" s="30"/>
      <c r="M563" s="39" t="str">
        <f>certs_ytd!K563</f>
        <v>20220509</v>
      </c>
    </row>
    <row r="564" spans="1:13" ht="15">
      <c r="A564" s="135" t="s">
        <v>121</v>
      </c>
      <c r="B564" s="40" t="s">
        <v>153</v>
      </c>
      <c r="C564" s="32">
        <f>certs!F564</f>
        <v>0</v>
      </c>
      <c r="D564" s="32">
        <f>certs!G564</f>
        <v>0</v>
      </c>
      <c r="E564" s="32">
        <f>certs!H564</f>
        <v>0</v>
      </c>
      <c r="F564" s="32">
        <f>certs!I564</f>
        <v>0</v>
      </c>
      <c r="G564" s="130"/>
      <c r="H564" s="30" t="e">
        <f>certs_ytd!#REF!</f>
        <v>#REF!</v>
      </c>
      <c r="I564" s="30">
        <f>certs_ytd!F564</f>
        <v>2</v>
      </c>
      <c r="J564" s="30">
        <f>certs_ytd!G564</f>
        <v>2</v>
      </c>
      <c r="K564" s="30">
        <f>certs_ytd!H564</f>
        <v>0</v>
      </c>
      <c r="L564" s="30"/>
      <c r="M564" s="39" t="str">
        <f>certs_ytd!K564</f>
        <v>20220608</v>
      </c>
    </row>
    <row r="565" spans="1:13" ht="15">
      <c r="A565" s="135" t="s">
        <v>121</v>
      </c>
      <c r="B565" s="40" t="s">
        <v>156</v>
      </c>
      <c r="C565" s="32">
        <f>certs!F565</f>
        <v>1</v>
      </c>
      <c r="D565" s="32">
        <f>certs!G565</f>
        <v>1</v>
      </c>
      <c r="E565" s="32">
        <f>certs!H565</f>
        <v>0</v>
      </c>
      <c r="F565" s="32">
        <f>certs!I565</f>
        <v>0</v>
      </c>
      <c r="G565" s="130"/>
      <c r="H565" s="30" t="e">
        <f>certs_ytd!#REF!</f>
        <v>#REF!</v>
      </c>
      <c r="I565" s="30">
        <f>certs_ytd!F565</f>
        <v>13</v>
      </c>
      <c r="J565" s="30">
        <f>certs_ytd!G565</f>
        <v>1</v>
      </c>
      <c r="K565" s="30">
        <f>certs_ytd!H565</f>
        <v>12</v>
      </c>
      <c r="L565" s="30"/>
      <c r="M565" s="39" t="str">
        <f>certs_ytd!K565</f>
        <v>20220608</v>
      </c>
    </row>
    <row r="566" spans="1:13" ht="15">
      <c r="A566" s="135" t="s">
        <v>121</v>
      </c>
      <c r="B566" s="40" t="s">
        <v>159</v>
      </c>
      <c r="C566" s="32">
        <f>certs!F566</f>
        <v>2</v>
      </c>
      <c r="D566" s="32">
        <f>certs!G566</f>
        <v>2</v>
      </c>
      <c r="E566" s="32">
        <f>certs!H566</f>
        <v>0</v>
      </c>
      <c r="F566" s="32">
        <f>certs!I566</f>
        <v>0</v>
      </c>
      <c r="G566" s="130"/>
      <c r="H566" s="30" t="e">
        <f>certs_ytd!#REF!</f>
        <v>#REF!</v>
      </c>
      <c r="I566" s="30">
        <f>certs_ytd!F566</f>
        <v>3</v>
      </c>
      <c r="J566" s="30">
        <f>certs_ytd!G566</f>
        <v>3</v>
      </c>
      <c r="K566" s="30">
        <f>certs_ytd!H566</f>
        <v>0</v>
      </c>
      <c r="L566" s="30"/>
      <c r="M566" s="39" t="str">
        <f>certs_ytd!K566</f>
        <v>20220608</v>
      </c>
    </row>
    <row r="567" spans="1:13" ht="15">
      <c r="A567" s="135" t="s">
        <v>121</v>
      </c>
      <c r="B567" s="40" t="s">
        <v>162</v>
      </c>
      <c r="C567" s="32" t="str">
        <f>certs!F567</f>
        <v>No report</v>
      </c>
      <c r="D567" s="32" t="str">
        <f>certs!G567</f>
        <v>No report</v>
      </c>
      <c r="E567" s="32" t="str">
        <f>certs!H567</f>
        <v>No report</v>
      </c>
      <c r="F567" s="32" t="str">
        <f>certs!I567</f>
        <v>No report</v>
      </c>
      <c r="G567" s="130"/>
      <c r="H567" s="30" t="e">
        <f>certs_ytd!#REF!</f>
        <v>#REF!</v>
      </c>
      <c r="I567" s="30">
        <f>certs_ytd!F567</f>
        <v>0</v>
      </c>
      <c r="J567" s="30">
        <f>certs_ytd!G567</f>
        <v>0</v>
      </c>
      <c r="K567" s="30">
        <f>certs_ytd!H567</f>
        <v>0</v>
      </c>
      <c r="L567" s="30"/>
      <c r="M567" s="39" t="str">
        <f>certs_ytd!K567</f>
        <v>Missing data</v>
      </c>
    </row>
    <row r="568" spans="1:13" ht="15">
      <c r="A568" s="135" t="s">
        <v>121</v>
      </c>
      <c r="B568" s="40" t="s">
        <v>165</v>
      </c>
      <c r="C568" s="32">
        <f>certs!F568</f>
        <v>0</v>
      </c>
      <c r="D568" s="32">
        <f>certs!G568</f>
        <v>0</v>
      </c>
      <c r="E568" s="32">
        <f>certs!H568</f>
        <v>0</v>
      </c>
      <c r="F568" s="32">
        <f>certs!I568</f>
        <v>0</v>
      </c>
      <c r="G568" s="130"/>
      <c r="H568" s="30" t="e">
        <f>certs_ytd!#REF!</f>
        <v>#REF!</v>
      </c>
      <c r="I568" s="30">
        <f>certs_ytd!F568</f>
        <v>56</v>
      </c>
      <c r="J568" s="30">
        <f>certs_ytd!G568</f>
        <v>0</v>
      </c>
      <c r="K568" s="30">
        <f>certs_ytd!H568</f>
        <v>56</v>
      </c>
      <c r="L568" s="30"/>
      <c r="M568" s="39" t="str">
        <f>certs_ytd!K568</f>
        <v>20220608</v>
      </c>
    </row>
    <row r="569" spans="1:13" ht="15">
      <c r="A569" s="135" t="s">
        <v>121</v>
      </c>
      <c r="B569" s="40" t="s">
        <v>168</v>
      </c>
      <c r="C569" s="32">
        <f>certs!F569</f>
        <v>1</v>
      </c>
      <c r="D569" s="32">
        <f>certs!G569</f>
        <v>1</v>
      </c>
      <c r="E569" s="32">
        <f>certs!H569</f>
        <v>0</v>
      </c>
      <c r="F569" s="32">
        <f>certs!I569</f>
        <v>0</v>
      </c>
      <c r="G569" s="130"/>
      <c r="H569" s="30" t="e">
        <f>certs_ytd!#REF!</f>
        <v>#REF!</v>
      </c>
      <c r="I569" s="30">
        <f>certs_ytd!F569</f>
        <v>6</v>
      </c>
      <c r="J569" s="30">
        <f>certs_ytd!G569</f>
        <v>6</v>
      </c>
      <c r="K569" s="30">
        <f>certs_ytd!H569</f>
        <v>0</v>
      </c>
      <c r="L569" s="30"/>
      <c r="M569" s="39" t="str">
        <f>certs_ytd!K569</f>
        <v>20220708</v>
      </c>
    </row>
    <row r="570" spans="1:13" ht="15">
      <c r="A570" s="135" t="s">
        <v>121</v>
      </c>
      <c r="B570" s="40" t="s">
        <v>626</v>
      </c>
      <c r="C570" s="32">
        <f>certs!F570</f>
        <v>0</v>
      </c>
      <c r="D570" s="32">
        <f>certs!G570</f>
        <v>0</v>
      </c>
      <c r="E570" s="32">
        <f>certs!H570</f>
        <v>0</v>
      </c>
      <c r="F570" s="32">
        <f>certs!I570</f>
        <v>0</v>
      </c>
      <c r="G570" s="130"/>
      <c r="H570" s="30" t="e">
        <f>certs_ytd!#REF!</f>
        <v>#REF!</v>
      </c>
      <c r="I570" s="30">
        <f>certs_ytd!F570</f>
        <v>0</v>
      </c>
      <c r="J570" s="30">
        <f>certs_ytd!G570</f>
        <v>0</v>
      </c>
      <c r="K570" s="30">
        <f>certs_ytd!H570</f>
        <v>0</v>
      </c>
      <c r="L570" s="30"/>
      <c r="M570" s="39" t="str">
        <f>certs_ytd!K570</f>
        <v>20220608</v>
      </c>
    </row>
    <row r="571" spans="1:13" ht="15">
      <c r="A571" s="135" t="s">
        <v>121</v>
      </c>
      <c r="B571" s="40" t="s">
        <v>173</v>
      </c>
      <c r="C571" s="32">
        <f>certs!F571</f>
        <v>2</v>
      </c>
      <c r="D571" s="32">
        <f>certs!G571</f>
        <v>2</v>
      </c>
      <c r="E571" s="32">
        <f>certs!H571</f>
        <v>0</v>
      </c>
      <c r="F571" s="32">
        <f>certs!I571</f>
        <v>0</v>
      </c>
      <c r="G571" s="130"/>
      <c r="H571" s="30" t="e">
        <f>certs_ytd!#REF!</f>
        <v>#REF!</v>
      </c>
      <c r="I571" s="30">
        <f>certs_ytd!F571</f>
        <v>3</v>
      </c>
      <c r="J571" s="30">
        <f>certs_ytd!G571</f>
        <v>3</v>
      </c>
      <c r="K571" s="30">
        <f>certs_ytd!H571</f>
        <v>0</v>
      </c>
      <c r="L571" s="30"/>
      <c r="M571" s="39" t="str">
        <f>certs_ytd!K571</f>
        <v>20220708</v>
      </c>
    </row>
    <row r="572" spans="1:13" ht="15">
      <c r="A572" s="135" t="s">
        <v>121</v>
      </c>
      <c r="B572" s="40" t="s">
        <v>1091</v>
      </c>
      <c r="C572" s="32">
        <f>certs!F572</f>
        <v>0</v>
      </c>
      <c r="D572" s="32">
        <f>certs!G572</f>
        <v>0</v>
      </c>
      <c r="E572" s="32">
        <f>certs!H572</f>
        <v>0</v>
      </c>
      <c r="F572" s="32">
        <f>certs!I572</f>
        <v>0</v>
      </c>
      <c r="G572" s="130"/>
      <c r="H572" s="30" t="e">
        <f>certs_ytd!#REF!</f>
        <v>#REF!</v>
      </c>
      <c r="I572" s="30">
        <f>certs_ytd!F572</f>
        <v>0</v>
      </c>
      <c r="J572" s="30">
        <f>certs_ytd!G572</f>
        <v>0</v>
      </c>
      <c r="K572" s="30">
        <f>certs_ytd!H572</f>
        <v>0</v>
      </c>
      <c r="L572" s="30"/>
      <c r="M572" s="39" t="str">
        <f>certs_ytd!K572</f>
        <v>20220708</v>
      </c>
    </row>
    <row r="573" spans="1:13" ht="15">
      <c r="A573" s="135" t="s">
        <v>121</v>
      </c>
      <c r="B573" s="40" t="s">
        <v>178</v>
      </c>
      <c r="C573" s="32">
        <f>certs!F573</f>
        <v>2</v>
      </c>
      <c r="D573" s="32">
        <f>certs!G573</f>
        <v>2</v>
      </c>
      <c r="E573" s="32">
        <f>certs!H573</f>
        <v>0</v>
      </c>
      <c r="F573" s="32">
        <f>certs!I573</f>
        <v>0</v>
      </c>
      <c r="G573" s="130"/>
      <c r="H573" s="30" t="e">
        <f>certs_ytd!#REF!</f>
        <v>#REF!</v>
      </c>
      <c r="I573" s="30">
        <f>certs_ytd!F573</f>
        <v>16</v>
      </c>
      <c r="J573" s="30">
        <f>certs_ytd!G573</f>
        <v>16</v>
      </c>
      <c r="K573" s="30">
        <f>certs_ytd!H573</f>
        <v>0</v>
      </c>
      <c r="L573" s="30"/>
      <c r="M573" s="39" t="str">
        <f>certs_ytd!K573</f>
        <v>20220608</v>
      </c>
    </row>
    <row r="574" spans="1:13" ht="15">
      <c r="A574" s="135" t="s">
        <v>121</v>
      </c>
      <c r="B574" s="40" t="s">
        <v>181</v>
      </c>
      <c r="C574" s="32">
        <f>certs!F574</f>
        <v>0</v>
      </c>
      <c r="D574" s="32">
        <f>certs!G574</f>
        <v>0</v>
      </c>
      <c r="E574" s="32">
        <f>certs!H574</f>
        <v>0</v>
      </c>
      <c r="F574" s="32">
        <f>certs!I574</f>
        <v>0</v>
      </c>
      <c r="G574" s="130"/>
      <c r="H574" s="30" t="e">
        <f>certs_ytd!#REF!</f>
        <v>#REF!</v>
      </c>
      <c r="I574" s="30">
        <f>certs_ytd!F574</f>
        <v>0</v>
      </c>
      <c r="J574" s="30">
        <f>certs_ytd!G574</f>
        <v>0</v>
      </c>
      <c r="K574" s="30">
        <f>certs_ytd!H574</f>
        <v>0</v>
      </c>
      <c r="L574" s="30"/>
      <c r="M574" s="39" t="str">
        <f>certs_ytd!K574</f>
        <v>20220608</v>
      </c>
    </row>
    <row r="575" spans="1:13" ht="15">
      <c r="A575" s="135" t="s">
        <v>186</v>
      </c>
      <c r="B575" s="40" t="s">
        <v>188</v>
      </c>
      <c r="C575" s="32">
        <f>certs!F575</f>
        <v>0</v>
      </c>
      <c r="D575" s="32">
        <f>certs!G575</f>
        <v>0</v>
      </c>
      <c r="E575" s="32">
        <f>certs!H575</f>
        <v>0</v>
      </c>
      <c r="F575" s="32">
        <f>certs!I575</f>
        <v>0</v>
      </c>
      <c r="G575" s="130"/>
      <c r="H575" s="30" t="e">
        <f>certs_ytd!#REF!</f>
        <v>#REF!</v>
      </c>
      <c r="I575" s="30">
        <f>certs_ytd!F575</f>
        <v>0</v>
      </c>
      <c r="J575" s="30">
        <f>certs_ytd!G575</f>
        <v>0</v>
      </c>
      <c r="K575" s="30">
        <f>certs_ytd!H575</f>
        <v>0</v>
      </c>
      <c r="L575" s="30"/>
      <c r="M575" s="39" t="str">
        <f>certs_ytd!K575</f>
        <v>20220608</v>
      </c>
    </row>
    <row r="576" spans="1:13" ht="15">
      <c r="A576" s="135" t="s">
        <v>186</v>
      </c>
      <c r="B576" s="40" t="s">
        <v>191</v>
      </c>
      <c r="C576" s="32">
        <f>certs!F576</f>
        <v>0</v>
      </c>
      <c r="D576" s="32">
        <f>certs!G576</f>
        <v>0</v>
      </c>
      <c r="E576" s="32">
        <f>certs!H576</f>
        <v>0</v>
      </c>
      <c r="F576" s="32">
        <f>certs!I576</f>
        <v>0</v>
      </c>
      <c r="G576" s="130"/>
      <c r="H576" s="30" t="e">
        <f>certs_ytd!#REF!</f>
        <v>#REF!</v>
      </c>
      <c r="I576" s="30">
        <f>certs_ytd!F576</f>
        <v>0</v>
      </c>
      <c r="J576" s="30">
        <f>certs_ytd!G576</f>
        <v>0</v>
      </c>
      <c r="K576" s="30">
        <f>certs_ytd!H576</f>
        <v>0</v>
      </c>
      <c r="L576" s="30"/>
      <c r="M576" s="39" t="str">
        <f>certs_ytd!K576</f>
        <v>20220608</v>
      </c>
    </row>
    <row r="577" spans="1:13" ht="15">
      <c r="A577" s="135" t="s">
        <v>186</v>
      </c>
      <c r="B577" s="40" t="s">
        <v>194</v>
      </c>
      <c r="C577" s="32">
        <f>certs!F577</f>
        <v>0</v>
      </c>
      <c r="D577" s="32">
        <f>certs!G577</f>
        <v>0</v>
      </c>
      <c r="E577" s="32">
        <f>certs!H577</f>
        <v>0</v>
      </c>
      <c r="F577" s="32">
        <f>certs!I577</f>
        <v>0</v>
      </c>
      <c r="G577" s="130"/>
      <c r="H577" s="30" t="e">
        <f>certs_ytd!#REF!</f>
        <v>#REF!</v>
      </c>
      <c r="I577" s="30">
        <f>certs_ytd!F577</f>
        <v>0</v>
      </c>
      <c r="J577" s="30">
        <f>certs_ytd!G577</f>
        <v>0</v>
      </c>
      <c r="K577" s="30">
        <f>certs_ytd!H577</f>
        <v>0</v>
      </c>
      <c r="L577" s="30"/>
      <c r="M577" s="39" t="str">
        <f>certs_ytd!K577</f>
        <v>20220708</v>
      </c>
    </row>
    <row r="578" spans="1:13" ht="15">
      <c r="A578" s="135" t="s">
        <v>186</v>
      </c>
      <c r="B578" s="40" t="s">
        <v>197</v>
      </c>
      <c r="C578" s="32">
        <f>certs!F578</f>
        <v>0</v>
      </c>
      <c r="D578" s="32">
        <f>certs!G578</f>
        <v>0</v>
      </c>
      <c r="E578" s="32">
        <f>certs!H578</f>
        <v>0</v>
      </c>
      <c r="F578" s="32">
        <f>certs!I578</f>
        <v>0</v>
      </c>
      <c r="G578" s="130"/>
      <c r="H578" s="30" t="e">
        <f>certs_ytd!#REF!</f>
        <v>#REF!</v>
      </c>
      <c r="I578" s="30">
        <f>certs_ytd!F578</f>
        <v>1</v>
      </c>
      <c r="J578" s="30">
        <f>certs_ytd!G578</f>
        <v>1</v>
      </c>
      <c r="K578" s="30">
        <f>certs_ytd!H578</f>
        <v>0</v>
      </c>
      <c r="L578" s="30"/>
      <c r="M578" s="39" t="str">
        <f>certs_ytd!K578</f>
        <v>20220608</v>
      </c>
    </row>
    <row r="579" spans="1:13" ht="15">
      <c r="A579" s="135" t="s">
        <v>186</v>
      </c>
      <c r="B579" s="40" t="s">
        <v>925</v>
      </c>
      <c r="C579" s="32">
        <f>certs!F579</f>
        <v>0</v>
      </c>
      <c r="D579" s="32">
        <f>certs!G579</f>
        <v>0</v>
      </c>
      <c r="E579" s="32">
        <f>certs!H579</f>
        <v>0</v>
      </c>
      <c r="F579" s="32">
        <f>certs!I579</f>
        <v>0</v>
      </c>
      <c r="G579" s="130"/>
      <c r="H579" s="30" t="e">
        <f>certs_ytd!#REF!</f>
        <v>#REF!</v>
      </c>
      <c r="I579" s="30">
        <f>certs_ytd!F579</f>
        <v>1</v>
      </c>
      <c r="J579" s="30">
        <f>certs_ytd!G579</f>
        <v>1</v>
      </c>
      <c r="K579" s="30">
        <f>certs_ytd!H579</f>
        <v>0</v>
      </c>
      <c r="L579" s="30"/>
      <c r="M579" s="39" t="str">
        <f>certs_ytd!K579</f>
        <v>20220608</v>
      </c>
    </row>
    <row r="580" spans="1:13" ht="15">
      <c r="A580" s="135" t="s">
        <v>186</v>
      </c>
      <c r="B580" s="40" t="s">
        <v>202</v>
      </c>
      <c r="C580" s="32">
        <f>certs!F580</f>
        <v>0</v>
      </c>
      <c r="D580" s="32">
        <f>certs!G580</f>
        <v>0</v>
      </c>
      <c r="E580" s="32">
        <f>certs!H580</f>
        <v>0</v>
      </c>
      <c r="F580" s="32">
        <f>certs!I580</f>
        <v>0</v>
      </c>
      <c r="G580" s="130"/>
      <c r="H580" s="30" t="e">
        <f>certs_ytd!#REF!</f>
        <v>#REF!</v>
      </c>
      <c r="I580" s="30">
        <f>certs_ytd!F580</f>
        <v>1</v>
      </c>
      <c r="J580" s="30">
        <f>certs_ytd!G580</f>
        <v>1</v>
      </c>
      <c r="K580" s="30">
        <f>certs_ytd!H580</f>
        <v>0</v>
      </c>
      <c r="L580" s="30"/>
      <c r="M580" s="39" t="str">
        <f>certs_ytd!K580</f>
        <v>20220608</v>
      </c>
    </row>
    <row r="581" spans="1:13" ht="15">
      <c r="A581" s="135" t="s">
        <v>186</v>
      </c>
      <c r="B581" s="40" t="s">
        <v>823</v>
      </c>
      <c r="C581" s="32">
        <f>certs!F581</f>
        <v>0</v>
      </c>
      <c r="D581" s="32">
        <f>certs!G581</f>
        <v>0</v>
      </c>
      <c r="E581" s="32">
        <f>certs!H581</f>
        <v>0</v>
      </c>
      <c r="F581" s="32">
        <f>certs!I581</f>
        <v>0</v>
      </c>
      <c r="G581" s="130"/>
      <c r="H581" s="30" t="e">
        <f>certs_ytd!#REF!</f>
        <v>#REF!</v>
      </c>
      <c r="I581" s="30">
        <f>certs_ytd!F581</f>
        <v>0</v>
      </c>
      <c r="J581" s="30">
        <f>certs_ytd!G581</f>
        <v>0</v>
      </c>
      <c r="K581" s="30">
        <f>certs_ytd!H581</f>
        <v>0</v>
      </c>
      <c r="L581" s="30"/>
      <c r="M581" s="39" t="str">
        <f>certs_ytd!K581</f>
        <v>20220608</v>
      </c>
    </row>
    <row r="582" spans="1:13" ht="15">
      <c r="A582" s="135" t="s">
        <v>186</v>
      </c>
      <c r="B582" s="40" t="s">
        <v>207</v>
      </c>
      <c r="C582" s="32">
        <f>certs!F582</f>
        <v>0</v>
      </c>
      <c r="D582" s="32">
        <f>certs!G582</f>
        <v>0</v>
      </c>
      <c r="E582" s="32">
        <f>certs!H582</f>
        <v>0</v>
      </c>
      <c r="F582" s="32">
        <f>certs!I582</f>
        <v>0</v>
      </c>
      <c r="G582" s="130"/>
      <c r="H582" s="30" t="e">
        <f>certs_ytd!#REF!</f>
        <v>#REF!</v>
      </c>
      <c r="I582" s="30">
        <f>certs_ytd!F582</f>
        <v>0</v>
      </c>
      <c r="J582" s="30">
        <f>certs_ytd!G582</f>
        <v>0</v>
      </c>
      <c r="K582" s="30">
        <f>certs_ytd!H582</f>
        <v>0</v>
      </c>
      <c r="L582" s="30"/>
      <c r="M582" s="39" t="str">
        <f>certs_ytd!K582</f>
        <v>20220608</v>
      </c>
    </row>
    <row r="583" spans="1:13" ht="15">
      <c r="A583" s="135" t="s">
        <v>186</v>
      </c>
      <c r="B583" s="40" t="s">
        <v>210</v>
      </c>
      <c r="C583" s="32">
        <f>certs!F583</f>
        <v>0</v>
      </c>
      <c r="D583" s="32">
        <f>certs!G583</f>
        <v>0</v>
      </c>
      <c r="E583" s="32">
        <f>certs!H583</f>
        <v>0</v>
      </c>
      <c r="F583" s="32">
        <f>certs!I583</f>
        <v>0</v>
      </c>
      <c r="G583" s="130"/>
      <c r="H583" s="30" t="e">
        <f>certs_ytd!#REF!</f>
        <v>#REF!</v>
      </c>
      <c r="I583" s="30">
        <f>certs_ytd!F583</f>
        <v>0</v>
      </c>
      <c r="J583" s="30">
        <f>certs_ytd!G583</f>
        <v>0</v>
      </c>
      <c r="K583" s="30">
        <f>certs_ytd!H583</f>
        <v>0</v>
      </c>
      <c r="L583" s="30"/>
      <c r="M583" s="39" t="str">
        <f>certs_ytd!K583</f>
        <v>20220608</v>
      </c>
    </row>
    <row r="584" spans="1:13" ht="15">
      <c r="A584" s="135" t="s">
        <v>186</v>
      </c>
      <c r="B584" s="40" t="s">
        <v>213</v>
      </c>
      <c r="C584" s="32">
        <f>certs!F584</f>
        <v>0</v>
      </c>
      <c r="D584" s="32">
        <f>certs!G584</f>
        <v>0</v>
      </c>
      <c r="E584" s="32">
        <f>certs!H584</f>
        <v>0</v>
      </c>
      <c r="F584" s="32">
        <f>certs!I584</f>
        <v>0</v>
      </c>
      <c r="G584" s="130"/>
      <c r="H584" s="30" t="e">
        <f>certs_ytd!#REF!</f>
        <v>#REF!</v>
      </c>
      <c r="I584" s="30">
        <f>certs_ytd!F584</f>
        <v>1</v>
      </c>
      <c r="J584" s="30">
        <f>certs_ytd!G584</f>
        <v>1</v>
      </c>
      <c r="K584" s="30">
        <f>certs_ytd!H584</f>
        <v>0</v>
      </c>
      <c r="L584" s="30"/>
      <c r="M584" s="39" t="str">
        <f>certs_ytd!K584</f>
        <v>20220608</v>
      </c>
    </row>
    <row r="585" spans="1:13" ht="15">
      <c r="A585" s="135" t="s">
        <v>186</v>
      </c>
      <c r="B585" s="40" t="s">
        <v>216</v>
      </c>
      <c r="C585" s="32">
        <f>certs!F585</f>
        <v>0</v>
      </c>
      <c r="D585" s="32">
        <f>certs!G585</f>
        <v>0</v>
      </c>
      <c r="E585" s="32">
        <f>certs!H585</f>
        <v>0</v>
      </c>
      <c r="F585" s="32">
        <f>certs!I585</f>
        <v>0</v>
      </c>
      <c r="G585" s="130"/>
      <c r="H585" s="30" t="e">
        <f>certs_ytd!#REF!</f>
        <v>#REF!</v>
      </c>
      <c r="I585" s="30">
        <f>certs_ytd!F585</f>
        <v>1</v>
      </c>
      <c r="J585" s="30">
        <f>certs_ytd!G585</f>
        <v>1</v>
      </c>
      <c r="K585" s="30">
        <f>certs_ytd!H585</f>
        <v>0</v>
      </c>
      <c r="L585" s="30"/>
      <c r="M585" s="39" t="str">
        <f>certs_ytd!K585</f>
        <v>20220608</v>
      </c>
    </row>
    <row r="586" spans="1:13" ht="15">
      <c r="A586" s="135" t="s">
        <v>186</v>
      </c>
      <c r="B586" s="40" t="s">
        <v>219</v>
      </c>
      <c r="C586" s="32">
        <f>certs!F586</f>
        <v>1</v>
      </c>
      <c r="D586" s="32">
        <f>certs!G586</f>
        <v>1</v>
      </c>
      <c r="E586" s="32">
        <f>certs!H586</f>
        <v>0</v>
      </c>
      <c r="F586" s="32">
        <f>certs!I586</f>
        <v>0</v>
      </c>
      <c r="G586" s="130"/>
      <c r="H586" s="30" t="e">
        <f>certs_ytd!#REF!</f>
        <v>#REF!</v>
      </c>
      <c r="I586" s="30">
        <f>certs_ytd!F586</f>
        <v>2</v>
      </c>
      <c r="J586" s="30">
        <f>certs_ytd!G586</f>
        <v>2</v>
      </c>
      <c r="K586" s="30">
        <f>certs_ytd!H586</f>
        <v>0</v>
      </c>
      <c r="L586" s="30"/>
      <c r="M586" s="39" t="str">
        <f>certs_ytd!K586</f>
        <v>20220608</v>
      </c>
    </row>
    <row r="587" spans="1:13" ht="15">
      <c r="A587" s="135" t="s">
        <v>186</v>
      </c>
      <c r="B587" s="40" t="s">
        <v>222</v>
      </c>
      <c r="C587" s="32">
        <f>certs!F587</f>
        <v>0</v>
      </c>
      <c r="D587" s="32">
        <f>certs!G587</f>
        <v>0</v>
      </c>
      <c r="E587" s="32">
        <f>certs!H587</f>
        <v>0</v>
      </c>
      <c r="F587" s="32">
        <f>certs!I587</f>
        <v>0</v>
      </c>
      <c r="G587" s="130"/>
      <c r="H587" s="30" t="e">
        <f>certs_ytd!#REF!</f>
        <v>#REF!</v>
      </c>
      <c r="I587" s="30">
        <f>certs_ytd!F587</f>
        <v>1</v>
      </c>
      <c r="J587" s="30">
        <f>certs_ytd!G587</f>
        <v>1</v>
      </c>
      <c r="K587" s="30">
        <f>certs_ytd!H587</f>
        <v>0</v>
      </c>
      <c r="L587" s="30"/>
      <c r="M587" s="39" t="str">
        <f>certs_ytd!K587</f>
        <v>20220608</v>
      </c>
    </row>
    <row r="588" spans="1:13" ht="15">
      <c r="A588" s="135" t="s">
        <v>186</v>
      </c>
      <c r="B588" s="40" t="s">
        <v>225</v>
      </c>
      <c r="C588" s="32">
        <f>certs!F588</f>
        <v>0</v>
      </c>
      <c r="D588" s="32">
        <f>certs!G588</f>
        <v>0</v>
      </c>
      <c r="E588" s="32">
        <f>certs!H588</f>
        <v>0</v>
      </c>
      <c r="F588" s="32">
        <f>certs!I588</f>
        <v>0</v>
      </c>
      <c r="G588" s="130"/>
      <c r="H588" s="30" t="e">
        <f>certs_ytd!#REF!</f>
        <v>#REF!</v>
      </c>
      <c r="I588" s="30">
        <f>certs_ytd!F588</f>
        <v>0</v>
      </c>
      <c r="J588" s="30">
        <f>certs_ytd!G588</f>
        <v>0</v>
      </c>
      <c r="K588" s="30">
        <f>certs_ytd!H588</f>
        <v>0</v>
      </c>
      <c r="L588" s="30"/>
      <c r="M588" s="39" t="str">
        <f>certs_ytd!K588</f>
        <v>20220608</v>
      </c>
    </row>
    <row r="589" spans="1:13" ht="15">
      <c r="A589" s="135" t="s">
        <v>186</v>
      </c>
      <c r="B589" s="40" t="s">
        <v>228</v>
      </c>
      <c r="C589" s="32" t="str">
        <f>certs!F589</f>
        <v>No report</v>
      </c>
      <c r="D589" s="32" t="str">
        <f>certs!G589</f>
        <v>No report</v>
      </c>
      <c r="E589" s="32" t="str">
        <f>certs!H589</f>
        <v>No report</v>
      </c>
      <c r="F589" s="32" t="str">
        <f>certs!I589</f>
        <v>No report</v>
      </c>
      <c r="G589" s="130"/>
      <c r="H589" s="30" t="e">
        <f>certs_ytd!#REF!</f>
        <v>#REF!</v>
      </c>
      <c r="I589" s="30">
        <f>certs_ytd!F589</f>
        <v>2</v>
      </c>
      <c r="J589" s="30">
        <f>certs_ytd!G589</f>
        <v>2</v>
      </c>
      <c r="K589" s="30">
        <f>certs_ytd!H589</f>
        <v>0</v>
      </c>
      <c r="L589" s="30"/>
      <c r="M589" s="39" t="str">
        <f>certs_ytd!K589</f>
        <v>Missing data</v>
      </c>
    </row>
    <row r="590" spans="1:13" ht="15">
      <c r="A590" s="135" t="s">
        <v>186</v>
      </c>
      <c r="B590" s="40" t="s">
        <v>579</v>
      </c>
      <c r="C590" s="32">
        <f>certs!F590</f>
        <v>0</v>
      </c>
      <c r="D590" s="32">
        <f>certs!G590</f>
        <v>0</v>
      </c>
      <c r="E590" s="32">
        <f>certs!H590</f>
        <v>0</v>
      </c>
      <c r="F590" s="32">
        <f>certs!I590</f>
        <v>0</v>
      </c>
      <c r="G590" s="130"/>
      <c r="H590" s="30" t="e">
        <f>certs_ytd!#REF!</f>
        <v>#REF!</v>
      </c>
      <c r="I590" s="30">
        <f>certs_ytd!F590</f>
        <v>0</v>
      </c>
      <c r="J590" s="30">
        <f>certs_ytd!G590</f>
        <v>0</v>
      </c>
      <c r="K590" s="30">
        <f>certs_ytd!H590</f>
        <v>0</v>
      </c>
      <c r="L590" s="30"/>
      <c r="M590" s="39" t="str">
        <f>certs_ytd!K590</f>
        <v>20220608</v>
      </c>
    </row>
    <row r="591" spans="1:13" ht="15">
      <c r="A591" s="135" t="s">
        <v>186</v>
      </c>
      <c r="B591" s="40" t="s">
        <v>233</v>
      </c>
      <c r="C591" s="32">
        <f>certs!F591</f>
        <v>0</v>
      </c>
      <c r="D591" s="32">
        <f>certs!G591</f>
        <v>0</v>
      </c>
      <c r="E591" s="32">
        <f>certs!H591</f>
        <v>0</v>
      </c>
      <c r="F591" s="32">
        <f>certs!I591</f>
        <v>0</v>
      </c>
      <c r="G591" s="130"/>
      <c r="H591" s="30" t="e">
        <f>certs_ytd!#REF!</f>
        <v>#REF!</v>
      </c>
      <c r="I591" s="30">
        <f>certs_ytd!F591</f>
        <v>0</v>
      </c>
      <c r="J591" s="30">
        <f>certs_ytd!G591</f>
        <v>0</v>
      </c>
      <c r="K591" s="30">
        <f>certs_ytd!H591</f>
        <v>0</v>
      </c>
      <c r="L591" s="30"/>
      <c r="M591" s="39" t="str">
        <f>certs_ytd!K591</f>
        <v>20220608</v>
      </c>
    </row>
    <row r="592" spans="1:13" ht="15">
      <c r="A592" s="135" t="s">
        <v>186</v>
      </c>
      <c r="B592" s="40" t="s">
        <v>112</v>
      </c>
      <c r="C592" s="37" t="str">
        <f>certs!F592</f>
        <v>See Hardwick</v>
      </c>
      <c r="D592" s="32"/>
      <c r="E592" s="32"/>
      <c r="F592" s="32"/>
      <c r="G592" s="130"/>
      <c r="H592" s="30"/>
      <c r="I592" s="30"/>
      <c r="J592" s="30"/>
      <c r="K592" s="30"/>
      <c r="L592" s="30"/>
      <c r="M592" s="39" t="str">
        <f>certs_ytd!K592</f>
        <v>See Hardwick</v>
      </c>
    </row>
    <row r="593" spans="1:13" ht="15">
      <c r="A593" s="135" t="s">
        <v>186</v>
      </c>
      <c r="B593" s="40" t="s">
        <v>236</v>
      </c>
      <c r="C593" s="32">
        <f>certs!F593</f>
        <v>0</v>
      </c>
      <c r="D593" s="32">
        <f>certs!G593</f>
        <v>0</v>
      </c>
      <c r="E593" s="32">
        <f>certs!H593</f>
        <v>0</v>
      </c>
      <c r="F593" s="32">
        <f>certs!I593</f>
        <v>0</v>
      </c>
      <c r="G593" s="130"/>
      <c r="H593" s="30" t="e">
        <f>certs_ytd!#REF!</f>
        <v>#REF!</v>
      </c>
      <c r="I593" s="30">
        <f>certs_ytd!F593</f>
        <v>0</v>
      </c>
      <c r="J593" s="30">
        <f>certs_ytd!G593</f>
        <v>0</v>
      </c>
      <c r="K593" s="30">
        <f>certs_ytd!H593</f>
        <v>0</v>
      </c>
      <c r="L593" s="30"/>
      <c r="M593" s="39" t="str">
        <f>certs_ytd!K593</f>
        <v>20220708</v>
      </c>
    </row>
    <row r="594" spans="1:13" ht="15">
      <c r="A594" s="135" t="s">
        <v>186</v>
      </c>
      <c r="B594" s="40" t="s">
        <v>239</v>
      </c>
      <c r="C594" s="32">
        <f>certs!F594</f>
        <v>0</v>
      </c>
      <c r="D594" s="32">
        <f>certs!G594</f>
        <v>0</v>
      </c>
      <c r="E594" s="32">
        <f>certs!H594</f>
        <v>0</v>
      </c>
      <c r="F594" s="32">
        <f>certs!I594</f>
        <v>0</v>
      </c>
      <c r="G594" s="130"/>
      <c r="H594" s="30" t="e">
        <f>certs_ytd!#REF!</f>
        <v>#REF!</v>
      </c>
      <c r="I594" s="30">
        <f>certs_ytd!F594</f>
        <v>0</v>
      </c>
      <c r="J594" s="30">
        <f>certs_ytd!G594</f>
        <v>0</v>
      </c>
      <c r="K594" s="30">
        <f>certs_ytd!H594</f>
        <v>0</v>
      </c>
      <c r="L594" s="30"/>
      <c r="M594" s="39" t="str">
        <f>certs_ytd!K594</f>
        <v>20220608</v>
      </c>
    </row>
    <row r="595" spans="1:13" ht="15">
      <c r="A595" s="135" t="s">
        <v>186</v>
      </c>
      <c r="B595" s="40" t="s">
        <v>242</v>
      </c>
      <c r="C595" s="32">
        <f>certs!F595</f>
        <v>0</v>
      </c>
      <c r="D595" s="32">
        <f>certs!G595</f>
        <v>0</v>
      </c>
      <c r="E595" s="32">
        <f>certs!H595</f>
        <v>0</v>
      </c>
      <c r="F595" s="32">
        <f>certs!I595</f>
        <v>0</v>
      </c>
      <c r="G595" s="130"/>
      <c r="H595" s="30" t="e">
        <f>certs_ytd!#REF!</f>
        <v>#REF!</v>
      </c>
      <c r="I595" s="30">
        <f>certs_ytd!F595</f>
        <v>0</v>
      </c>
      <c r="J595" s="30">
        <f>certs_ytd!G595</f>
        <v>0</v>
      </c>
      <c r="K595" s="30">
        <f>certs_ytd!H595</f>
        <v>0</v>
      </c>
      <c r="L595" s="30"/>
      <c r="M595" s="39" t="str">
        <f>certs_ytd!K595</f>
        <v>20220608</v>
      </c>
    </row>
    <row r="596" spans="1:13" ht="15">
      <c r="A596" s="135" t="s">
        <v>186</v>
      </c>
      <c r="B596" s="40" t="s">
        <v>512</v>
      </c>
      <c r="C596" s="32">
        <f>certs!F596</f>
        <v>29</v>
      </c>
      <c r="D596" s="32">
        <f>certs!G596</f>
        <v>29</v>
      </c>
      <c r="E596" s="32">
        <f>certs!H596</f>
        <v>0</v>
      </c>
      <c r="F596" s="32">
        <f>certs!I596</f>
        <v>0</v>
      </c>
      <c r="G596" s="130"/>
      <c r="H596" s="30" t="e">
        <f>certs_ytd!#REF!</f>
        <v>#REF!</v>
      </c>
      <c r="I596" s="30">
        <f>certs_ytd!F596</f>
        <v>44</v>
      </c>
      <c r="J596" s="30">
        <f>certs_ytd!G596</f>
        <v>44</v>
      </c>
      <c r="K596" s="30">
        <f>certs_ytd!H596</f>
        <v>0</v>
      </c>
      <c r="L596" s="30"/>
      <c r="M596" s="39" t="str">
        <f>certs_ytd!K596</f>
        <v>20220608</v>
      </c>
    </row>
    <row r="597" spans="1:13" ht="15">
      <c r="A597" s="135" t="s">
        <v>186</v>
      </c>
      <c r="B597" s="40" t="s">
        <v>245</v>
      </c>
      <c r="C597" s="32" t="str">
        <f>certs!F597</f>
        <v>No report</v>
      </c>
      <c r="D597" s="32" t="str">
        <f>certs!G597</f>
        <v>No report</v>
      </c>
      <c r="E597" s="32" t="str">
        <f>certs!H597</f>
        <v>No report</v>
      </c>
      <c r="F597" s="32" t="str">
        <f>certs!I597</f>
        <v>No report</v>
      </c>
      <c r="G597" s="130"/>
      <c r="H597" s="30" t="e">
        <f>certs_ytd!#REF!</f>
        <v>#REF!</v>
      </c>
      <c r="I597" s="30">
        <f>certs_ytd!F597</f>
        <v>0</v>
      </c>
      <c r="J597" s="30">
        <f>certs_ytd!G597</f>
        <v>0</v>
      </c>
      <c r="K597" s="30">
        <f>certs_ytd!H597</f>
        <v>0</v>
      </c>
      <c r="L597" s="30"/>
      <c r="M597" s="39" t="str">
        <f>certs_ytd!K597</f>
        <v>20220708</v>
      </c>
    </row>
    <row r="598" spans="2:13" ht="15">
      <c r="B598" s="137" t="s">
        <v>111</v>
      </c>
      <c r="C598" s="32">
        <f>certs!F598</f>
        <v>0</v>
      </c>
      <c r="D598" s="32">
        <f>certs!G598</f>
        <v>0</v>
      </c>
      <c r="E598" s="32">
        <f>certs!H598</f>
        <v>0</v>
      </c>
      <c r="F598" s="32">
        <f>certs!I598</f>
        <v>0</v>
      </c>
      <c r="G598" s="130"/>
      <c r="H598" s="30" t="e">
        <f>certs_ytd!#REF!</f>
        <v>#REF!</v>
      </c>
      <c r="I598" s="30">
        <f>certs_ytd!F598</f>
        <v>0</v>
      </c>
      <c r="J598" s="30">
        <f>certs_ytd!G598</f>
        <v>0</v>
      </c>
      <c r="K598" s="30">
        <f>certs_ytd!H598</f>
        <v>0</v>
      </c>
      <c r="L598" s="30"/>
      <c r="M598" s="39" t="str">
        <f>certs_ytd!K598</f>
        <v>20220523</v>
      </c>
    </row>
  </sheetData>
  <sheetProtection/>
  <printOptions/>
  <pageMargins left="0.7" right="0.7" top="0.75" bottom="0.75" header="0.3" footer="0.3"/>
  <pageSetup fitToHeight="15" fitToWidth="1"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May 2022</v>
      </c>
    </row>
    <row r="2" ht="15.75">
      <c r="A2" s="5" t="s">
        <v>1707</v>
      </c>
    </row>
    <row r="3" ht="15">
      <c r="A3" s="12" t="str">
        <f>certs!A2</f>
        <v>Source:  New Jersey Department of Community Affairs, 07/08/2022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2815</v>
      </c>
      <c r="D7" s="60">
        <v>110</v>
      </c>
      <c r="E7" s="60">
        <v>2705</v>
      </c>
      <c r="F7" s="60">
        <v>0</v>
      </c>
      <c r="G7" s="39"/>
      <c r="H7" s="17">
        <v>1</v>
      </c>
    </row>
    <row r="8" spans="1:8" ht="15">
      <c r="A8" s="81" t="s">
        <v>1188</v>
      </c>
      <c r="B8" s="81" t="s">
        <v>1130</v>
      </c>
      <c r="C8" s="60">
        <v>400</v>
      </c>
      <c r="D8" s="60">
        <v>0</v>
      </c>
      <c r="E8" s="60">
        <v>400</v>
      </c>
      <c r="F8" s="60">
        <v>0</v>
      </c>
      <c r="G8" s="39"/>
      <c r="H8" s="17">
        <v>2</v>
      </c>
    </row>
    <row r="9" spans="1:8" ht="15">
      <c r="A9" s="81" t="s">
        <v>132</v>
      </c>
      <c r="B9" s="81" t="s">
        <v>121</v>
      </c>
      <c r="C9" s="60">
        <v>355</v>
      </c>
      <c r="D9" s="60">
        <v>35</v>
      </c>
      <c r="E9" s="60">
        <v>320</v>
      </c>
      <c r="F9" s="60">
        <v>0</v>
      </c>
      <c r="G9" s="39"/>
      <c r="H9" s="17">
        <v>3</v>
      </c>
    </row>
    <row r="10" spans="1:8" ht="15">
      <c r="A10" s="81" t="s">
        <v>30</v>
      </c>
      <c r="B10" s="81" t="s">
        <v>1675</v>
      </c>
      <c r="C10" s="60">
        <v>291</v>
      </c>
      <c r="D10" s="60">
        <v>0</v>
      </c>
      <c r="E10" s="60">
        <v>291</v>
      </c>
      <c r="F10" s="60">
        <v>0</v>
      </c>
      <c r="G10" s="39"/>
      <c r="H10" s="17">
        <v>4</v>
      </c>
    </row>
    <row r="11" spans="1:8" ht="15">
      <c r="A11" s="81" t="s">
        <v>983</v>
      </c>
      <c r="B11" s="81" t="s">
        <v>980</v>
      </c>
      <c r="C11" s="60">
        <v>286</v>
      </c>
      <c r="D11" s="60">
        <v>1</v>
      </c>
      <c r="E11" s="60">
        <v>285</v>
      </c>
      <c r="F11" s="60">
        <v>0</v>
      </c>
      <c r="G11" s="39"/>
      <c r="H11" s="17">
        <v>5</v>
      </c>
    </row>
    <row r="12" spans="1:8" ht="15">
      <c r="A12" s="81" t="s">
        <v>359</v>
      </c>
      <c r="B12" s="81" t="s">
        <v>314</v>
      </c>
      <c r="C12" s="60">
        <v>220</v>
      </c>
      <c r="D12" s="60">
        <v>0</v>
      </c>
      <c r="E12" s="60">
        <v>220</v>
      </c>
      <c r="F12" s="60">
        <v>0</v>
      </c>
      <c r="G12" s="39"/>
      <c r="H12" s="17">
        <v>6</v>
      </c>
    </row>
    <row r="13" spans="1:8" ht="15">
      <c r="A13" s="81" t="s">
        <v>861</v>
      </c>
      <c r="B13" s="81" t="s">
        <v>848</v>
      </c>
      <c r="C13" s="60">
        <v>205</v>
      </c>
      <c r="D13" s="60">
        <v>4</v>
      </c>
      <c r="E13" s="60">
        <v>201</v>
      </c>
      <c r="F13" s="60">
        <v>0</v>
      </c>
      <c r="G13" s="39"/>
      <c r="H13" s="17">
        <v>7</v>
      </c>
    </row>
    <row r="14" spans="1:8" ht="15">
      <c r="A14" s="81" t="s">
        <v>7</v>
      </c>
      <c r="B14" s="81" t="s">
        <v>1675</v>
      </c>
      <c r="C14" s="60">
        <v>186</v>
      </c>
      <c r="D14" s="60">
        <v>15</v>
      </c>
      <c r="E14" s="60">
        <v>171</v>
      </c>
      <c r="F14" s="60">
        <v>0</v>
      </c>
      <c r="G14" s="39"/>
      <c r="H14" s="17">
        <v>8</v>
      </c>
    </row>
    <row r="15" spans="1:8" ht="15">
      <c r="A15" s="81" t="s">
        <v>1129</v>
      </c>
      <c r="B15" s="81" t="s">
        <v>1095</v>
      </c>
      <c r="C15" s="60">
        <v>177</v>
      </c>
      <c r="D15" s="60">
        <v>1</v>
      </c>
      <c r="E15" s="60">
        <v>176</v>
      </c>
      <c r="F15" s="60">
        <v>0</v>
      </c>
      <c r="G15" s="39"/>
      <c r="H15" s="17">
        <v>9</v>
      </c>
    </row>
    <row r="16" spans="1:8" ht="15">
      <c r="A16" s="81" t="s">
        <v>1601</v>
      </c>
      <c r="B16" s="81" t="s">
        <v>1577</v>
      </c>
      <c r="C16" s="60">
        <v>128</v>
      </c>
      <c r="D16" s="60">
        <v>20</v>
      </c>
      <c r="E16" s="60">
        <v>108</v>
      </c>
      <c r="F16" s="60">
        <v>0</v>
      </c>
      <c r="G16" s="39"/>
      <c r="H16" s="17">
        <v>10</v>
      </c>
    </row>
    <row r="17" spans="1:8" ht="15">
      <c r="A17" s="81" t="s">
        <v>1079</v>
      </c>
      <c r="B17" s="81" t="s">
        <v>1017</v>
      </c>
      <c r="C17" s="60">
        <v>124</v>
      </c>
      <c r="D17" s="60">
        <v>20</v>
      </c>
      <c r="E17" s="60">
        <v>104</v>
      </c>
      <c r="F17" s="60">
        <v>0</v>
      </c>
      <c r="G17" s="39"/>
      <c r="H17" s="17">
        <v>11</v>
      </c>
    </row>
    <row r="18" spans="1:8" ht="15">
      <c r="A18" s="81" t="s">
        <v>1007</v>
      </c>
      <c r="B18" s="81" t="s">
        <v>980</v>
      </c>
      <c r="C18" s="60">
        <v>116</v>
      </c>
      <c r="D18" s="60">
        <v>0</v>
      </c>
      <c r="E18" s="60">
        <v>116</v>
      </c>
      <c r="F18" s="60">
        <v>0</v>
      </c>
      <c r="G18" s="39"/>
      <c r="H18" s="17">
        <v>12</v>
      </c>
    </row>
    <row r="19" spans="1:8" ht="15">
      <c r="A19" s="81" t="s">
        <v>1173</v>
      </c>
      <c r="B19" s="81" t="s">
        <v>1130</v>
      </c>
      <c r="C19" s="60">
        <v>111</v>
      </c>
      <c r="D19" s="60">
        <v>0</v>
      </c>
      <c r="E19" s="60">
        <v>111</v>
      </c>
      <c r="F19" s="60">
        <v>0</v>
      </c>
      <c r="G19" s="39"/>
      <c r="H19" s="17">
        <v>13</v>
      </c>
    </row>
    <row r="20" spans="1:8" ht="15">
      <c r="A20" s="81" t="s">
        <v>1179</v>
      </c>
      <c r="B20" s="81" t="s">
        <v>1130</v>
      </c>
      <c r="C20" s="60">
        <v>102</v>
      </c>
      <c r="D20" s="60">
        <v>4</v>
      </c>
      <c r="E20" s="60">
        <v>98</v>
      </c>
      <c r="F20" s="60">
        <v>0</v>
      </c>
      <c r="G20" s="39"/>
      <c r="H20" s="17">
        <v>14</v>
      </c>
    </row>
    <row r="21" spans="1:8" ht="15">
      <c r="A21" s="81" t="s">
        <v>886</v>
      </c>
      <c r="B21" s="81" t="s">
        <v>848</v>
      </c>
      <c r="C21" s="60">
        <v>95</v>
      </c>
      <c r="D21" s="60">
        <v>3</v>
      </c>
      <c r="E21" s="60">
        <v>92</v>
      </c>
      <c r="F21" s="60">
        <v>0</v>
      </c>
      <c r="G21" s="39"/>
      <c r="H21" s="17">
        <v>15</v>
      </c>
    </row>
    <row r="22" spans="1:8" ht="15">
      <c r="A22" s="81" t="s">
        <v>1315</v>
      </c>
      <c r="B22" s="81" t="s">
        <v>1204</v>
      </c>
      <c r="C22" s="60">
        <v>94</v>
      </c>
      <c r="D22" s="60">
        <v>36</v>
      </c>
      <c r="E22" s="60">
        <v>58</v>
      </c>
      <c r="F22" s="60">
        <v>0</v>
      </c>
      <c r="G22" s="39"/>
      <c r="H22" s="17">
        <v>16</v>
      </c>
    </row>
    <row r="23" spans="1:8" ht="15">
      <c r="A23" s="81" t="s">
        <v>780</v>
      </c>
      <c r="B23" s="81" t="s">
        <v>756</v>
      </c>
      <c r="C23" s="60">
        <v>81</v>
      </c>
      <c r="D23" s="60">
        <v>78</v>
      </c>
      <c r="E23" s="60">
        <v>3</v>
      </c>
      <c r="F23" s="60">
        <v>0</v>
      </c>
      <c r="G23" s="39"/>
      <c r="H23" s="17">
        <v>17</v>
      </c>
    </row>
    <row r="24" spans="1:8" ht="15">
      <c r="A24" s="81" t="s">
        <v>1157</v>
      </c>
      <c r="B24" s="81" t="s">
        <v>1130</v>
      </c>
      <c r="C24" s="60">
        <v>78</v>
      </c>
      <c r="D24" s="60">
        <v>73</v>
      </c>
      <c r="E24" s="60">
        <v>0</v>
      </c>
      <c r="F24" s="60">
        <v>5</v>
      </c>
      <c r="G24" s="39"/>
      <c r="H24" s="17">
        <v>18</v>
      </c>
    </row>
    <row r="25" spans="1:8" ht="15">
      <c r="A25" s="81" t="s">
        <v>1428</v>
      </c>
      <c r="B25" s="81" t="s">
        <v>1362</v>
      </c>
      <c r="C25" s="60">
        <v>78</v>
      </c>
      <c r="D25" s="60">
        <v>18</v>
      </c>
      <c r="E25" s="60">
        <v>60</v>
      </c>
      <c r="F25" s="60">
        <v>0</v>
      </c>
      <c r="G25" s="39"/>
      <c r="H25" s="17">
        <v>19</v>
      </c>
    </row>
    <row r="26" spans="1:8" ht="15">
      <c r="A26" s="81" t="s">
        <v>1467</v>
      </c>
      <c r="B26" s="81" t="s">
        <v>1362</v>
      </c>
      <c r="C26" s="60">
        <v>75</v>
      </c>
      <c r="D26" s="60">
        <v>2</v>
      </c>
      <c r="E26" s="60">
        <v>73</v>
      </c>
      <c r="F26" s="60">
        <v>0</v>
      </c>
      <c r="G26" s="39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6017</v>
      </c>
      <c r="D28" s="28">
        <f>SUM(D7:D26)</f>
        <v>420</v>
      </c>
      <c r="E28" s="28">
        <f>SUM(E7:E26)</f>
        <v>5592</v>
      </c>
      <c r="F28" s="28">
        <f>SUM(F7:F26)</f>
        <v>5</v>
      </c>
    </row>
    <row r="29" spans="1:6" ht="15">
      <c r="A29" s="14" t="s">
        <v>1701</v>
      </c>
      <c r="C29" s="18">
        <f>certs_ytd!F29</f>
        <v>8688</v>
      </c>
      <c r="D29" s="18">
        <f>certs_ytd!G29</f>
        <v>8211</v>
      </c>
      <c r="E29" s="18">
        <f>certs_ytd!H29</f>
        <v>1905</v>
      </c>
      <c r="F29" s="18">
        <f>certs_ytd!I29</f>
        <v>6282</v>
      </c>
    </row>
    <row r="30" spans="1:6" ht="15">
      <c r="A30" s="14" t="s">
        <v>3</v>
      </c>
      <c r="C30" s="26">
        <f>C28/C29</f>
        <v>0.6925644567219152</v>
      </c>
      <c r="D30" s="26">
        <f>D28/D29</f>
        <v>0.05115089514066496</v>
      </c>
      <c r="E30" s="26">
        <f>E28/E29</f>
        <v>2.9354330708661416</v>
      </c>
      <c r="F30" s="26">
        <f>F28/F29</f>
        <v>0.000795924864692773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May 2022</v>
      </c>
    </row>
    <row r="2" ht="15.75">
      <c r="A2" s="5" t="s">
        <v>1707</v>
      </c>
    </row>
    <row r="3" ht="15">
      <c r="A3" s="12" t="str">
        <f>certs!A2</f>
        <v>Source:  New Jersey Department of Community Affairs, 07/08/2022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1234</v>
      </c>
      <c r="D7" s="60">
        <v>62</v>
      </c>
      <c r="E7" s="60">
        <v>1172</v>
      </c>
      <c r="F7" s="60">
        <v>0</v>
      </c>
      <c r="G7" s="13"/>
      <c r="H7" s="17">
        <v>1</v>
      </c>
    </row>
    <row r="8" spans="1:8" ht="15">
      <c r="A8" s="81" t="s">
        <v>1188</v>
      </c>
      <c r="B8" s="81" t="s">
        <v>1130</v>
      </c>
      <c r="C8" s="60">
        <v>400</v>
      </c>
      <c r="D8" s="60">
        <v>0</v>
      </c>
      <c r="E8" s="60">
        <v>400</v>
      </c>
      <c r="F8" s="60">
        <v>0</v>
      </c>
      <c r="G8" s="13"/>
      <c r="H8" s="17">
        <v>2</v>
      </c>
    </row>
    <row r="9" spans="1:8" ht="15">
      <c r="A9" s="81" t="s">
        <v>30</v>
      </c>
      <c r="B9" s="81" t="s">
        <v>1675</v>
      </c>
      <c r="C9" s="60">
        <v>201</v>
      </c>
      <c r="D9" s="60">
        <v>0</v>
      </c>
      <c r="E9" s="60">
        <v>201</v>
      </c>
      <c r="F9" s="60">
        <v>0</v>
      </c>
      <c r="G9" s="13"/>
      <c r="H9" s="17">
        <v>3</v>
      </c>
    </row>
    <row r="10" spans="1:8" ht="15">
      <c r="A10" s="81" t="s">
        <v>1173</v>
      </c>
      <c r="B10" s="81" t="s">
        <v>1130</v>
      </c>
      <c r="C10" s="60">
        <v>111</v>
      </c>
      <c r="D10" s="60">
        <v>0</v>
      </c>
      <c r="E10" s="60">
        <v>111</v>
      </c>
      <c r="F10" s="60">
        <v>0</v>
      </c>
      <c r="G10" s="13"/>
      <c r="H10" s="17">
        <v>4</v>
      </c>
    </row>
    <row r="11" spans="1:8" ht="15">
      <c r="A11" s="81" t="s">
        <v>1291</v>
      </c>
      <c r="B11" s="81" t="s">
        <v>1204</v>
      </c>
      <c r="C11" s="60">
        <v>65</v>
      </c>
      <c r="D11" s="60">
        <v>0</v>
      </c>
      <c r="E11" s="60">
        <v>65</v>
      </c>
      <c r="F11" s="60">
        <v>0</v>
      </c>
      <c r="G11" s="13"/>
      <c r="H11" s="17">
        <v>5</v>
      </c>
    </row>
    <row r="12" spans="1:8" ht="15">
      <c r="A12" s="81" t="s">
        <v>1467</v>
      </c>
      <c r="B12" s="81" t="s">
        <v>1362</v>
      </c>
      <c r="C12" s="60">
        <v>41</v>
      </c>
      <c r="D12" s="60">
        <v>0</v>
      </c>
      <c r="E12" s="60">
        <v>41</v>
      </c>
      <c r="F12" s="60">
        <v>0</v>
      </c>
      <c r="G12" s="13"/>
      <c r="H12" s="17">
        <v>6</v>
      </c>
    </row>
    <row r="13" spans="1:8" ht="15">
      <c r="A13" s="81" t="s">
        <v>7</v>
      </c>
      <c r="B13" s="81" t="s">
        <v>1675</v>
      </c>
      <c r="C13" s="60">
        <v>37</v>
      </c>
      <c r="D13" s="60">
        <v>3</v>
      </c>
      <c r="E13" s="60">
        <v>34</v>
      </c>
      <c r="F13" s="60">
        <v>0</v>
      </c>
      <c r="G13" s="13"/>
      <c r="H13" s="17">
        <v>7</v>
      </c>
    </row>
    <row r="14" spans="1:8" ht="15">
      <c r="A14" s="81" t="s">
        <v>820</v>
      </c>
      <c r="B14" s="81" t="s">
        <v>848</v>
      </c>
      <c r="C14" s="60">
        <v>33</v>
      </c>
      <c r="D14" s="60">
        <v>0</v>
      </c>
      <c r="E14" s="60">
        <v>33</v>
      </c>
      <c r="F14" s="60">
        <v>0</v>
      </c>
      <c r="G14" s="13"/>
      <c r="H14" s="17">
        <v>8</v>
      </c>
    </row>
    <row r="15" spans="1:8" ht="15">
      <c r="A15" s="81" t="s">
        <v>512</v>
      </c>
      <c r="B15" s="81" t="s">
        <v>186</v>
      </c>
      <c r="C15" s="60">
        <v>29</v>
      </c>
      <c r="D15" s="60">
        <v>29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1315</v>
      </c>
      <c r="B16" s="81" t="s">
        <v>1204</v>
      </c>
      <c r="C16" s="60">
        <v>26</v>
      </c>
      <c r="D16" s="60">
        <v>26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1179</v>
      </c>
      <c r="B17" s="81" t="s">
        <v>1130</v>
      </c>
      <c r="C17" s="60">
        <v>25</v>
      </c>
      <c r="D17" s="60">
        <v>1</v>
      </c>
      <c r="E17" s="60">
        <v>24</v>
      </c>
      <c r="F17" s="60">
        <v>0</v>
      </c>
      <c r="G17" s="13"/>
      <c r="H17" s="17">
        <v>11</v>
      </c>
    </row>
    <row r="18" spans="1:8" ht="15">
      <c r="A18" s="81" t="s">
        <v>584</v>
      </c>
      <c r="B18" s="81" t="s">
        <v>525</v>
      </c>
      <c r="C18" s="60">
        <v>24</v>
      </c>
      <c r="D18" s="60">
        <v>0</v>
      </c>
      <c r="E18" s="60">
        <v>24</v>
      </c>
      <c r="F18" s="60">
        <v>0</v>
      </c>
      <c r="G18" s="13"/>
      <c r="H18" s="17">
        <v>12</v>
      </c>
    </row>
    <row r="19" spans="1:8" ht="15">
      <c r="A19" s="81" t="s">
        <v>1157</v>
      </c>
      <c r="B19" s="81" t="s">
        <v>1130</v>
      </c>
      <c r="C19" s="60">
        <v>24</v>
      </c>
      <c r="D19" s="60">
        <v>24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780</v>
      </c>
      <c r="B20" s="81" t="s">
        <v>756</v>
      </c>
      <c r="C20" s="60">
        <v>21</v>
      </c>
      <c r="D20" s="60">
        <v>21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1101</v>
      </c>
      <c r="B21" s="81" t="s">
        <v>1095</v>
      </c>
      <c r="C21" s="60">
        <v>20</v>
      </c>
      <c r="D21" s="60">
        <v>0</v>
      </c>
      <c r="E21" s="60">
        <v>20</v>
      </c>
      <c r="F21" s="60">
        <v>0</v>
      </c>
      <c r="G21" s="13"/>
      <c r="H21" s="17">
        <v>15</v>
      </c>
    </row>
    <row r="22" spans="1:8" ht="15">
      <c r="A22" s="81" t="s">
        <v>0</v>
      </c>
      <c r="B22" s="81" t="s">
        <v>1479</v>
      </c>
      <c r="C22" s="60">
        <v>20</v>
      </c>
      <c r="D22" s="60">
        <v>20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979</v>
      </c>
      <c r="B23" s="81" t="s">
        <v>910</v>
      </c>
      <c r="C23" s="60">
        <v>15</v>
      </c>
      <c r="D23" s="60">
        <v>15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759</v>
      </c>
      <c r="B24" s="81" t="s">
        <v>756</v>
      </c>
      <c r="C24" s="60">
        <v>14</v>
      </c>
      <c r="D24" s="60">
        <v>14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1395</v>
      </c>
      <c r="B25" s="81" t="s">
        <v>1362</v>
      </c>
      <c r="C25" s="60">
        <v>12</v>
      </c>
      <c r="D25" s="60">
        <v>12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1016</v>
      </c>
      <c r="B26" s="81" t="s">
        <v>980</v>
      </c>
      <c r="C26" s="60">
        <v>11</v>
      </c>
      <c r="D26" s="60">
        <v>0</v>
      </c>
      <c r="E26" s="60">
        <v>11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2363</v>
      </c>
      <c r="D28" s="28">
        <f>SUM(D7:D26)</f>
        <v>227</v>
      </c>
      <c r="E28" s="28">
        <f>SUM(E7:E26)</f>
        <v>2136</v>
      </c>
      <c r="F28" s="28">
        <f>SUM(F7:F26)</f>
        <v>0</v>
      </c>
    </row>
    <row r="29" spans="1:6" ht="15">
      <c r="A29" s="14" t="s">
        <v>1701</v>
      </c>
      <c r="C29" s="18">
        <f>certs!F29</f>
        <v>2645</v>
      </c>
      <c r="D29" s="18">
        <f>certs!G29</f>
        <v>503</v>
      </c>
      <c r="E29" s="18">
        <f>certs!H29</f>
        <v>2140</v>
      </c>
      <c r="F29" s="18">
        <f>certs!I29</f>
        <v>2</v>
      </c>
    </row>
    <row r="30" spans="1:6" ht="15">
      <c r="A30" s="14" t="s">
        <v>3</v>
      </c>
      <c r="C30" s="26">
        <f>C28/C29</f>
        <v>0.8933837429111531</v>
      </c>
      <c r="D30" s="26">
        <f>D28/D29</f>
        <v>0.45129224652087474</v>
      </c>
      <c r="E30" s="26">
        <f>E28/E29</f>
        <v>0.9981308411214953</v>
      </c>
      <c r="F30" s="26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07/08/2022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2048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68</v>
      </c>
      <c r="G7" s="32">
        <f>SUM(F31:F53)</f>
        <v>68</v>
      </c>
      <c r="H7" s="32">
        <f>SUM(G31:G53)</f>
        <v>66</v>
      </c>
      <c r="I7" s="32">
        <f>SUM(H31:H53)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408</v>
      </c>
      <c r="G8" s="32">
        <f>SUM(F54:F123)</f>
        <v>408</v>
      </c>
      <c r="H8" s="32">
        <f>SUM(G54:G123)</f>
        <v>134</v>
      </c>
      <c r="I8" s="32">
        <f>SUM(H54:H123)</f>
        <v>263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148</v>
      </c>
      <c r="G9" s="32">
        <f>SUM(F124:F163)</f>
        <v>148</v>
      </c>
      <c r="H9" s="32">
        <f>SUM(G124:G163)</f>
        <v>100</v>
      </c>
      <c r="I9" s="32">
        <f>SUM(H124:H163)</f>
        <v>48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26</v>
      </c>
      <c r="G10" s="32">
        <f>SUM(F164:F200)</f>
        <v>26</v>
      </c>
      <c r="H10" s="32">
        <f>SUM(G164:G200)</f>
        <v>26</v>
      </c>
      <c r="I10" s="32">
        <f>SUM(H164:H200)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162</v>
      </c>
      <c r="G11" s="32">
        <f>SUM(F201:F216)</f>
        <v>162</v>
      </c>
      <c r="H11" s="32">
        <f>SUM(G201:G216)</f>
        <v>159</v>
      </c>
      <c r="I11" s="32">
        <f>SUM(H201:H216)</f>
        <v>3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20</v>
      </c>
      <c r="G12" s="32">
        <f>SUM(F217:F230)</f>
        <v>20</v>
      </c>
      <c r="H12" s="32">
        <f>SUM(G217:G230)</f>
        <v>18</v>
      </c>
      <c r="I12" s="32">
        <f>SUM(H217:H230)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431</v>
      </c>
      <c r="G13" s="32">
        <f>SUM(F231:F252)</f>
        <v>431</v>
      </c>
      <c r="H13" s="32">
        <f>SUM(G231:G252)</f>
        <v>72</v>
      </c>
      <c r="I13" s="32">
        <f>SUM(H231:H252)</f>
        <v>359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85</v>
      </c>
      <c r="G14" s="32">
        <f>SUM(F253:F276)</f>
        <v>85</v>
      </c>
      <c r="H14" s="32">
        <f>SUM(G253:G276)</f>
        <v>82</v>
      </c>
      <c r="I14" s="32">
        <f>SUM(H253:H276)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3259</v>
      </c>
      <c r="G15" s="32">
        <f>SUM(F277:F288)</f>
        <v>3259</v>
      </c>
      <c r="H15" s="32">
        <f>SUM(G277:G288)</f>
        <v>117</v>
      </c>
      <c r="I15" s="32">
        <f>SUM(H277:H288)</f>
        <v>3142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132</v>
      </c>
      <c r="G16" s="32">
        <f>SUM(F289:F314)</f>
        <v>132</v>
      </c>
      <c r="H16" s="32">
        <f>SUM(G289:G314)</f>
        <v>28</v>
      </c>
      <c r="I16" s="32">
        <f>SUM(H289:H314)</f>
        <v>104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257</v>
      </c>
      <c r="G17" s="32">
        <f>SUM(F315:F327)</f>
        <v>257</v>
      </c>
      <c r="H17" s="32">
        <f>SUM(G315:G327)</f>
        <v>35</v>
      </c>
      <c r="I17" s="32">
        <f>SUM(H315:H327)</f>
        <v>222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858</v>
      </c>
      <c r="G18" s="32">
        <f>SUM(F328:F352)</f>
        <v>858</v>
      </c>
      <c r="H18" s="32">
        <f>SUM(G328:G352)</f>
        <v>90</v>
      </c>
      <c r="I18" s="32">
        <f>SUM(H328:H352)</f>
        <v>763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343</v>
      </c>
      <c r="G19" s="32">
        <f>SUM(F353:F405)</f>
        <v>343</v>
      </c>
      <c r="H19" s="32">
        <f>SUM(G353:G405)</f>
        <v>205</v>
      </c>
      <c r="I19" s="32">
        <f>SUM(H353:H405)</f>
        <v>138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303</v>
      </c>
      <c r="G20" s="32">
        <f>SUM(F406:F444)</f>
        <v>303</v>
      </c>
      <c r="H20" s="32">
        <f>SUM(G406:G444)</f>
        <v>145</v>
      </c>
      <c r="I20" s="32">
        <f>SUM(H406:H444)</f>
        <v>158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429</v>
      </c>
      <c r="G21" s="32">
        <f>SUM(F445:F477)</f>
        <v>429</v>
      </c>
      <c r="H21" s="32">
        <f>SUM(G445:G477)</f>
        <v>366</v>
      </c>
      <c r="I21" s="32">
        <f>SUM(H445:H477)</f>
        <v>62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194</v>
      </c>
      <c r="G22" s="32">
        <f>SUM(F478:F493)</f>
        <v>194</v>
      </c>
      <c r="H22" s="32">
        <f>SUM(G478:G493)</f>
        <v>35</v>
      </c>
      <c r="I22" s="32">
        <f>SUM(H478:H493)</f>
        <v>159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7</v>
      </c>
      <c r="G23" s="32">
        <f>SUM(F494:F508)</f>
        <v>7</v>
      </c>
      <c r="H23" s="32">
        <f>SUM(G494:G508)</f>
        <v>7</v>
      </c>
      <c r="I23" s="32">
        <f>SUM(H494:H508)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532</v>
      </c>
      <c r="G24" s="32">
        <f>SUM(F509:F529)</f>
        <v>532</v>
      </c>
      <c r="H24" s="32">
        <f>SUM(G509:G529)</f>
        <v>67</v>
      </c>
      <c r="I24" s="32">
        <f>SUM(H509:H529)</f>
        <v>465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32</v>
      </c>
      <c r="G25" s="32">
        <f>SUM(F530:F553)</f>
        <v>32</v>
      </c>
      <c r="H25" s="32">
        <f>SUM(G530:G553)</f>
        <v>24</v>
      </c>
      <c r="I25" s="32">
        <f>SUM(H530:H553)</f>
        <v>8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463</v>
      </c>
      <c r="G26" s="32">
        <f>SUM(F554:F574)</f>
        <v>463</v>
      </c>
      <c r="H26" s="32">
        <f>SUM(G554:G574)</f>
        <v>75</v>
      </c>
      <c r="I26" s="32">
        <f>SUM(H554:H574)</f>
        <v>388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SUM(F51:F73)</f>
        <v>303</v>
      </c>
      <c r="G27" s="32">
        <f>SUM(F575:F597)</f>
        <v>54</v>
      </c>
      <c r="H27" s="32">
        <f>SUM(G575:G597)</f>
        <v>54</v>
      </c>
      <c r="I27" s="32">
        <f>SUM(H575:H597)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SUM(F74:F143)</f>
        <v>228</v>
      </c>
      <c r="G28" s="32">
        <f>F598</f>
        <v>0</v>
      </c>
      <c r="H28" s="32">
        <f>G598</f>
        <v>0</v>
      </c>
      <c r="I28" s="32">
        <f>H598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8688</v>
      </c>
      <c r="G29" s="37">
        <f>SUM(G7:G28)</f>
        <v>8211</v>
      </c>
      <c r="H29" s="37">
        <f>SUM(H7:H28)</f>
        <v>1905</v>
      </c>
      <c r="I29" s="37">
        <f>SUM(I7:I28)</f>
        <v>6282</v>
      </c>
      <c r="J29" s="23"/>
    </row>
    <row r="30" spans="1:10" ht="15">
      <c r="A30" s="90"/>
      <c r="B30" s="91"/>
      <c r="C30" s="97"/>
      <c r="D30" s="90"/>
      <c r="E30" s="92"/>
      <c r="F30" s="37"/>
      <c r="G30" s="93"/>
      <c r="H30" s="93"/>
      <c r="I30" s="93"/>
      <c r="J30" s="94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1</v>
      </c>
      <c r="G31" s="60">
        <v>1</v>
      </c>
      <c r="H31" s="60">
        <v>0</v>
      </c>
      <c r="I31" s="60">
        <v>0</v>
      </c>
      <c r="K31" s="138" t="s">
        <v>2280</v>
      </c>
      <c r="L31" s="57"/>
      <c r="M31" s="122"/>
      <c r="N31" s="59"/>
      <c r="O31" s="59"/>
      <c r="P31" s="40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K32" s="138" t="s">
        <v>2280</v>
      </c>
      <c r="L32" s="57"/>
      <c r="M32" s="122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K33" s="138" t="s">
        <v>2265</v>
      </c>
      <c r="L33" s="57"/>
      <c r="M33" s="122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K34" s="138" t="s">
        <v>2280</v>
      </c>
      <c r="L34" s="57"/>
      <c r="M34" s="122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8</v>
      </c>
      <c r="G35" s="60">
        <v>7</v>
      </c>
      <c r="H35" s="60">
        <v>0</v>
      </c>
      <c r="I35" s="60">
        <v>1</v>
      </c>
      <c r="K35" s="138" t="s">
        <v>2280</v>
      </c>
      <c r="L35" s="57"/>
      <c r="M35" s="122"/>
      <c r="N35" s="59"/>
      <c r="O35" s="59"/>
      <c r="P35" s="59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K36" s="138" t="s">
        <v>2265</v>
      </c>
      <c r="L36" s="57"/>
      <c r="M36" s="122"/>
      <c r="N36" s="59"/>
      <c r="O36" s="59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K37" s="138" t="s">
        <v>2265</v>
      </c>
      <c r="L37" s="57"/>
      <c r="M37" s="122"/>
      <c r="N37" s="59"/>
      <c r="O37" s="59"/>
      <c r="P37" s="40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1</v>
      </c>
      <c r="G38" s="60">
        <v>1</v>
      </c>
      <c r="H38" s="60">
        <v>0</v>
      </c>
      <c r="I38" s="60">
        <v>0</v>
      </c>
      <c r="K38" s="138" t="s">
        <v>2265</v>
      </c>
      <c r="L38" s="57"/>
      <c r="M38" s="122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3</v>
      </c>
      <c r="G39" s="60">
        <v>3</v>
      </c>
      <c r="H39" s="60">
        <v>0</v>
      </c>
      <c r="I39" s="60">
        <v>0</v>
      </c>
      <c r="K39" s="138" t="s">
        <v>2265</v>
      </c>
      <c r="L39" s="57"/>
      <c r="M39" s="122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K40" s="138" t="s">
        <v>2280</v>
      </c>
      <c r="L40" s="57"/>
      <c r="M40" s="122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2</v>
      </c>
      <c r="G41" s="60">
        <v>2</v>
      </c>
      <c r="H41" s="60">
        <v>0</v>
      </c>
      <c r="I41" s="60">
        <v>0</v>
      </c>
      <c r="K41" s="138" t="s">
        <v>2280</v>
      </c>
      <c r="L41" s="57"/>
      <c r="M41" s="122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29</v>
      </c>
      <c r="G42" s="60">
        <v>29</v>
      </c>
      <c r="H42" s="60">
        <v>0</v>
      </c>
      <c r="I42" s="60">
        <v>0</v>
      </c>
      <c r="K42" s="138" t="s">
        <v>2265</v>
      </c>
      <c r="L42" s="57"/>
      <c r="M42" s="122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4</v>
      </c>
      <c r="G43" s="60">
        <v>3</v>
      </c>
      <c r="H43" s="60">
        <v>0</v>
      </c>
      <c r="I43" s="60">
        <v>1</v>
      </c>
      <c r="K43" s="138" t="s">
        <v>2265</v>
      </c>
      <c r="L43" s="57"/>
      <c r="M43" s="122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2</v>
      </c>
      <c r="G44" s="60">
        <v>2</v>
      </c>
      <c r="H44" s="60">
        <v>0</v>
      </c>
      <c r="I44" s="60">
        <v>0</v>
      </c>
      <c r="K44" s="138" t="s">
        <v>2265</v>
      </c>
      <c r="L44" s="57"/>
      <c r="M44" s="122"/>
      <c r="N44" s="59"/>
      <c r="O44" s="59"/>
      <c r="P44" s="40"/>
      <c r="Q44" s="40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1</v>
      </c>
      <c r="G45" s="60">
        <v>1</v>
      </c>
      <c r="H45" s="60">
        <v>0</v>
      </c>
      <c r="I45" s="60">
        <v>0</v>
      </c>
      <c r="K45" s="138" t="s">
        <v>2265</v>
      </c>
      <c r="L45" s="57"/>
      <c r="M45" s="122"/>
      <c r="N45" s="59"/>
      <c r="O45" s="59"/>
      <c r="P45" s="40"/>
      <c r="Q45" s="40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K46" s="138" t="s">
        <v>2265</v>
      </c>
      <c r="L46" s="57"/>
      <c r="M46" s="122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K47" s="138" t="s">
        <v>2265</v>
      </c>
      <c r="L47" s="57"/>
      <c r="M47" s="122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K48" s="138" t="s">
        <v>2265</v>
      </c>
      <c r="L48" s="57"/>
      <c r="M48" s="122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4</v>
      </c>
      <c r="G49" s="60">
        <v>4</v>
      </c>
      <c r="H49" s="60">
        <v>0</v>
      </c>
      <c r="I49" s="60">
        <v>0</v>
      </c>
      <c r="K49" s="138" t="s">
        <v>2280</v>
      </c>
      <c r="L49" s="57"/>
      <c r="M49" s="122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1</v>
      </c>
      <c r="G50" s="60">
        <v>1</v>
      </c>
      <c r="H50" s="60">
        <v>0</v>
      </c>
      <c r="I50" s="60">
        <v>0</v>
      </c>
      <c r="K50" s="138" t="s">
        <v>2194</v>
      </c>
      <c r="L50" s="57"/>
      <c r="M50" s="122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K51" s="138" t="s">
        <v>2265</v>
      </c>
      <c r="L51" s="57"/>
      <c r="M51" s="122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11</v>
      </c>
      <c r="G52" s="60">
        <v>11</v>
      </c>
      <c r="H52" s="60">
        <v>0</v>
      </c>
      <c r="I52" s="60">
        <v>0</v>
      </c>
      <c r="K52" s="138" t="s">
        <v>2265</v>
      </c>
      <c r="L52" s="57"/>
      <c r="M52" s="122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K53" s="138" t="s">
        <v>2280</v>
      </c>
      <c r="L53" s="57"/>
      <c r="M53" s="122"/>
      <c r="N53" s="59"/>
      <c r="O53" s="59"/>
      <c r="P53" s="59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3</v>
      </c>
      <c r="G54" s="60">
        <v>3</v>
      </c>
      <c r="H54" s="60">
        <v>0</v>
      </c>
      <c r="I54" s="60">
        <v>0</v>
      </c>
      <c r="K54" s="138" t="s">
        <v>2280</v>
      </c>
      <c r="L54" s="57"/>
      <c r="M54" s="122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3</v>
      </c>
      <c r="G55" s="60">
        <v>3</v>
      </c>
      <c r="H55" s="60">
        <v>0</v>
      </c>
      <c r="I55" s="60">
        <v>0</v>
      </c>
      <c r="K55" s="138" t="s">
        <v>2265</v>
      </c>
      <c r="L55" s="57"/>
      <c r="M55" s="122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K56" s="138" t="s">
        <v>2280</v>
      </c>
      <c r="L56" s="57"/>
      <c r="M56" s="122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K57" s="138" t="s">
        <v>2280</v>
      </c>
      <c r="L57" s="57"/>
      <c r="M57" s="122"/>
      <c r="N57" s="59"/>
      <c r="O57" s="59"/>
      <c r="P57" s="40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K58" s="138" t="s">
        <v>2265</v>
      </c>
      <c r="L58" s="57"/>
      <c r="M58" s="122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6</v>
      </c>
      <c r="G59" s="60">
        <v>6</v>
      </c>
      <c r="H59" s="60">
        <v>0</v>
      </c>
      <c r="I59" s="60">
        <v>0</v>
      </c>
      <c r="K59" s="138" t="s">
        <v>2265</v>
      </c>
      <c r="L59" s="57"/>
      <c r="M59" s="122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K60" s="138" t="s">
        <v>2265</v>
      </c>
      <c r="L60" s="57"/>
      <c r="M60" s="122"/>
      <c r="N60" s="59"/>
      <c r="O60" s="59"/>
      <c r="P60" s="40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K61" s="138" t="s">
        <v>2265</v>
      </c>
      <c r="L61" s="57"/>
      <c r="M61" s="122"/>
      <c r="N61" s="59"/>
      <c r="O61" s="59"/>
      <c r="P61" s="40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K62" s="138" t="s">
        <v>2265</v>
      </c>
      <c r="L62" s="57"/>
      <c r="M62" s="122"/>
      <c r="N62" s="59"/>
      <c r="O62" s="59"/>
      <c r="P62" s="40"/>
      <c r="Q62" s="40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3</v>
      </c>
      <c r="G63" s="60">
        <v>3</v>
      </c>
      <c r="H63" s="60">
        <v>0</v>
      </c>
      <c r="I63" s="60">
        <v>0</v>
      </c>
      <c r="K63" s="138" t="s">
        <v>2280</v>
      </c>
      <c r="L63" s="57"/>
      <c r="M63" s="122"/>
      <c r="N63" s="59"/>
      <c r="O63" s="59"/>
      <c r="P63" s="40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K64" s="138" t="s">
        <v>2194</v>
      </c>
      <c r="L64" s="57"/>
      <c r="M64" s="122"/>
      <c r="N64" s="59"/>
      <c r="O64" s="59"/>
      <c r="P64" s="40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1</v>
      </c>
      <c r="G65" s="60">
        <v>1</v>
      </c>
      <c r="H65" s="60">
        <v>0</v>
      </c>
      <c r="I65" s="60">
        <v>0</v>
      </c>
      <c r="K65" s="138" t="s">
        <v>2265</v>
      </c>
      <c r="L65" s="57"/>
      <c r="M65" s="122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4</v>
      </c>
      <c r="G66" s="60">
        <v>4</v>
      </c>
      <c r="H66" s="60">
        <v>0</v>
      </c>
      <c r="I66" s="60">
        <v>0</v>
      </c>
      <c r="K66" s="138" t="s">
        <v>2280</v>
      </c>
      <c r="L66" s="57"/>
      <c r="M66" s="122"/>
      <c r="N66" s="59"/>
      <c r="O66" s="59"/>
      <c r="P66" s="59"/>
      <c r="Q66" s="40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K67" s="138" t="s">
        <v>2280</v>
      </c>
      <c r="L67" s="57"/>
      <c r="M67" s="122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220</v>
      </c>
      <c r="G68" s="60">
        <v>0</v>
      </c>
      <c r="H68" s="60">
        <v>220</v>
      </c>
      <c r="I68" s="60">
        <v>0</v>
      </c>
      <c r="K68" s="138" t="s">
        <v>2265</v>
      </c>
      <c r="L68" s="57"/>
      <c r="M68" s="122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6</v>
      </c>
      <c r="G69" s="60">
        <v>6</v>
      </c>
      <c r="H69" s="60">
        <v>0</v>
      </c>
      <c r="I69" s="60">
        <v>0</v>
      </c>
      <c r="K69" s="138" t="s">
        <v>2280</v>
      </c>
      <c r="L69" s="57"/>
      <c r="M69" s="122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11</v>
      </c>
      <c r="G70" s="60">
        <v>11</v>
      </c>
      <c r="H70" s="60">
        <v>0</v>
      </c>
      <c r="I70" s="60">
        <v>0</v>
      </c>
      <c r="K70" s="138" t="s">
        <v>2194</v>
      </c>
      <c r="L70" s="57"/>
      <c r="M70" s="122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K71" s="138" t="s">
        <v>2265</v>
      </c>
      <c r="L71" s="57"/>
      <c r="M71" s="122"/>
      <c r="N71" s="59"/>
      <c r="O71" s="59"/>
      <c r="P71" s="59"/>
      <c r="Q71" s="40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17</v>
      </c>
      <c r="G72" s="60">
        <v>0</v>
      </c>
      <c r="H72" s="60">
        <v>17</v>
      </c>
      <c r="I72" s="60">
        <v>0</v>
      </c>
      <c r="K72" s="138" t="s">
        <v>2265</v>
      </c>
      <c r="L72" s="57"/>
      <c r="M72" s="122"/>
      <c r="N72" s="59"/>
      <c r="O72" s="59"/>
      <c r="P72" s="59"/>
      <c r="Q72" s="40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16</v>
      </c>
      <c r="G73" s="60">
        <v>16</v>
      </c>
      <c r="H73" s="60">
        <v>0</v>
      </c>
      <c r="I73" s="60">
        <v>0</v>
      </c>
      <c r="K73" s="138" t="s">
        <v>2265</v>
      </c>
      <c r="L73" s="57"/>
      <c r="M73" s="122"/>
      <c r="N73" s="59"/>
      <c r="O73" s="59"/>
      <c r="P73" s="59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2</v>
      </c>
      <c r="G74" s="60">
        <v>2</v>
      </c>
      <c r="H74" s="60">
        <v>0</v>
      </c>
      <c r="I74" s="60">
        <v>0</v>
      </c>
      <c r="K74" s="138" t="s">
        <v>2265</v>
      </c>
      <c r="L74" s="57"/>
      <c r="M74" s="122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2</v>
      </c>
      <c r="G75" s="60">
        <v>2</v>
      </c>
      <c r="H75" s="60">
        <v>0</v>
      </c>
      <c r="I75" s="60">
        <v>0</v>
      </c>
      <c r="K75" s="138" t="s">
        <v>2265</v>
      </c>
      <c r="L75" s="57"/>
      <c r="M75" s="122"/>
      <c r="N75" s="59"/>
      <c r="O75" s="59"/>
      <c r="P75" s="59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3</v>
      </c>
      <c r="G76" s="60">
        <v>3</v>
      </c>
      <c r="H76" s="60">
        <v>0</v>
      </c>
      <c r="I76" s="60">
        <v>0</v>
      </c>
      <c r="K76" s="138" t="s">
        <v>2265</v>
      </c>
      <c r="L76" s="57"/>
      <c r="M76" s="122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K77" s="138" t="s">
        <v>2265</v>
      </c>
      <c r="L77" s="57"/>
      <c r="M77" s="122"/>
      <c r="N77" s="59"/>
      <c r="O77" s="59"/>
      <c r="P77" s="40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K78" s="138" t="s">
        <v>2265</v>
      </c>
      <c r="L78" s="57"/>
      <c r="M78" s="122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1</v>
      </c>
      <c r="G79" s="60">
        <v>1</v>
      </c>
      <c r="H79" s="60">
        <v>0</v>
      </c>
      <c r="I79" s="60">
        <v>0</v>
      </c>
      <c r="K79" s="138" t="s">
        <v>2280</v>
      </c>
      <c r="L79" s="57"/>
      <c r="M79" s="122"/>
      <c r="N79" s="59"/>
      <c r="O79" s="59"/>
      <c r="P79" s="40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K80" s="138" t="s">
        <v>2265</v>
      </c>
      <c r="L80" s="57"/>
      <c r="M80" s="122"/>
      <c r="N80" s="59"/>
      <c r="O80" s="59"/>
      <c r="P80" s="40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K81" s="138" t="s">
        <v>2265</v>
      </c>
      <c r="L81" s="57"/>
      <c r="M81" s="122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2</v>
      </c>
      <c r="G82" s="60">
        <v>2</v>
      </c>
      <c r="H82" s="60">
        <v>0</v>
      </c>
      <c r="I82" s="60">
        <v>0</v>
      </c>
      <c r="K82" s="138" t="s">
        <v>2280</v>
      </c>
      <c r="L82" s="57"/>
      <c r="M82" s="122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K83" s="138" t="s">
        <v>2280</v>
      </c>
      <c r="L83" s="57"/>
      <c r="M83" s="122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K84" s="138" t="s">
        <v>2280</v>
      </c>
      <c r="L84" s="57"/>
      <c r="M84" s="122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K85" s="138" t="s">
        <v>2265</v>
      </c>
      <c r="L85" s="57"/>
      <c r="M85" s="122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K86" s="138" t="s">
        <v>2280</v>
      </c>
      <c r="L86" s="57"/>
      <c r="M86" s="122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K87" s="138" t="s">
        <v>2265</v>
      </c>
      <c r="L87" s="57"/>
      <c r="M87" s="122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K88" s="138" t="s">
        <v>2265</v>
      </c>
      <c r="L88" s="57"/>
      <c r="M88" s="122"/>
      <c r="N88" s="59"/>
      <c r="O88" s="59"/>
      <c r="P88" s="59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9</v>
      </c>
      <c r="G89" s="60">
        <v>9</v>
      </c>
      <c r="H89" s="60">
        <v>0</v>
      </c>
      <c r="I89" s="60">
        <v>0</v>
      </c>
      <c r="K89" s="138" t="s">
        <v>2194</v>
      </c>
      <c r="L89" s="57"/>
      <c r="M89" s="122"/>
      <c r="N89" s="59"/>
      <c r="O89" s="59"/>
      <c r="P89" s="40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K90" s="138" t="s">
        <v>2265</v>
      </c>
      <c r="L90" s="57"/>
      <c r="M90" s="122"/>
      <c r="N90" s="59"/>
      <c r="O90" s="59"/>
      <c r="P90" s="40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K91" s="138" t="s">
        <v>2265</v>
      </c>
      <c r="L91" s="57"/>
      <c r="M91" s="122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K92" s="138" t="s">
        <v>2280</v>
      </c>
      <c r="L92" s="57"/>
      <c r="M92" s="122"/>
      <c r="N92" s="59"/>
      <c r="O92" s="59"/>
      <c r="P92" s="40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12</v>
      </c>
      <c r="G93" s="60">
        <v>2</v>
      </c>
      <c r="H93" s="60">
        <v>10</v>
      </c>
      <c r="I93" s="60">
        <v>0</v>
      </c>
      <c r="K93" s="138" t="s">
        <v>2280</v>
      </c>
      <c r="L93" s="57"/>
      <c r="M93" s="122"/>
      <c r="N93" s="59"/>
      <c r="O93" s="59"/>
      <c r="P93" s="59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5</v>
      </c>
      <c r="G94" s="60">
        <v>5</v>
      </c>
      <c r="H94" s="60">
        <v>0</v>
      </c>
      <c r="I94" s="60">
        <v>0</v>
      </c>
      <c r="K94" s="138" t="s">
        <v>2265</v>
      </c>
      <c r="L94" s="57"/>
      <c r="M94" s="122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1</v>
      </c>
      <c r="G95" s="60">
        <v>1</v>
      </c>
      <c r="H95" s="60">
        <v>0</v>
      </c>
      <c r="I95" s="60">
        <v>0</v>
      </c>
      <c r="K95" s="138" t="s">
        <v>2265</v>
      </c>
      <c r="L95" s="57"/>
      <c r="M95" s="122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7</v>
      </c>
      <c r="G96" s="60">
        <v>7</v>
      </c>
      <c r="H96" s="60">
        <v>0</v>
      </c>
      <c r="I96" s="60">
        <v>0</v>
      </c>
      <c r="K96" s="138" t="s">
        <v>2265</v>
      </c>
      <c r="L96" s="57"/>
      <c r="M96" s="122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2</v>
      </c>
      <c r="G97" s="60">
        <v>2</v>
      </c>
      <c r="H97" s="60">
        <v>0</v>
      </c>
      <c r="I97" s="60">
        <v>0</v>
      </c>
      <c r="K97" s="138" t="s">
        <v>2280</v>
      </c>
      <c r="L97" s="57"/>
      <c r="M97" s="122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11</v>
      </c>
      <c r="G98" s="60">
        <v>11</v>
      </c>
      <c r="H98" s="60">
        <v>0</v>
      </c>
      <c r="I98" s="60">
        <v>0</v>
      </c>
      <c r="K98" s="138" t="s">
        <v>2265</v>
      </c>
      <c r="L98" s="57"/>
      <c r="M98" s="122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K99" s="138" t="s">
        <v>2280</v>
      </c>
      <c r="L99" s="57"/>
      <c r="M99" s="122"/>
      <c r="N99" s="59"/>
      <c r="O99" s="59"/>
      <c r="P99" s="40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K100" s="138" t="s">
        <v>2280</v>
      </c>
      <c r="L100" s="57"/>
      <c r="M100" s="122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K101" s="138" t="s">
        <v>2265</v>
      </c>
      <c r="L101" s="57"/>
      <c r="M101" s="122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4</v>
      </c>
      <c r="G102" s="60">
        <v>0</v>
      </c>
      <c r="H102" s="60">
        <v>4</v>
      </c>
      <c r="I102" s="60">
        <v>0</v>
      </c>
      <c r="K102" s="138" t="s">
        <v>2265</v>
      </c>
      <c r="L102" s="57"/>
      <c r="M102" s="122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K103" s="138" t="s">
        <v>2280</v>
      </c>
      <c r="L103" s="57"/>
      <c r="M103" s="122"/>
      <c r="N103" s="59"/>
      <c r="O103" s="59"/>
      <c r="P103" s="59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K104" s="138" t="s">
        <v>2280</v>
      </c>
      <c r="L104" s="57"/>
      <c r="M104" s="122"/>
      <c r="N104" s="59"/>
      <c r="O104" s="59"/>
      <c r="P104" s="59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K105" s="138" t="s">
        <v>2280</v>
      </c>
      <c r="L105" s="57"/>
      <c r="M105" s="122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K106" s="138" t="s">
        <v>2280</v>
      </c>
      <c r="L106" s="57"/>
      <c r="M106" s="122"/>
      <c r="N106" s="59"/>
      <c r="O106" s="59"/>
      <c r="P106" s="59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K107" s="138" t="s">
        <v>2280</v>
      </c>
      <c r="L107" s="57"/>
      <c r="M107" s="122"/>
      <c r="N107" s="59"/>
      <c r="O107" s="40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K108" s="138" t="s">
        <v>2194</v>
      </c>
      <c r="L108" s="57"/>
      <c r="M108" s="122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1</v>
      </c>
      <c r="G109" s="60">
        <v>1</v>
      </c>
      <c r="H109" s="60">
        <v>0</v>
      </c>
      <c r="I109" s="60">
        <v>0</v>
      </c>
      <c r="K109" s="138" t="s">
        <v>2265</v>
      </c>
      <c r="L109" s="57"/>
      <c r="M109" s="122"/>
      <c r="N109" s="59"/>
      <c r="O109" s="59"/>
      <c r="P109" s="40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3</v>
      </c>
      <c r="G110" s="60">
        <v>3</v>
      </c>
      <c r="H110" s="60">
        <v>0</v>
      </c>
      <c r="I110" s="60">
        <v>0</v>
      </c>
      <c r="K110" s="138" t="s">
        <v>2194</v>
      </c>
      <c r="L110" s="57"/>
      <c r="M110" s="122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K111" s="138" t="s">
        <v>2280</v>
      </c>
      <c r="L111" s="57"/>
      <c r="M111" s="122"/>
      <c r="N111" s="59"/>
      <c r="O111" s="59"/>
      <c r="P111" s="40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6</v>
      </c>
      <c r="G112" s="60">
        <v>6</v>
      </c>
      <c r="H112" s="60">
        <v>0</v>
      </c>
      <c r="I112" s="60">
        <v>0</v>
      </c>
      <c r="K112" s="138" t="s">
        <v>2265</v>
      </c>
      <c r="L112" s="57"/>
      <c r="M112" s="122"/>
      <c r="N112" s="59"/>
      <c r="O112" s="59"/>
      <c r="P112" s="59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K113" s="138" t="s">
        <v>2265</v>
      </c>
      <c r="L113" s="57"/>
      <c r="M113" s="122"/>
      <c r="N113" s="59"/>
      <c r="O113" s="59"/>
      <c r="P113" s="59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K114" s="138" t="s">
        <v>2194</v>
      </c>
      <c r="L114" s="57"/>
      <c r="M114" s="122"/>
      <c r="N114" s="59"/>
      <c r="O114" s="40"/>
      <c r="P114" s="40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K115" s="138" t="s">
        <v>2280</v>
      </c>
      <c r="L115" s="57"/>
      <c r="M115" s="122"/>
      <c r="N115" s="59"/>
      <c r="O115" s="59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4</v>
      </c>
      <c r="G116" s="60">
        <v>4</v>
      </c>
      <c r="H116" s="60">
        <v>0</v>
      </c>
      <c r="I116" s="60">
        <v>0</v>
      </c>
      <c r="K116" s="138" t="s">
        <v>2280</v>
      </c>
      <c r="L116" s="57"/>
      <c r="M116" s="122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K117" s="138" t="s">
        <v>2265</v>
      </c>
      <c r="L117" s="57"/>
      <c r="M117" s="122"/>
      <c r="N117" s="59"/>
      <c r="O117" s="59"/>
      <c r="P117" s="40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4</v>
      </c>
      <c r="G118" s="60">
        <v>4</v>
      </c>
      <c r="H118" s="60">
        <v>0</v>
      </c>
      <c r="I118" s="60">
        <v>0</v>
      </c>
      <c r="K118" s="138" t="s">
        <v>2280</v>
      </c>
      <c r="L118" s="57"/>
      <c r="M118" s="122"/>
      <c r="N118" s="59"/>
      <c r="O118" s="59"/>
      <c r="P118" s="40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2</v>
      </c>
      <c r="G119" s="60">
        <v>2</v>
      </c>
      <c r="H119" s="60">
        <v>0</v>
      </c>
      <c r="I119" s="60">
        <v>0</v>
      </c>
      <c r="K119" s="138" t="s">
        <v>2265</v>
      </c>
      <c r="L119" s="57"/>
      <c r="M119" s="122"/>
      <c r="N119" s="59"/>
      <c r="O119" s="59"/>
      <c r="P119" s="59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K120" s="138" t="s">
        <v>2265</v>
      </c>
      <c r="L120" s="57"/>
      <c r="M120" s="122"/>
      <c r="N120" s="59"/>
      <c r="O120" s="59"/>
      <c r="P120" s="40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K121" s="138" t="s">
        <v>2280</v>
      </c>
      <c r="L121" s="57"/>
      <c r="M121" s="122"/>
      <c r="N121" s="59"/>
      <c r="O121" s="59"/>
      <c r="P121" s="59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23</v>
      </c>
      <c r="G122" s="60">
        <v>0</v>
      </c>
      <c r="H122" s="60">
        <v>12</v>
      </c>
      <c r="I122" s="60">
        <v>11</v>
      </c>
      <c r="K122" s="138" t="s">
        <v>2265</v>
      </c>
      <c r="L122" s="57"/>
      <c r="M122" s="122"/>
      <c r="N122" s="59"/>
      <c r="O122" s="59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1</v>
      </c>
      <c r="G123" s="60">
        <v>1</v>
      </c>
      <c r="H123" s="60">
        <v>0</v>
      </c>
      <c r="I123" s="60">
        <v>0</v>
      </c>
      <c r="K123" s="138" t="s">
        <v>2280</v>
      </c>
      <c r="L123" s="57"/>
      <c r="M123" s="122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K124" s="138" t="s">
        <v>2265</v>
      </c>
      <c r="L124" s="57"/>
      <c r="M124" s="122"/>
      <c r="N124" s="59"/>
      <c r="O124" s="59"/>
      <c r="P124" s="40"/>
      <c r="Q124" s="40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K125" s="138" t="s">
        <v>2265</v>
      </c>
      <c r="L125" s="57"/>
      <c r="M125" s="122"/>
      <c r="N125" s="59"/>
      <c r="O125" s="59"/>
      <c r="P125" s="40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K126" s="138" t="s">
        <v>2265</v>
      </c>
      <c r="L126" s="57"/>
      <c r="M126" s="122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K127" s="138" t="s">
        <v>2265</v>
      </c>
      <c r="L127" s="57"/>
      <c r="M127" s="122"/>
      <c r="N127" s="59"/>
      <c r="O127" s="59"/>
      <c r="P127" s="40"/>
      <c r="Q127" s="40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K128" s="138" t="s">
        <v>2194</v>
      </c>
      <c r="L128" s="57"/>
      <c r="M128" s="122"/>
      <c r="N128" s="59"/>
      <c r="O128" s="59"/>
      <c r="P128" s="40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K129" s="138" t="s">
        <v>2280</v>
      </c>
      <c r="L129" s="57"/>
      <c r="M129" s="122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K130" s="138" t="s">
        <v>2265</v>
      </c>
      <c r="L130" s="57"/>
      <c r="M130" s="122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21</v>
      </c>
      <c r="G131" s="60">
        <v>21</v>
      </c>
      <c r="H131" s="60">
        <v>0</v>
      </c>
      <c r="I131" s="60">
        <v>0</v>
      </c>
      <c r="K131" s="138" t="s">
        <v>2265</v>
      </c>
      <c r="L131" s="57"/>
      <c r="M131" s="122"/>
      <c r="N131" s="59"/>
      <c r="O131" s="59"/>
      <c r="P131" s="40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17</v>
      </c>
      <c r="G132" s="60">
        <v>17</v>
      </c>
      <c r="H132" s="60">
        <v>0</v>
      </c>
      <c r="I132" s="60">
        <v>0</v>
      </c>
      <c r="K132" s="138" t="s">
        <v>2280</v>
      </c>
      <c r="L132" s="57"/>
      <c r="M132" s="122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K133" s="138" t="s">
        <v>2280</v>
      </c>
      <c r="L133" s="57"/>
      <c r="M133" s="122"/>
      <c r="N133" s="59"/>
      <c r="O133" s="59"/>
      <c r="P133" s="40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9</v>
      </c>
      <c r="G134" s="60">
        <v>9</v>
      </c>
      <c r="H134" s="60">
        <v>0</v>
      </c>
      <c r="I134" s="60">
        <v>0</v>
      </c>
      <c r="K134" s="138" t="s">
        <v>2265</v>
      </c>
      <c r="L134" s="57"/>
      <c r="M134" s="122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K135" s="138" t="s">
        <v>2265</v>
      </c>
      <c r="L135" s="57"/>
      <c r="M135" s="122"/>
      <c r="N135" s="59"/>
      <c r="O135" s="59"/>
      <c r="P135" s="40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4</v>
      </c>
      <c r="G136" s="60">
        <v>4</v>
      </c>
      <c r="H136" s="60">
        <v>0</v>
      </c>
      <c r="I136" s="60">
        <v>0</v>
      </c>
      <c r="K136" s="138" t="s">
        <v>2280</v>
      </c>
      <c r="L136" s="57"/>
      <c r="M136" s="122"/>
      <c r="N136" s="59"/>
      <c r="O136" s="59"/>
      <c r="P136" s="40"/>
      <c r="Q136" s="40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K137" s="138" t="s">
        <v>2265</v>
      </c>
      <c r="L137" s="57"/>
      <c r="M137" s="122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3</v>
      </c>
      <c r="G138" s="60">
        <v>3</v>
      </c>
      <c r="H138" s="60">
        <v>0</v>
      </c>
      <c r="I138" s="60">
        <v>0</v>
      </c>
      <c r="K138" s="138" t="s">
        <v>2265</v>
      </c>
      <c r="L138" s="57"/>
      <c r="M138" s="122"/>
      <c r="N138" s="59"/>
      <c r="O138" s="59"/>
      <c r="P138" s="40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K139" s="138" t="s">
        <v>2265</v>
      </c>
      <c r="L139" s="57"/>
      <c r="M139" s="122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K140" s="138" t="s">
        <v>2194</v>
      </c>
      <c r="L140" s="57"/>
      <c r="M140" s="122"/>
      <c r="N140" s="59"/>
      <c r="O140" s="59"/>
      <c r="P140" s="40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K141" s="138" t="s">
        <v>2265</v>
      </c>
      <c r="L141" s="57"/>
      <c r="M141" s="122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8</v>
      </c>
      <c r="G142" s="60">
        <v>8</v>
      </c>
      <c r="H142" s="60">
        <v>0</v>
      </c>
      <c r="I142" s="60">
        <v>0</v>
      </c>
      <c r="K142" s="138" t="s">
        <v>2265</v>
      </c>
      <c r="L142" s="57"/>
      <c r="M142" s="122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49</v>
      </c>
      <c r="G143" s="60">
        <v>1</v>
      </c>
      <c r="H143" s="60">
        <v>48</v>
      </c>
      <c r="I143" s="60">
        <v>0</v>
      </c>
      <c r="K143" s="138" t="s">
        <v>2280</v>
      </c>
      <c r="L143" s="57"/>
      <c r="M143" s="122"/>
      <c r="N143" s="59"/>
      <c r="O143" s="59"/>
      <c r="P143" s="40"/>
      <c r="Q143" s="40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2</v>
      </c>
      <c r="G144" s="60">
        <v>2</v>
      </c>
      <c r="H144" s="60">
        <v>0</v>
      </c>
      <c r="I144" s="60">
        <v>0</v>
      </c>
      <c r="K144" s="138" t="s">
        <v>2265</v>
      </c>
      <c r="L144" s="57"/>
      <c r="M144" s="122"/>
      <c r="N144" s="59"/>
      <c r="O144" s="59"/>
      <c r="P144" s="59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</v>
      </c>
      <c r="G145" s="60">
        <v>1</v>
      </c>
      <c r="H145" s="60">
        <v>0</v>
      </c>
      <c r="I145" s="60">
        <v>0</v>
      </c>
      <c r="K145" s="138" t="s">
        <v>2265</v>
      </c>
      <c r="L145" s="57"/>
      <c r="M145" s="122"/>
      <c r="N145" s="59"/>
      <c r="O145" s="59"/>
      <c r="P145" s="40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2</v>
      </c>
      <c r="G146" s="60">
        <v>2</v>
      </c>
      <c r="H146" s="60">
        <v>0</v>
      </c>
      <c r="I146" s="60">
        <v>0</v>
      </c>
      <c r="K146" s="138" t="s">
        <v>2265</v>
      </c>
      <c r="L146" s="57"/>
      <c r="M146" s="122"/>
      <c r="N146" s="59"/>
      <c r="O146" s="59"/>
      <c r="P146" s="59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26</v>
      </c>
      <c r="G147" s="60">
        <v>26</v>
      </c>
      <c r="H147" s="60">
        <v>0</v>
      </c>
      <c r="I147" s="60">
        <v>0</v>
      </c>
      <c r="K147" s="138" t="s">
        <v>2280</v>
      </c>
      <c r="L147" s="57"/>
      <c r="M147" s="122"/>
      <c r="N147" s="59"/>
      <c r="O147" s="59"/>
      <c r="P147" s="40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K148" s="138" t="s">
        <v>2280</v>
      </c>
      <c r="L148" s="57"/>
      <c r="M148" s="122"/>
      <c r="N148" s="59"/>
      <c r="O148" s="40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K149" s="138" t="s">
        <v>2194</v>
      </c>
      <c r="L149" s="57"/>
      <c r="M149" s="122"/>
      <c r="N149" s="59"/>
      <c r="O149" s="59"/>
      <c r="P149" s="59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K150" s="138" t="s">
        <v>2265</v>
      </c>
      <c r="L150" s="57"/>
      <c r="M150" s="122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K151" s="138" t="s">
        <v>2265</v>
      </c>
      <c r="L151" s="57"/>
      <c r="M151" s="122"/>
      <c r="N151" s="59"/>
      <c r="O151" s="59"/>
      <c r="P151" s="40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2</v>
      </c>
      <c r="G152" s="60">
        <v>2</v>
      </c>
      <c r="H152" s="60">
        <v>0</v>
      </c>
      <c r="I152" s="60">
        <v>0</v>
      </c>
      <c r="K152" s="138" t="s">
        <v>2265</v>
      </c>
      <c r="L152" s="57"/>
      <c r="M152" s="122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K153" s="138" t="s">
        <v>2194</v>
      </c>
      <c r="L153" s="57"/>
      <c r="M153" s="122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K154" s="138" t="s">
        <v>2265</v>
      </c>
      <c r="L154" s="57"/>
      <c r="M154" s="122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K155" s="138" t="s">
        <v>2280</v>
      </c>
      <c r="L155" s="57"/>
      <c r="M155" s="122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K156" s="138" t="s">
        <v>2265</v>
      </c>
      <c r="L156" s="57"/>
      <c r="M156" s="122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K157" s="138" t="s">
        <v>2265</v>
      </c>
      <c r="L157" s="57"/>
      <c r="M157" s="122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K158" s="138" t="s">
        <v>2265</v>
      </c>
      <c r="L158" s="57"/>
      <c r="M158" s="122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K159" s="138" t="s">
        <v>2265</v>
      </c>
      <c r="L159" s="57"/>
      <c r="M159" s="122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K160" s="138" t="s">
        <v>2265</v>
      </c>
      <c r="L160" s="57"/>
      <c r="M160" s="122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</v>
      </c>
      <c r="G161" s="60">
        <v>3</v>
      </c>
      <c r="H161" s="60">
        <v>0</v>
      </c>
      <c r="I161" s="60">
        <v>0</v>
      </c>
      <c r="K161" s="138" t="s">
        <v>2265</v>
      </c>
      <c r="L161" s="57"/>
      <c r="M161" s="122"/>
      <c r="N161" s="59"/>
      <c r="O161" s="59"/>
      <c r="P161" s="59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K162" s="138" t="s">
        <v>2194</v>
      </c>
      <c r="L162" s="57"/>
      <c r="M162" s="122"/>
      <c r="N162" s="59"/>
      <c r="O162" s="59"/>
      <c r="P162" s="40"/>
      <c r="Q162" s="40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K163" s="138" t="s">
        <v>2194</v>
      </c>
      <c r="L163" s="57"/>
      <c r="M163" s="122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K164" s="138" t="s">
        <v>2265</v>
      </c>
      <c r="L164" s="57"/>
      <c r="M164" s="122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K165" s="138" t="s">
        <v>2194</v>
      </c>
      <c r="L165" s="57"/>
      <c r="M165" s="122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1</v>
      </c>
      <c r="G166" s="60">
        <v>1</v>
      </c>
      <c r="H166" s="60">
        <v>0</v>
      </c>
      <c r="I166" s="60">
        <v>0</v>
      </c>
      <c r="K166" s="138" t="s">
        <v>2265</v>
      </c>
      <c r="L166" s="57"/>
      <c r="M166" s="122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K167" s="138" t="s">
        <v>2194</v>
      </c>
      <c r="L167" s="57"/>
      <c r="M167" s="122"/>
      <c r="N167" s="59"/>
      <c r="O167" s="59"/>
      <c r="P167" s="40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K168" s="138" t="s">
        <v>2194</v>
      </c>
      <c r="L168" s="57"/>
      <c r="M168" s="122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K169" s="138" t="s">
        <v>2265</v>
      </c>
      <c r="L169" s="57"/>
      <c r="M169" s="122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K170" s="138" t="s">
        <v>2265</v>
      </c>
      <c r="L170" s="57"/>
      <c r="M170" s="122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K171" s="138" t="s">
        <v>2265</v>
      </c>
      <c r="L171" s="57"/>
      <c r="M171" s="122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3</v>
      </c>
      <c r="G172" s="60">
        <v>3</v>
      </c>
      <c r="H172" s="60">
        <v>0</v>
      </c>
      <c r="I172" s="60">
        <v>0</v>
      </c>
      <c r="K172" s="138" t="s">
        <v>2280</v>
      </c>
      <c r="L172" s="57"/>
      <c r="M172" s="122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1</v>
      </c>
      <c r="G173" s="60">
        <v>1</v>
      </c>
      <c r="H173" s="60">
        <v>0</v>
      </c>
      <c r="I173" s="60">
        <v>0</v>
      </c>
      <c r="K173" s="138" t="s">
        <v>2280</v>
      </c>
      <c r="L173" s="57"/>
      <c r="M173" s="122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2</v>
      </c>
      <c r="G174" s="60">
        <v>2</v>
      </c>
      <c r="H174" s="60">
        <v>0</v>
      </c>
      <c r="I174" s="60">
        <v>0</v>
      </c>
      <c r="K174" s="138" t="s">
        <v>2280</v>
      </c>
      <c r="L174" s="57"/>
      <c r="M174" s="122"/>
      <c r="N174" s="59"/>
      <c r="O174" s="59"/>
      <c r="P174" s="40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K175" s="138" t="s">
        <v>2265</v>
      </c>
      <c r="L175" s="57"/>
      <c r="M175" s="122"/>
      <c r="N175" s="59"/>
      <c r="O175" s="59"/>
      <c r="P175" s="40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1</v>
      </c>
      <c r="G176" s="60">
        <v>1</v>
      </c>
      <c r="H176" s="60">
        <v>0</v>
      </c>
      <c r="I176" s="60">
        <v>0</v>
      </c>
      <c r="K176" s="138" t="s">
        <v>2265</v>
      </c>
      <c r="L176" s="57"/>
      <c r="M176" s="122"/>
      <c r="N176" s="59"/>
      <c r="O176" s="59"/>
      <c r="P176" s="59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K177" s="138" t="s">
        <v>2265</v>
      </c>
      <c r="L177" s="57"/>
      <c r="M177" s="122"/>
      <c r="N177" s="59"/>
      <c r="O177" s="59"/>
      <c r="P177" s="40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4</v>
      </c>
      <c r="G178" s="60">
        <v>4</v>
      </c>
      <c r="H178" s="60">
        <v>0</v>
      </c>
      <c r="I178" s="60">
        <v>0</v>
      </c>
      <c r="K178" s="138" t="s">
        <v>2194</v>
      </c>
      <c r="L178" s="57"/>
      <c r="M178" s="122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K179" s="138" t="s">
        <v>2280</v>
      </c>
      <c r="L179" s="57"/>
      <c r="M179" s="122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K180" s="138" t="s">
        <v>2265</v>
      </c>
      <c r="L180" s="57"/>
      <c r="M180" s="122"/>
      <c r="N180" s="59"/>
      <c r="O180" s="59"/>
      <c r="P180" s="40"/>
      <c r="Q180" s="40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K181" s="138" t="s">
        <v>2265</v>
      </c>
      <c r="L181" s="57"/>
      <c r="M181" s="122"/>
      <c r="N181" s="59"/>
      <c r="O181" s="59"/>
      <c r="P181" s="59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K182" s="138" t="s">
        <v>2265</v>
      </c>
      <c r="L182" s="57"/>
      <c r="M182" s="122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K183" s="138" t="s">
        <v>2265</v>
      </c>
      <c r="L183" s="57"/>
      <c r="M183" s="122"/>
      <c r="N183" s="59"/>
      <c r="O183" s="59"/>
      <c r="P183" s="40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K184" s="138" t="s">
        <v>2265</v>
      </c>
      <c r="L184" s="57"/>
      <c r="M184" s="122"/>
      <c r="N184" s="59"/>
      <c r="O184" s="59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1</v>
      </c>
      <c r="G185" s="60">
        <v>1</v>
      </c>
      <c r="H185" s="60">
        <v>0</v>
      </c>
      <c r="I185" s="60">
        <v>0</v>
      </c>
      <c r="K185" s="138" t="s">
        <v>2265</v>
      </c>
      <c r="L185" s="57"/>
      <c r="M185" s="122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K186" s="138" t="s">
        <v>2265</v>
      </c>
      <c r="L186" s="57"/>
      <c r="M186" s="122"/>
      <c r="N186" s="59"/>
      <c r="O186" s="59"/>
      <c r="P186" s="59"/>
      <c r="Q186" s="59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K187" s="138" t="s">
        <v>2265</v>
      </c>
      <c r="L187" s="57"/>
      <c r="M187" s="122"/>
      <c r="N187" s="59"/>
      <c r="O187" s="59"/>
      <c r="P187" s="40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K188" s="138" t="s">
        <v>2194</v>
      </c>
      <c r="L188" s="57"/>
      <c r="M188" s="122"/>
      <c r="N188" s="59"/>
      <c r="O188" s="59"/>
      <c r="P188" s="40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K189" s="138" t="s">
        <v>2280</v>
      </c>
      <c r="L189" s="57"/>
      <c r="M189" s="122"/>
      <c r="N189" s="59"/>
      <c r="O189" s="59"/>
      <c r="P189" s="40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4</v>
      </c>
      <c r="G190" s="60">
        <v>4</v>
      </c>
      <c r="H190" s="60">
        <v>0</v>
      </c>
      <c r="I190" s="60">
        <v>0</v>
      </c>
      <c r="K190" s="138" t="s">
        <v>2265</v>
      </c>
      <c r="L190" s="57"/>
      <c r="M190" s="122"/>
      <c r="N190" s="59"/>
      <c r="O190" s="59"/>
      <c r="P190" s="40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K191" s="138" t="s">
        <v>2280</v>
      </c>
      <c r="L191" s="57"/>
      <c r="M191" s="122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K192" s="138" t="s">
        <v>2195</v>
      </c>
      <c r="L192" s="57"/>
      <c r="M192" s="122"/>
      <c r="N192" s="59"/>
      <c r="O192" s="59"/>
      <c r="P192" s="40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K193" s="138" t="s">
        <v>2280</v>
      </c>
      <c r="L193" s="57"/>
      <c r="M193" s="122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K194" s="138" t="s">
        <v>2265</v>
      </c>
      <c r="L194" s="57"/>
      <c r="M194" s="122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K195" s="138" t="s">
        <v>2280</v>
      </c>
      <c r="L195" s="57"/>
      <c r="M195" s="122"/>
      <c r="N195" s="59"/>
      <c r="O195" s="59"/>
      <c r="P195" s="40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K196" s="138" t="s">
        <v>2194</v>
      </c>
      <c r="L196" s="57"/>
      <c r="M196" s="122"/>
      <c r="N196" s="59"/>
      <c r="O196" s="59"/>
      <c r="P196" s="40"/>
      <c r="Q196" s="40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8</v>
      </c>
      <c r="G197" s="60">
        <v>8</v>
      </c>
      <c r="H197" s="60">
        <v>0</v>
      </c>
      <c r="I197" s="60">
        <v>0</v>
      </c>
      <c r="K197" s="138" t="s">
        <v>2280</v>
      </c>
      <c r="L197" s="57"/>
      <c r="M197" s="122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K198" s="138" t="s">
        <v>2194</v>
      </c>
      <c r="L198" s="57"/>
      <c r="M198" s="122"/>
      <c r="N198" s="59"/>
      <c r="O198" s="59"/>
      <c r="P198" s="40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K199" s="138" t="s">
        <v>2265</v>
      </c>
      <c r="L199" s="57"/>
      <c r="M199" s="122"/>
      <c r="N199" s="59"/>
      <c r="O199" s="59"/>
      <c r="P199" s="59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K200" s="138" t="s">
        <v>2194</v>
      </c>
      <c r="L200" s="57"/>
      <c r="M200" s="122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30</v>
      </c>
      <c r="G201" s="60">
        <v>30</v>
      </c>
      <c r="H201" s="60">
        <v>0</v>
      </c>
      <c r="I201" s="60">
        <v>0</v>
      </c>
      <c r="K201" s="138" t="s">
        <v>2280</v>
      </c>
      <c r="L201" s="57"/>
      <c r="M201" s="122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1</v>
      </c>
      <c r="G202" s="60">
        <v>1</v>
      </c>
      <c r="H202" s="60">
        <v>0</v>
      </c>
      <c r="I202" s="60">
        <v>0</v>
      </c>
      <c r="K202" s="138" t="s">
        <v>2280</v>
      </c>
      <c r="L202" s="57"/>
      <c r="M202" s="122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3</v>
      </c>
      <c r="G203" s="60">
        <v>3</v>
      </c>
      <c r="H203" s="60">
        <v>0</v>
      </c>
      <c r="I203" s="60">
        <v>0</v>
      </c>
      <c r="K203" s="138" t="s">
        <v>2280</v>
      </c>
      <c r="L203" s="57"/>
      <c r="M203" s="122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K204" s="138" t="s">
        <v>2265</v>
      </c>
      <c r="L204" s="57"/>
      <c r="M204" s="122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1</v>
      </c>
      <c r="G205" s="60">
        <v>1</v>
      </c>
      <c r="H205" s="60">
        <v>0</v>
      </c>
      <c r="I205" s="60">
        <v>0</v>
      </c>
      <c r="K205" s="138" t="s">
        <v>2265</v>
      </c>
      <c r="L205" s="57"/>
      <c r="M205" s="122"/>
      <c r="N205" s="59"/>
      <c r="O205" s="59"/>
      <c r="P205" s="40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K206" s="138" t="s">
        <v>2265</v>
      </c>
      <c r="L206" s="57"/>
      <c r="M206" s="122"/>
      <c r="N206" s="59"/>
      <c r="O206" s="59"/>
      <c r="P206" s="59"/>
      <c r="Q206" s="40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K207" s="138" t="s">
        <v>2265</v>
      </c>
      <c r="L207" s="57"/>
      <c r="M207" s="122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81</v>
      </c>
      <c r="G208" s="60">
        <v>78</v>
      </c>
      <c r="H208" s="60">
        <v>3</v>
      </c>
      <c r="I208" s="60">
        <v>0</v>
      </c>
      <c r="K208" s="138" t="s">
        <v>2265</v>
      </c>
      <c r="L208" s="57"/>
      <c r="M208" s="122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27</v>
      </c>
      <c r="G209" s="60">
        <v>27</v>
      </c>
      <c r="H209" s="60">
        <v>0</v>
      </c>
      <c r="I209" s="60">
        <v>0</v>
      </c>
      <c r="K209" s="138" t="s">
        <v>2265</v>
      </c>
      <c r="L209" s="57"/>
      <c r="M209" s="122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17</v>
      </c>
      <c r="G210" s="60">
        <v>17</v>
      </c>
      <c r="H210" s="60">
        <v>0</v>
      </c>
      <c r="I210" s="60">
        <v>0</v>
      </c>
      <c r="K210" s="138" t="s">
        <v>2265</v>
      </c>
      <c r="L210" s="57"/>
      <c r="M210" s="122"/>
      <c r="N210" s="59"/>
      <c r="O210" s="59"/>
      <c r="P210" s="59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K211" s="138" t="s">
        <v>2265</v>
      </c>
      <c r="L211" s="57"/>
      <c r="M211" s="122"/>
      <c r="N211" s="59"/>
      <c r="O211" s="59"/>
      <c r="P211" s="40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K212" s="138" t="s">
        <v>2280</v>
      </c>
      <c r="L212" s="57"/>
      <c r="M212" s="122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1</v>
      </c>
      <c r="G213" s="60">
        <v>1</v>
      </c>
      <c r="H213" s="60">
        <v>0</v>
      </c>
      <c r="I213" s="60">
        <v>0</v>
      </c>
      <c r="K213" s="138" t="s">
        <v>2265</v>
      </c>
      <c r="L213" s="57"/>
      <c r="M213" s="122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K214" s="138" t="s">
        <v>2265</v>
      </c>
      <c r="L214" s="57"/>
      <c r="M214" s="122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K215" s="138" t="s">
        <v>2265</v>
      </c>
      <c r="L215" s="57"/>
      <c r="M215" s="122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K216" s="138" t="s">
        <v>2265</v>
      </c>
      <c r="L216" s="57"/>
      <c r="M216" s="122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K217" s="138" t="s">
        <v>2280</v>
      </c>
      <c r="L217" s="57"/>
      <c r="M217" s="122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K218" s="138" t="s">
        <v>2194</v>
      </c>
      <c r="L218" s="57"/>
      <c r="M218" s="122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1</v>
      </c>
      <c r="G219" s="60">
        <v>1</v>
      </c>
      <c r="H219" s="60">
        <v>0</v>
      </c>
      <c r="I219" s="60">
        <v>0</v>
      </c>
      <c r="K219" s="138" t="s">
        <v>2280</v>
      </c>
      <c r="L219" s="57"/>
      <c r="M219" s="122"/>
      <c r="N219" s="59"/>
      <c r="O219" s="59"/>
      <c r="P219" s="59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K220" s="138" t="s">
        <v>2280</v>
      </c>
      <c r="L220" s="57"/>
      <c r="M220" s="122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K221" s="138" t="s">
        <v>2280</v>
      </c>
      <c r="L221" s="57"/>
      <c r="M221" s="122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K222" s="138" t="s">
        <v>2248</v>
      </c>
      <c r="L222" s="57"/>
      <c r="M222" s="122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2</v>
      </c>
      <c r="G223" s="60">
        <v>2</v>
      </c>
      <c r="H223" s="60">
        <v>0</v>
      </c>
      <c r="I223" s="60">
        <v>0</v>
      </c>
      <c r="K223" s="138" t="s">
        <v>2280</v>
      </c>
      <c r="L223" s="57"/>
      <c r="M223" s="122"/>
      <c r="N223" s="59"/>
      <c r="O223" s="59"/>
      <c r="P223" s="59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3</v>
      </c>
      <c r="G224" s="60">
        <v>2</v>
      </c>
      <c r="H224" s="60">
        <v>0</v>
      </c>
      <c r="I224" s="60">
        <v>1</v>
      </c>
      <c r="K224" s="138" t="s">
        <v>2265</v>
      </c>
      <c r="L224" s="57"/>
      <c r="M224" s="122"/>
      <c r="N224" s="59"/>
      <c r="O224" s="59"/>
      <c r="P224" s="59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K225" s="138" t="s">
        <v>2265</v>
      </c>
      <c r="L225" s="57"/>
      <c r="M225" s="122"/>
      <c r="N225" s="59"/>
      <c r="O225" s="59"/>
      <c r="P225" s="40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K226" s="138" t="s">
        <v>2265</v>
      </c>
      <c r="L226" s="57"/>
      <c r="M226" s="122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1</v>
      </c>
      <c r="G227" s="60">
        <v>0</v>
      </c>
      <c r="H227" s="60">
        <v>0</v>
      </c>
      <c r="I227" s="60">
        <v>1</v>
      </c>
      <c r="K227" s="138" t="s">
        <v>2248</v>
      </c>
      <c r="L227" s="57"/>
      <c r="M227" s="122"/>
      <c r="N227" s="59"/>
      <c r="O227" s="59"/>
      <c r="P227" s="59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K228" s="138" t="s">
        <v>2280</v>
      </c>
      <c r="L228" s="57"/>
      <c r="M228" s="122"/>
      <c r="N228" s="59"/>
      <c r="O228" s="59"/>
      <c r="P228" s="40"/>
      <c r="Q228" s="40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6</v>
      </c>
      <c r="G229" s="60">
        <v>6</v>
      </c>
      <c r="H229" s="60">
        <v>0</v>
      </c>
      <c r="I229" s="60">
        <v>0</v>
      </c>
      <c r="K229" s="138" t="s">
        <v>2280</v>
      </c>
      <c r="L229" s="57"/>
      <c r="M229" s="122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7</v>
      </c>
      <c r="G230" s="60">
        <v>7</v>
      </c>
      <c r="H230" s="60">
        <v>0</v>
      </c>
      <c r="I230" s="60">
        <v>0</v>
      </c>
      <c r="K230" s="138" t="s">
        <v>2265</v>
      </c>
      <c r="L230" s="57"/>
      <c r="M230" s="122"/>
      <c r="N230" s="59"/>
      <c r="O230" s="59"/>
      <c r="P230" s="40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K231" s="138" t="s">
        <v>2265</v>
      </c>
      <c r="L231" s="57"/>
      <c r="M231" s="122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K232" s="138" t="s">
        <v>2248</v>
      </c>
      <c r="L232" s="57"/>
      <c r="M232" s="122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K233" s="138" t="s">
        <v>2265</v>
      </c>
      <c r="L233" s="57"/>
      <c r="M233" s="122"/>
      <c r="N233" s="59"/>
      <c r="O233" s="59"/>
      <c r="P233" s="40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2</v>
      </c>
      <c r="G234" s="60">
        <v>2</v>
      </c>
      <c r="H234" s="60">
        <v>0</v>
      </c>
      <c r="I234" s="60">
        <v>0</v>
      </c>
      <c r="K234" s="138" t="s">
        <v>2265</v>
      </c>
      <c r="L234" s="57"/>
      <c r="M234" s="122"/>
      <c r="N234" s="59"/>
      <c r="O234" s="59"/>
      <c r="P234" s="59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205</v>
      </c>
      <c r="G235" s="60">
        <v>4</v>
      </c>
      <c r="H235" s="60">
        <v>201</v>
      </c>
      <c r="I235" s="60">
        <v>0</v>
      </c>
      <c r="K235" s="138" t="s">
        <v>2280</v>
      </c>
      <c r="L235" s="57"/>
      <c r="M235" s="122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1</v>
      </c>
      <c r="G236" s="60">
        <v>1</v>
      </c>
      <c r="H236" s="60">
        <v>0</v>
      </c>
      <c r="I236" s="60">
        <v>0</v>
      </c>
      <c r="K236" s="138" t="s">
        <v>2265</v>
      </c>
      <c r="L236" s="57"/>
      <c r="M236" s="122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66</v>
      </c>
      <c r="G237" s="60">
        <v>0</v>
      </c>
      <c r="H237" s="60">
        <v>66</v>
      </c>
      <c r="I237" s="60">
        <v>0</v>
      </c>
      <c r="K237" s="138" t="s">
        <v>2265</v>
      </c>
      <c r="L237" s="57"/>
      <c r="M237" s="122"/>
      <c r="N237" s="59"/>
      <c r="O237" s="59"/>
      <c r="P237" s="40"/>
      <c r="Q237" s="40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1</v>
      </c>
      <c r="G238" s="60">
        <v>1</v>
      </c>
      <c r="H238" s="60">
        <v>0</v>
      </c>
      <c r="I238" s="60">
        <v>0</v>
      </c>
      <c r="K238" s="138" t="s">
        <v>2280</v>
      </c>
      <c r="L238" s="57"/>
      <c r="M238" s="122"/>
      <c r="N238" s="59"/>
      <c r="O238" s="59"/>
      <c r="P238" s="59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K239" s="138" t="s">
        <v>2194</v>
      </c>
      <c r="L239" s="57"/>
      <c r="M239" s="122"/>
      <c r="N239" s="59"/>
      <c r="O239" s="59"/>
      <c r="P239" s="40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43</v>
      </c>
      <c r="G240" s="60">
        <v>43</v>
      </c>
      <c r="H240" s="60">
        <v>0</v>
      </c>
      <c r="I240" s="60">
        <v>0</v>
      </c>
      <c r="K240" s="138" t="s">
        <v>2280</v>
      </c>
      <c r="L240" s="57"/>
      <c r="M240" s="122"/>
      <c r="N240" s="59"/>
      <c r="O240" s="59"/>
      <c r="P240" s="40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1</v>
      </c>
      <c r="G241" s="60">
        <v>1</v>
      </c>
      <c r="H241" s="60">
        <v>0</v>
      </c>
      <c r="I241" s="60">
        <v>0</v>
      </c>
      <c r="K241" s="138" t="s">
        <v>2265</v>
      </c>
      <c r="L241" s="57"/>
      <c r="M241" s="122"/>
      <c r="N241" s="59"/>
      <c r="O241" s="59"/>
      <c r="P241" s="59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8</v>
      </c>
      <c r="G242" s="60">
        <v>8</v>
      </c>
      <c r="H242" s="60">
        <v>0</v>
      </c>
      <c r="I242" s="60">
        <v>0</v>
      </c>
      <c r="K242" s="138" t="s">
        <v>2265</v>
      </c>
      <c r="L242" s="57"/>
      <c r="M242" s="122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6</v>
      </c>
      <c r="G243" s="60">
        <v>6</v>
      </c>
      <c r="H243" s="60">
        <v>0</v>
      </c>
      <c r="I243" s="60">
        <v>0</v>
      </c>
      <c r="K243" s="138" t="s">
        <v>2280</v>
      </c>
      <c r="L243" s="57"/>
      <c r="M243" s="122"/>
      <c r="N243" s="59"/>
      <c r="O243" s="59"/>
      <c r="P243" s="59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95</v>
      </c>
      <c r="G244" s="60">
        <v>3</v>
      </c>
      <c r="H244" s="60">
        <v>92</v>
      </c>
      <c r="I244" s="60">
        <v>0</v>
      </c>
      <c r="K244" s="138" t="s">
        <v>2265</v>
      </c>
      <c r="L244" s="57"/>
      <c r="M244" s="122"/>
      <c r="N244" s="59"/>
      <c r="O244" s="59"/>
      <c r="P244" s="40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K245" s="138" t="s">
        <v>2194</v>
      </c>
      <c r="L245" s="57"/>
      <c r="M245" s="122"/>
      <c r="N245" s="59"/>
      <c r="O245" s="59"/>
      <c r="P245" s="40"/>
      <c r="Q245" s="40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2</v>
      </c>
      <c r="G246" s="60">
        <v>2</v>
      </c>
      <c r="H246" s="60">
        <v>0</v>
      </c>
      <c r="I246" s="60">
        <v>0</v>
      </c>
      <c r="K246" s="138" t="s">
        <v>2280</v>
      </c>
      <c r="L246" s="57"/>
      <c r="M246" s="122"/>
      <c r="N246" s="59"/>
      <c r="O246" s="59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K247" s="138" t="s">
        <v>2194</v>
      </c>
      <c r="L247" s="57"/>
      <c r="M247" s="122"/>
      <c r="N247" s="59"/>
      <c r="O247" s="59"/>
      <c r="P247" s="40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K248" s="138" t="s">
        <v>2265</v>
      </c>
      <c r="L248" s="57"/>
      <c r="M248" s="122"/>
      <c r="N248" s="59"/>
      <c r="O248" s="59"/>
      <c r="P248" s="40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K249" s="138" t="s">
        <v>2280</v>
      </c>
      <c r="L249" s="57"/>
      <c r="M249" s="122"/>
      <c r="N249" s="59"/>
      <c r="O249" s="59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K250" s="138" t="s">
        <v>2280</v>
      </c>
      <c r="L250" s="57"/>
      <c r="M250" s="122"/>
      <c r="N250" s="59"/>
      <c r="O250" s="59"/>
      <c r="P250" s="59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K251" s="138" t="s">
        <v>2265</v>
      </c>
      <c r="L251" s="57"/>
      <c r="M251" s="122"/>
      <c r="N251" s="59"/>
      <c r="O251" s="59"/>
      <c r="P251" s="40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K252" s="138" t="s">
        <v>2265</v>
      </c>
      <c r="L252" s="57"/>
      <c r="M252" s="122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K253" s="138" t="s">
        <v>2194</v>
      </c>
      <c r="L253" s="57"/>
      <c r="M253" s="122"/>
      <c r="N253" s="59"/>
      <c r="O253" s="59"/>
      <c r="P253" s="40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5</v>
      </c>
      <c r="G254" s="60">
        <v>5</v>
      </c>
      <c r="H254" s="60">
        <v>0</v>
      </c>
      <c r="I254" s="60">
        <v>0</v>
      </c>
      <c r="K254" s="138" t="s">
        <v>2280</v>
      </c>
      <c r="L254" s="57"/>
      <c r="M254" s="122"/>
      <c r="N254" s="59"/>
      <c r="O254" s="59"/>
      <c r="P254" s="59"/>
      <c r="Q254" s="40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31</v>
      </c>
      <c r="G255" s="60">
        <v>28</v>
      </c>
      <c r="H255" s="60">
        <v>0</v>
      </c>
      <c r="I255" s="60">
        <v>3</v>
      </c>
      <c r="K255" s="138" t="s">
        <v>2265</v>
      </c>
      <c r="L255" s="57"/>
      <c r="M255" s="122"/>
      <c r="N255" s="59"/>
      <c r="O255" s="59"/>
      <c r="P255" s="40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1</v>
      </c>
      <c r="G256" s="60">
        <v>1</v>
      </c>
      <c r="H256" s="60">
        <v>0</v>
      </c>
      <c r="I256" s="60">
        <v>0</v>
      </c>
      <c r="K256" s="138" t="s">
        <v>2265</v>
      </c>
      <c r="L256" s="57"/>
      <c r="M256" s="122"/>
      <c r="N256" s="59"/>
      <c r="O256" s="59"/>
      <c r="P256" s="40"/>
      <c r="Q256" s="40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K257" s="138" t="s">
        <v>2265</v>
      </c>
      <c r="L257" s="57"/>
      <c r="M257" s="122"/>
      <c r="N257" s="59"/>
      <c r="O257" s="59"/>
      <c r="P257" s="40"/>
      <c r="Q257" s="40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4</v>
      </c>
      <c r="G258" s="60">
        <v>4</v>
      </c>
      <c r="H258" s="60">
        <v>0</v>
      </c>
      <c r="I258" s="60">
        <v>0</v>
      </c>
      <c r="K258" s="138" t="s">
        <v>2265</v>
      </c>
      <c r="L258" s="57"/>
      <c r="M258" s="122"/>
      <c r="N258" s="59"/>
      <c r="O258" s="59"/>
      <c r="P258" s="40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K259" s="138" t="s">
        <v>2265</v>
      </c>
      <c r="L259" s="57"/>
      <c r="M259" s="122"/>
      <c r="N259" s="59"/>
      <c r="O259" s="59"/>
      <c r="P259" s="59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0</v>
      </c>
      <c r="G260" s="60">
        <v>0</v>
      </c>
      <c r="H260" s="60">
        <v>0</v>
      </c>
      <c r="I260" s="60">
        <v>0</v>
      </c>
      <c r="K260" s="138" t="s">
        <v>2194</v>
      </c>
      <c r="L260" s="57"/>
      <c r="M260" s="122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K261" s="138" t="s">
        <v>2280</v>
      </c>
      <c r="L261" s="57"/>
      <c r="M261" s="122"/>
      <c r="N261" s="59"/>
      <c r="O261" s="59"/>
      <c r="P261" s="40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K262" s="138" t="s">
        <v>2194</v>
      </c>
      <c r="L262" s="57"/>
      <c r="M262" s="122"/>
      <c r="N262" s="59"/>
      <c r="O262" s="59"/>
      <c r="P262" s="59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K263" s="138" t="s">
        <v>2265</v>
      </c>
      <c r="L263" s="57"/>
      <c r="M263" s="122"/>
      <c r="N263" s="59"/>
      <c r="O263" s="59"/>
      <c r="P263" s="59"/>
      <c r="Q263" s="40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1</v>
      </c>
      <c r="G264" s="60">
        <v>1</v>
      </c>
      <c r="H264" s="60">
        <v>0</v>
      </c>
      <c r="I264" s="60">
        <v>0</v>
      </c>
      <c r="K264" s="138" t="s">
        <v>2280</v>
      </c>
      <c r="L264" s="57"/>
      <c r="M264" s="122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K265" s="138" t="s">
        <v>2194</v>
      </c>
      <c r="L265" s="57"/>
      <c r="M265" s="122"/>
      <c r="N265" s="59"/>
      <c r="O265" s="59"/>
      <c r="P265" s="40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K266" s="138" t="s">
        <v>2265</v>
      </c>
      <c r="L266" s="57"/>
      <c r="M266" s="122"/>
      <c r="N266" s="59"/>
      <c r="O266" s="59"/>
      <c r="P266" s="59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K267" s="138" t="s">
        <v>2280</v>
      </c>
      <c r="L267" s="57"/>
      <c r="M267" s="122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K268" s="138" t="s">
        <v>2265</v>
      </c>
      <c r="L268" s="57"/>
      <c r="M268" s="122"/>
      <c r="N268" s="59"/>
      <c r="O268" s="59"/>
      <c r="P268" s="40"/>
      <c r="Q268" s="59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K269" s="138" t="s">
        <v>2265</v>
      </c>
      <c r="L269" s="57"/>
      <c r="M269" s="122"/>
      <c r="N269" s="59"/>
      <c r="O269" s="59"/>
      <c r="P269" s="59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K270" s="138" t="s">
        <v>2265</v>
      </c>
      <c r="L270" s="57"/>
      <c r="M270" s="122"/>
      <c r="N270" s="59"/>
      <c r="O270" s="40"/>
      <c r="P270" s="40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K271" s="138" t="s">
        <v>2194</v>
      </c>
      <c r="L271" s="57"/>
      <c r="M271" s="122"/>
      <c r="N271" s="59"/>
      <c r="O271" s="59"/>
      <c r="P271" s="59"/>
      <c r="Q271" s="40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K272" s="138" t="s">
        <v>2265</v>
      </c>
      <c r="L272" s="57"/>
      <c r="M272" s="122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K273" s="138" t="s">
        <v>2265</v>
      </c>
      <c r="L273" s="57"/>
      <c r="M273" s="122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K274" s="138" t="s">
        <v>2280</v>
      </c>
      <c r="L274" s="57"/>
      <c r="M274" s="122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2</v>
      </c>
      <c r="G275" s="60">
        <v>2</v>
      </c>
      <c r="H275" s="60">
        <v>0</v>
      </c>
      <c r="I275" s="60">
        <v>0</v>
      </c>
      <c r="K275" s="138" t="s">
        <v>2280</v>
      </c>
      <c r="L275" s="57"/>
      <c r="M275" s="122"/>
      <c r="N275" s="59"/>
      <c r="O275" s="59"/>
      <c r="P275" s="40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41</v>
      </c>
      <c r="G276" s="60">
        <v>41</v>
      </c>
      <c r="H276" s="60">
        <v>0</v>
      </c>
      <c r="I276" s="60">
        <v>0</v>
      </c>
      <c r="K276" s="138" t="s">
        <v>2265</v>
      </c>
      <c r="L276" s="57"/>
      <c r="M276" s="122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286</v>
      </c>
      <c r="G277" s="60">
        <v>1</v>
      </c>
      <c r="H277" s="60">
        <v>285</v>
      </c>
      <c r="I277" s="60">
        <v>0</v>
      </c>
      <c r="K277" s="138" t="s">
        <v>2265</v>
      </c>
      <c r="L277" s="57"/>
      <c r="M277" s="122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K278" s="138" t="s">
        <v>2280</v>
      </c>
      <c r="L278" s="57"/>
      <c r="M278" s="122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11</v>
      </c>
      <c r="G279" s="60">
        <v>0</v>
      </c>
      <c r="H279" s="60">
        <v>11</v>
      </c>
      <c r="I279" s="60">
        <v>0</v>
      </c>
      <c r="K279" s="138" t="s">
        <v>2280</v>
      </c>
      <c r="L279" s="57"/>
      <c r="M279" s="122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K280" s="138" t="s">
        <v>2265</v>
      </c>
      <c r="L280" s="57"/>
      <c r="M280" s="122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11</v>
      </c>
      <c r="G281" s="60">
        <v>0</v>
      </c>
      <c r="H281" s="60">
        <v>11</v>
      </c>
      <c r="I281" s="60">
        <v>0</v>
      </c>
      <c r="K281" s="138" t="s">
        <v>2280</v>
      </c>
      <c r="L281" s="57"/>
      <c r="M281" s="122"/>
      <c r="N281" s="59"/>
      <c r="O281" s="40"/>
      <c r="P281" s="40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2815</v>
      </c>
      <c r="G282" s="60">
        <v>110</v>
      </c>
      <c r="H282" s="60">
        <v>2705</v>
      </c>
      <c r="I282" s="60">
        <v>0</v>
      </c>
      <c r="K282" s="138" t="s">
        <v>2280</v>
      </c>
      <c r="L282" s="57"/>
      <c r="M282" s="122"/>
      <c r="N282" s="59"/>
      <c r="O282" s="59"/>
      <c r="P282" s="40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6</v>
      </c>
      <c r="G283" s="60">
        <v>6</v>
      </c>
      <c r="H283" s="60">
        <v>0</v>
      </c>
      <c r="I283" s="60">
        <v>0</v>
      </c>
      <c r="K283" s="138" t="s">
        <v>2280</v>
      </c>
      <c r="L283" s="57"/>
      <c r="M283" s="122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K284" s="138" t="s">
        <v>2265</v>
      </c>
      <c r="L284" s="57"/>
      <c r="M284" s="122"/>
      <c r="N284" s="59"/>
      <c r="O284" s="59"/>
      <c r="P284" s="40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116</v>
      </c>
      <c r="G285" s="60">
        <v>0</v>
      </c>
      <c r="H285" s="60">
        <v>116</v>
      </c>
      <c r="I285" s="60">
        <v>0</v>
      </c>
      <c r="K285" s="138" t="s">
        <v>2265</v>
      </c>
      <c r="L285" s="57"/>
      <c r="M285" s="122"/>
      <c r="N285" s="59"/>
      <c r="O285" s="59"/>
      <c r="P285" s="59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K286" s="138" t="s">
        <v>2194</v>
      </c>
      <c r="L286" s="57"/>
      <c r="M286" s="122"/>
      <c r="N286" s="59"/>
      <c r="O286" s="59"/>
      <c r="P286" s="59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K287" s="138" t="s">
        <v>2280</v>
      </c>
      <c r="L287" s="57"/>
      <c r="M287" s="122"/>
      <c r="N287" s="59"/>
      <c r="O287" s="59"/>
      <c r="P287" s="40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14</v>
      </c>
      <c r="G288" s="60">
        <v>0</v>
      </c>
      <c r="H288" s="60">
        <v>14</v>
      </c>
      <c r="I288" s="60">
        <v>0</v>
      </c>
      <c r="K288" s="138" t="s">
        <v>2265</v>
      </c>
      <c r="L288" s="57"/>
      <c r="M288" s="122"/>
      <c r="N288" s="59"/>
      <c r="O288" s="59"/>
      <c r="P288" s="59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K289" s="138" t="s">
        <v>2194</v>
      </c>
      <c r="L289" s="57"/>
      <c r="M289" s="122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1</v>
      </c>
      <c r="G290" s="60">
        <v>1</v>
      </c>
      <c r="H290" s="60">
        <v>0</v>
      </c>
      <c r="I290" s="60">
        <v>0</v>
      </c>
      <c r="K290" s="138" t="s">
        <v>2265</v>
      </c>
      <c r="L290" s="57"/>
      <c r="M290" s="122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K291" s="138" t="s">
        <v>2265</v>
      </c>
      <c r="L291" s="57"/>
      <c r="M291" s="122"/>
      <c r="N291" s="59"/>
      <c r="O291" s="59"/>
      <c r="P291" s="40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K292" s="138" t="s">
        <v>2265</v>
      </c>
      <c r="L292" s="57"/>
      <c r="M292" s="122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K293" s="138" t="s">
        <v>2265</v>
      </c>
      <c r="L293" s="57"/>
      <c r="M293" s="122"/>
      <c r="N293" s="59"/>
      <c r="O293" s="59"/>
      <c r="P293" s="40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K294" s="138" t="s">
        <v>2280</v>
      </c>
      <c r="L294" s="57"/>
      <c r="M294" s="122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K295" s="138" t="s">
        <v>2280</v>
      </c>
      <c r="L295" s="57"/>
      <c r="M295" s="122"/>
      <c r="N295" s="59"/>
      <c r="O295" s="59"/>
      <c r="P295" s="40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K296" s="138" t="s">
        <v>2265</v>
      </c>
      <c r="L296" s="57"/>
      <c r="M296" s="122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K297" s="138" t="s">
        <v>2280</v>
      </c>
      <c r="L297" s="57"/>
      <c r="M297" s="122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K298" s="138" t="s">
        <v>2265</v>
      </c>
      <c r="L298" s="57"/>
      <c r="M298" s="122"/>
      <c r="N298" s="59"/>
      <c r="O298" s="59"/>
      <c r="P298" s="40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K299" s="138" t="s">
        <v>2265</v>
      </c>
      <c r="L299" s="57"/>
      <c r="M299" s="122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K300" s="138" t="s">
        <v>2265</v>
      </c>
      <c r="L300" s="57"/>
      <c r="M300" s="122"/>
      <c r="N300" s="59"/>
      <c r="O300" s="59"/>
      <c r="P300" s="59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K301" s="138" t="s">
        <v>2265</v>
      </c>
      <c r="L301" s="57"/>
      <c r="M301" s="122"/>
      <c r="N301" s="59"/>
      <c r="O301" s="59"/>
      <c r="P301" s="59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K302" s="138" t="s">
        <v>2194</v>
      </c>
      <c r="L302" s="57"/>
      <c r="M302" s="122"/>
      <c r="N302" s="59"/>
      <c r="O302" s="59"/>
      <c r="P302" s="59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K303" s="138" t="s">
        <v>2265</v>
      </c>
      <c r="L303" s="57"/>
      <c r="M303" s="122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K304" s="138" t="s">
        <v>2194</v>
      </c>
      <c r="L304" s="57"/>
      <c r="M304" s="122"/>
      <c r="N304" s="59"/>
      <c r="O304" s="59"/>
      <c r="P304" s="59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K305" s="138" t="s">
        <v>2265</v>
      </c>
      <c r="L305" s="57"/>
      <c r="M305" s="122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K306" s="138" t="s">
        <v>2265</v>
      </c>
      <c r="L306" s="57"/>
      <c r="M306" s="122"/>
      <c r="N306" s="59"/>
      <c r="O306" s="59"/>
      <c r="P306" s="59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K307" s="138" t="s">
        <v>2265</v>
      </c>
      <c r="L307" s="57"/>
      <c r="M307" s="122"/>
      <c r="N307" s="59"/>
      <c r="O307" s="59"/>
      <c r="P307" s="59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K308" s="138" t="s">
        <v>2265</v>
      </c>
      <c r="L308" s="57"/>
      <c r="M308" s="122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124</v>
      </c>
      <c r="G309" s="60">
        <v>20</v>
      </c>
      <c r="H309" s="60">
        <v>104</v>
      </c>
      <c r="I309" s="60">
        <v>0</v>
      </c>
      <c r="K309" s="138" t="s">
        <v>2280</v>
      </c>
      <c r="L309" s="57"/>
      <c r="M309" s="122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2</v>
      </c>
      <c r="G310" s="60">
        <v>2</v>
      </c>
      <c r="H310" s="60">
        <v>0</v>
      </c>
      <c r="I310" s="60">
        <v>0</v>
      </c>
      <c r="K310" s="138" t="s">
        <v>2280</v>
      </c>
      <c r="L310" s="57"/>
      <c r="M310" s="122"/>
      <c r="N310" s="59"/>
      <c r="O310" s="59"/>
      <c r="P310" s="40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K311" s="138" t="s">
        <v>2280</v>
      </c>
      <c r="L311" s="57"/>
      <c r="M311" s="122"/>
      <c r="N311" s="59"/>
      <c r="O311" s="59"/>
      <c r="P311" s="59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3</v>
      </c>
      <c r="G312" s="60">
        <v>3</v>
      </c>
      <c r="H312" s="60">
        <v>0</v>
      </c>
      <c r="I312" s="60">
        <v>0</v>
      </c>
      <c r="K312" s="138" t="s">
        <v>2265</v>
      </c>
      <c r="L312" s="57"/>
      <c r="M312" s="122"/>
      <c r="N312" s="59"/>
      <c r="O312" s="59"/>
      <c r="P312" s="59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K313" s="138" t="s">
        <v>2265</v>
      </c>
      <c r="L313" s="57"/>
      <c r="M313" s="122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K314" s="138" t="s">
        <v>2265</v>
      </c>
      <c r="L314" s="57"/>
      <c r="M314" s="122"/>
      <c r="N314" s="59"/>
      <c r="O314" s="40"/>
      <c r="P314" s="40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K315" s="138" t="s">
        <v>2265</v>
      </c>
      <c r="L315" s="57"/>
      <c r="M315" s="122"/>
      <c r="N315" s="59"/>
      <c r="O315" s="59"/>
      <c r="P315" s="40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55</v>
      </c>
      <c r="G316" s="60">
        <v>10</v>
      </c>
      <c r="H316" s="60">
        <v>45</v>
      </c>
      <c r="I316" s="60">
        <v>0</v>
      </c>
      <c r="K316" s="138" t="s">
        <v>2265</v>
      </c>
      <c r="L316" s="57"/>
      <c r="M316" s="122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10</v>
      </c>
      <c r="G317" s="60">
        <v>10</v>
      </c>
      <c r="H317" s="60">
        <v>0</v>
      </c>
      <c r="I317" s="60">
        <v>0</v>
      </c>
      <c r="K317" s="138" t="s">
        <v>2265</v>
      </c>
      <c r="L317" s="57"/>
      <c r="M317" s="122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1</v>
      </c>
      <c r="G318" s="60">
        <v>1</v>
      </c>
      <c r="H318" s="60">
        <v>0</v>
      </c>
      <c r="I318" s="60">
        <v>0</v>
      </c>
      <c r="K318" s="138" t="s">
        <v>2280</v>
      </c>
      <c r="L318" s="126"/>
      <c r="M318" s="122"/>
      <c r="N318" s="59"/>
      <c r="O318" s="59"/>
      <c r="P318" s="40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K319" s="138" t="s">
        <v>2280</v>
      </c>
      <c r="L319" s="57"/>
      <c r="M319" s="122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2</v>
      </c>
      <c r="G320" s="60">
        <v>2</v>
      </c>
      <c r="H320" s="60">
        <v>0</v>
      </c>
      <c r="I320" s="60">
        <v>0</v>
      </c>
      <c r="K320" s="138" t="s">
        <v>2265</v>
      </c>
      <c r="L320" s="57"/>
      <c r="M320" s="122"/>
      <c r="N320" s="59"/>
      <c r="O320" s="59"/>
      <c r="P320" s="40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K321" s="138" t="s">
        <v>2265</v>
      </c>
      <c r="L321" s="57"/>
      <c r="M321" s="122"/>
      <c r="N321" s="59"/>
      <c r="O321" s="59"/>
      <c r="P321" s="40"/>
      <c r="Q321" s="40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10</v>
      </c>
      <c r="G322" s="60">
        <v>9</v>
      </c>
      <c r="H322" s="60">
        <v>1</v>
      </c>
      <c r="I322" s="60">
        <v>0</v>
      </c>
      <c r="K322" s="138" t="s">
        <v>2265</v>
      </c>
      <c r="L322" s="57"/>
      <c r="M322" s="122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39" t="s">
        <v>2196</v>
      </c>
      <c r="G323" s="60"/>
      <c r="H323" s="60"/>
      <c r="I323" s="60"/>
      <c r="K323" s="138" t="s">
        <v>2196</v>
      </c>
      <c r="L323" s="57"/>
      <c r="M323" s="122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2042</v>
      </c>
      <c r="F324" s="60">
        <v>0</v>
      </c>
      <c r="G324" s="60">
        <v>0</v>
      </c>
      <c r="H324" s="60">
        <v>0</v>
      </c>
      <c r="I324" s="60">
        <v>0</v>
      </c>
      <c r="K324" s="138" t="s">
        <v>2280</v>
      </c>
      <c r="L324" s="57"/>
      <c r="M324" s="122"/>
      <c r="N324" s="59"/>
      <c r="O324" s="59"/>
      <c r="P324" s="40"/>
      <c r="Q324" s="40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K325" s="138" t="s">
        <v>2265</v>
      </c>
      <c r="L325" s="57"/>
      <c r="M325" s="122"/>
      <c r="N325" s="59"/>
      <c r="O325" s="59"/>
      <c r="P325" s="59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K326" s="138" t="s">
        <v>2265</v>
      </c>
      <c r="L326" s="57"/>
      <c r="M326" s="122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177</v>
      </c>
      <c r="G327" s="60">
        <v>1</v>
      </c>
      <c r="H327" s="60">
        <v>176</v>
      </c>
      <c r="I327" s="60">
        <v>0</v>
      </c>
      <c r="K327" s="138" t="s">
        <v>2265</v>
      </c>
      <c r="L327" s="57"/>
      <c r="M327" s="122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K328" s="138" t="s">
        <v>2265</v>
      </c>
      <c r="L328" s="57"/>
      <c r="M328" s="122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K329" s="138" t="s">
        <v>2265</v>
      </c>
      <c r="L329" s="57"/>
      <c r="M329" s="122"/>
      <c r="N329" s="59"/>
      <c r="O329" s="59"/>
      <c r="P329" s="40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K330" s="138" t="s">
        <v>2280</v>
      </c>
      <c r="L330" s="57"/>
      <c r="M330" s="122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K331" s="138" t="s">
        <v>2265</v>
      </c>
      <c r="L331" s="57"/>
      <c r="M331" s="122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K332" s="138" t="s">
        <v>2265</v>
      </c>
      <c r="L332" s="57"/>
      <c r="M332" s="122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K333" s="138" t="s">
        <v>2280</v>
      </c>
      <c r="L333" s="57"/>
      <c r="M333" s="122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3</v>
      </c>
      <c r="H334" s="60">
        <v>0</v>
      </c>
      <c r="I334" s="60">
        <v>0</v>
      </c>
      <c r="K334" s="138" t="s">
        <v>2265</v>
      </c>
      <c r="L334" s="57"/>
      <c r="M334" s="122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1</v>
      </c>
      <c r="G335" s="60">
        <v>1</v>
      </c>
      <c r="H335" s="60">
        <v>0</v>
      </c>
      <c r="I335" s="60">
        <v>0</v>
      </c>
      <c r="K335" s="138" t="s">
        <v>2280</v>
      </c>
      <c r="L335" s="57"/>
      <c r="M335" s="122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78</v>
      </c>
      <c r="G336" s="60">
        <v>73</v>
      </c>
      <c r="H336" s="60">
        <v>0</v>
      </c>
      <c r="I336" s="60">
        <v>5</v>
      </c>
      <c r="K336" s="138" t="s">
        <v>2280</v>
      </c>
      <c r="L336" s="57"/>
      <c r="M336" s="122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K337" s="138" t="s">
        <v>2265</v>
      </c>
      <c r="L337" s="57"/>
      <c r="M337" s="122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K338" s="138" t="s">
        <v>2194</v>
      </c>
      <c r="L338" s="57"/>
      <c r="M338" s="122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K339" s="138" t="s">
        <v>2265</v>
      </c>
      <c r="L339" s="57"/>
      <c r="M339" s="122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25</v>
      </c>
      <c r="G340" s="60">
        <v>1</v>
      </c>
      <c r="H340" s="60">
        <v>24</v>
      </c>
      <c r="I340" s="60">
        <v>0</v>
      </c>
      <c r="K340" s="138" t="s">
        <v>2265</v>
      </c>
      <c r="L340" s="57"/>
      <c r="M340" s="122"/>
      <c r="N340" s="59"/>
      <c r="O340" s="59"/>
      <c r="P340" s="40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K341" s="138" t="s">
        <v>2280</v>
      </c>
      <c r="L341" s="57"/>
      <c r="M341" s="122"/>
      <c r="N341" s="59"/>
      <c r="O341" s="59"/>
      <c r="P341" s="40"/>
      <c r="Q341" s="40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111</v>
      </c>
      <c r="G342" s="60">
        <v>0</v>
      </c>
      <c r="H342" s="60">
        <v>111</v>
      </c>
      <c r="I342" s="60">
        <v>0</v>
      </c>
      <c r="K342" s="138" t="s">
        <v>2280</v>
      </c>
      <c r="L342" s="57"/>
      <c r="M342" s="122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4</v>
      </c>
      <c r="G343" s="60">
        <v>2</v>
      </c>
      <c r="H343" s="60">
        <v>2</v>
      </c>
      <c r="I343" s="60">
        <v>0</v>
      </c>
      <c r="K343" s="138" t="s">
        <v>2265</v>
      </c>
      <c r="L343" s="57"/>
      <c r="M343" s="122"/>
      <c r="N343" s="59"/>
      <c r="O343" s="59"/>
      <c r="P343" s="40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102</v>
      </c>
      <c r="G344" s="60">
        <v>4</v>
      </c>
      <c r="H344" s="60">
        <v>98</v>
      </c>
      <c r="I344" s="60">
        <v>0</v>
      </c>
      <c r="K344" s="138" t="s">
        <v>2265</v>
      </c>
      <c r="L344" s="57"/>
      <c r="M344" s="122"/>
      <c r="N344" s="59"/>
      <c r="O344" s="59"/>
      <c r="P344" s="40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K345" s="138" t="s">
        <v>2280</v>
      </c>
      <c r="L345" s="57"/>
      <c r="M345" s="122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62</v>
      </c>
      <c r="G346" s="60">
        <v>0</v>
      </c>
      <c r="H346" s="60">
        <v>62</v>
      </c>
      <c r="I346" s="60">
        <v>0</v>
      </c>
      <c r="K346" s="138" t="s">
        <v>2265</v>
      </c>
      <c r="L346" s="57"/>
      <c r="M346" s="122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400</v>
      </c>
      <c r="G347" s="60">
        <v>0</v>
      </c>
      <c r="H347" s="60">
        <v>400</v>
      </c>
      <c r="I347" s="60">
        <v>0</v>
      </c>
      <c r="K347" s="138" t="s">
        <v>2265</v>
      </c>
      <c r="L347" s="57"/>
      <c r="M347" s="122"/>
      <c r="N347" s="59"/>
      <c r="O347" s="59"/>
      <c r="P347" s="40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K348" s="138" t="s">
        <v>2265</v>
      </c>
      <c r="L348" s="57"/>
      <c r="M348" s="122"/>
      <c r="N348" s="59"/>
      <c r="O348" s="59"/>
      <c r="P348" s="40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K349" s="138" t="s">
        <v>2280</v>
      </c>
      <c r="L349" s="57"/>
      <c r="M349" s="122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K350" s="138" t="s">
        <v>2265</v>
      </c>
      <c r="L350" s="57"/>
      <c r="M350" s="122"/>
      <c r="N350" s="59"/>
      <c r="O350" s="59"/>
      <c r="P350" s="40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2</v>
      </c>
      <c r="G351" s="60">
        <v>2</v>
      </c>
      <c r="H351" s="60">
        <v>0</v>
      </c>
      <c r="I351" s="60">
        <v>0</v>
      </c>
      <c r="K351" s="138" t="s">
        <v>2265</v>
      </c>
      <c r="L351" s="57"/>
      <c r="M351" s="122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66</v>
      </c>
      <c r="G352" s="60">
        <v>0</v>
      </c>
      <c r="H352" s="60">
        <v>66</v>
      </c>
      <c r="I352" s="60">
        <v>0</v>
      </c>
      <c r="K352" s="138" t="s">
        <v>2280</v>
      </c>
      <c r="L352" s="57"/>
      <c r="M352" s="122"/>
      <c r="N352" s="59"/>
      <c r="O352" s="59"/>
      <c r="P352" s="59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K353" s="138" t="s">
        <v>2265</v>
      </c>
      <c r="L353" s="57"/>
      <c r="M353" s="122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K354" s="138" t="s">
        <v>2280</v>
      </c>
      <c r="L354" s="57"/>
      <c r="M354" s="122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13</v>
      </c>
      <c r="G355" s="60">
        <v>4</v>
      </c>
      <c r="H355" s="60">
        <v>9</v>
      </c>
      <c r="I355" s="60">
        <v>0</v>
      </c>
      <c r="K355" s="138" t="s">
        <v>2265</v>
      </c>
      <c r="L355" s="57"/>
      <c r="M355" s="122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2</v>
      </c>
      <c r="G356" s="60">
        <v>0</v>
      </c>
      <c r="H356" s="60">
        <v>2</v>
      </c>
      <c r="I356" s="60">
        <v>0</v>
      </c>
      <c r="K356" s="138" t="s">
        <v>2280</v>
      </c>
      <c r="L356" s="57"/>
      <c r="M356" s="122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K357" s="138" t="s">
        <v>2248</v>
      </c>
      <c r="L357" s="57"/>
      <c r="M357" s="122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K358" s="138" t="s">
        <v>2194</v>
      </c>
      <c r="L358" s="57"/>
      <c r="M358" s="122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1</v>
      </c>
      <c r="H359" s="60">
        <v>1</v>
      </c>
      <c r="I359" s="60">
        <v>0</v>
      </c>
      <c r="K359" s="138" t="s">
        <v>2280</v>
      </c>
      <c r="L359" s="57"/>
      <c r="M359" s="122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K360" s="138" t="s">
        <v>2265</v>
      </c>
      <c r="L360" s="57"/>
      <c r="M360" s="122"/>
      <c r="N360" s="59"/>
      <c r="O360" s="59"/>
      <c r="P360" s="59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5</v>
      </c>
      <c r="G361" s="60">
        <v>5</v>
      </c>
      <c r="H361" s="60">
        <v>0</v>
      </c>
      <c r="I361" s="60">
        <v>0</v>
      </c>
      <c r="K361" s="138" t="s">
        <v>2280</v>
      </c>
      <c r="L361" s="57"/>
      <c r="M361" s="122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2</v>
      </c>
      <c r="G362" s="60">
        <v>2</v>
      </c>
      <c r="H362" s="60">
        <v>0</v>
      </c>
      <c r="I362" s="60">
        <v>0</v>
      </c>
      <c r="K362" s="138" t="s">
        <v>2280</v>
      </c>
      <c r="L362" s="57"/>
      <c r="M362" s="122"/>
      <c r="N362" s="59"/>
      <c r="O362" s="59"/>
      <c r="P362" s="40"/>
      <c r="Q362" s="40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K363" s="138" t="s">
        <v>2265</v>
      </c>
      <c r="L363" s="57"/>
      <c r="M363" s="122"/>
      <c r="N363" s="59"/>
      <c r="O363" s="59"/>
      <c r="P363" s="40"/>
      <c r="Q363" s="40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K364" s="138" t="s">
        <v>2265</v>
      </c>
      <c r="L364" s="57"/>
      <c r="M364" s="122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K365" s="138" t="s">
        <v>2265</v>
      </c>
      <c r="L365" s="57"/>
      <c r="M365" s="122"/>
      <c r="N365" s="59"/>
      <c r="O365" s="59"/>
      <c r="P365" s="40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K366" s="138" t="s">
        <v>2265</v>
      </c>
      <c r="L366" s="57"/>
      <c r="M366" s="122"/>
      <c r="N366" s="59"/>
      <c r="O366" s="59"/>
      <c r="P366" s="40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1</v>
      </c>
      <c r="G367" s="60">
        <v>1</v>
      </c>
      <c r="H367" s="60">
        <v>0</v>
      </c>
      <c r="I367" s="60">
        <v>0</v>
      </c>
      <c r="K367" s="138" t="s">
        <v>2265</v>
      </c>
      <c r="L367" s="57"/>
      <c r="M367" s="122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11</v>
      </c>
      <c r="G368" s="60">
        <v>11</v>
      </c>
      <c r="H368" s="60">
        <v>0</v>
      </c>
      <c r="I368" s="60">
        <v>0</v>
      </c>
      <c r="K368" s="138" t="s">
        <v>2280</v>
      </c>
      <c r="L368" s="57"/>
      <c r="M368" s="122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2</v>
      </c>
      <c r="G369" s="60">
        <v>2</v>
      </c>
      <c r="H369" s="60">
        <v>0</v>
      </c>
      <c r="I369" s="60">
        <v>0</v>
      </c>
      <c r="K369" s="138" t="s">
        <v>2265</v>
      </c>
      <c r="L369" s="57"/>
      <c r="M369" s="122"/>
      <c r="N369" s="59"/>
      <c r="O369" s="59"/>
      <c r="P369" s="40"/>
      <c r="Q369" s="40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14</v>
      </c>
      <c r="G370" s="60">
        <v>14</v>
      </c>
      <c r="H370" s="60">
        <v>0</v>
      </c>
      <c r="I370" s="60">
        <v>0</v>
      </c>
      <c r="K370" s="138" t="s">
        <v>2280</v>
      </c>
      <c r="L370" s="57"/>
      <c r="M370" s="122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35</v>
      </c>
      <c r="G371" s="60">
        <v>35</v>
      </c>
      <c r="H371" s="60">
        <v>0</v>
      </c>
      <c r="I371" s="60">
        <v>0</v>
      </c>
      <c r="K371" s="138" t="s">
        <v>2280</v>
      </c>
      <c r="L371" s="57"/>
      <c r="M371" s="122"/>
      <c r="N371" s="59"/>
      <c r="O371" s="59"/>
      <c r="P371" s="59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K372" s="138" t="s">
        <v>2280</v>
      </c>
      <c r="L372" s="57"/>
      <c r="M372" s="122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1</v>
      </c>
      <c r="G373" s="60">
        <v>1</v>
      </c>
      <c r="H373" s="60">
        <v>0</v>
      </c>
      <c r="I373" s="60">
        <v>0</v>
      </c>
      <c r="K373" s="138" t="s">
        <v>2280</v>
      </c>
      <c r="L373" s="57"/>
      <c r="M373" s="122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K374" s="138" t="s">
        <v>2265</v>
      </c>
      <c r="L374" s="57"/>
      <c r="M374" s="122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2</v>
      </c>
      <c r="G375" s="60">
        <v>2</v>
      </c>
      <c r="H375" s="60">
        <v>0</v>
      </c>
      <c r="I375" s="60">
        <v>0</v>
      </c>
      <c r="K375" s="138" t="s">
        <v>2265</v>
      </c>
      <c r="L375" s="57"/>
      <c r="M375" s="122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K376" s="138" t="s">
        <v>2280</v>
      </c>
      <c r="L376" s="57"/>
      <c r="M376" s="122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5</v>
      </c>
      <c r="G377" s="60">
        <v>5</v>
      </c>
      <c r="H377" s="60">
        <v>0</v>
      </c>
      <c r="I377" s="60">
        <v>0</v>
      </c>
      <c r="K377" s="138" t="s">
        <v>2280</v>
      </c>
      <c r="L377" s="57"/>
      <c r="M377" s="122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K378" s="138" t="s">
        <v>2265</v>
      </c>
      <c r="L378" s="57"/>
      <c r="M378" s="122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3</v>
      </c>
      <c r="G379" s="60">
        <v>3</v>
      </c>
      <c r="H379" s="60">
        <v>0</v>
      </c>
      <c r="I379" s="60">
        <v>0</v>
      </c>
      <c r="K379" s="138" t="s">
        <v>2194</v>
      </c>
      <c r="L379" s="57"/>
      <c r="M379" s="122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23</v>
      </c>
      <c r="G380" s="60">
        <v>23</v>
      </c>
      <c r="H380" s="60">
        <v>0</v>
      </c>
      <c r="I380" s="60">
        <v>0</v>
      </c>
      <c r="K380" s="138" t="s">
        <v>2280</v>
      </c>
      <c r="L380" s="57"/>
      <c r="M380" s="122"/>
      <c r="N380" s="59"/>
      <c r="O380" s="59"/>
      <c r="P380" s="40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65</v>
      </c>
      <c r="G381" s="60">
        <v>0</v>
      </c>
      <c r="H381" s="60">
        <v>65</v>
      </c>
      <c r="I381" s="60">
        <v>0</v>
      </c>
      <c r="K381" s="138" t="s">
        <v>2265</v>
      </c>
      <c r="L381" s="57"/>
      <c r="M381" s="122"/>
      <c r="N381" s="59"/>
      <c r="O381" s="59"/>
      <c r="P381" s="40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23</v>
      </c>
      <c r="G382" s="60">
        <v>23</v>
      </c>
      <c r="H382" s="60">
        <v>0</v>
      </c>
      <c r="I382" s="60">
        <v>0</v>
      </c>
      <c r="K382" s="138" t="s">
        <v>2280</v>
      </c>
      <c r="L382" s="57"/>
      <c r="M382" s="122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K383" s="138" t="s">
        <v>2265</v>
      </c>
      <c r="L383" s="57"/>
      <c r="M383" s="122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7</v>
      </c>
      <c r="G384" s="60">
        <v>7</v>
      </c>
      <c r="H384" s="60">
        <v>0</v>
      </c>
      <c r="I384" s="60">
        <v>0</v>
      </c>
      <c r="K384" s="138" t="s">
        <v>2280</v>
      </c>
      <c r="L384" s="57"/>
      <c r="M384" s="122"/>
      <c r="N384" s="59"/>
      <c r="O384" s="59"/>
      <c r="P384" s="40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9</v>
      </c>
      <c r="G385" s="60">
        <v>6</v>
      </c>
      <c r="H385" s="60">
        <v>3</v>
      </c>
      <c r="I385" s="60">
        <v>0</v>
      </c>
      <c r="K385" s="138" t="s">
        <v>2265</v>
      </c>
      <c r="L385" s="57"/>
      <c r="M385" s="122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5</v>
      </c>
      <c r="G386" s="60">
        <v>5</v>
      </c>
      <c r="H386" s="60">
        <v>0</v>
      </c>
      <c r="I386" s="60">
        <v>0</v>
      </c>
      <c r="K386" s="138" t="s">
        <v>2280</v>
      </c>
      <c r="L386" s="57"/>
      <c r="M386" s="122"/>
      <c r="N386" s="59"/>
      <c r="O386" s="59"/>
      <c r="P386" s="40"/>
      <c r="Q386" s="40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K387" s="138" t="s">
        <v>2280</v>
      </c>
      <c r="L387" s="57"/>
      <c r="M387" s="122"/>
      <c r="N387" s="59"/>
      <c r="O387" s="59"/>
      <c r="P387" s="40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K388" s="138" t="s">
        <v>2265</v>
      </c>
      <c r="L388" s="57"/>
      <c r="M388" s="122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94</v>
      </c>
      <c r="G389" s="60">
        <v>36</v>
      </c>
      <c r="H389" s="60">
        <v>58</v>
      </c>
      <c r="I389" s="60">
        <v>0</v>
      </c>
      <c r="K389" s="138" t="s">
        <v>2280</v>
      </c>
      <c r="L389" s="57"/>
      <c r="M389" s="122"/>
      <c r="N389" s="59"/>
      <c r="O389" s="59"/>
      <c r="P389" s="59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4</v>
      </c>
      <c r="H390" s="60">
        <v>0</v>
      </c>
      <c r="I390" s="60">
        <v>0</v>
      </c>
      <c r="K390" s="138" t="s">
        <v>2265</v>
      </c>
      <c r="L390" s="57"/>
      <c r="M390" s="122"/>
      <c r="N390" s="59"/>
      <c r="O390" s="59"/>
      <c r="P390" s="59"/>
      <c r="Q390" s="40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</v>
      </c>
      <c r="G391" s="60">
        <v>3</v>
      </c>
      <c r="H391" s="60">
        <v>0</v>
      </c>
      <c r="I391" s="60">
        <v>0</v>
      </c>
      <c r="K391" s="138" t="s">
        <v>2280</v>
      </c>
      <c r="L391" s="57"/>
      <c r="M391" s="122"/>
      <c r="N391" s="59"/>
      <c r="O391" s="59"/>
      <c r="P391" s="40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K392" s="138" t="s">
        <v>2265</v>
      </c>
      <c r="L392" s="57"/>
      <c r="M392" s="122"/>
      <c r="N392" s="59"/>
      <c r="O392" s="59"/>
      <c r="P392" s="40"/>
      <c r="Q392" s="40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K393" s="138" t="s">
        <v>2280</v>
      </c>
      <c r="L393" s="57"/>
      <c r="M393" s="122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K394" s="138" t="s">
        <v>2265</v>
      </c>
      <c r="L394" s="57"/>
      <c r="M394" s="122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1</v>
      </c>
      <c r="G395" s="60">
        <v>1</v>
      </c>
      <c r="H395" s="60">
        <v>0</v>
      </c>
      <c r="I395" s="60">
        <v>0</v>
      </c>
      <c r="K395" s="138" t="s">
        <v>2280</v>
      </c>
      <c r="L395" s="57"/>
      <c r="M395" s="122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K396" s="138" t="s">
        <v>2265</v>
      </c>
      <c r="L396" s="57"/>
      <c r="M396" s="122"/>
      <c r="N396" s="59"/>
      <c r="O396" s="59"/>
      <c r="P396" s="59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K397" s="138" t="s">
        <v>2265</v>
      </c>
      <c r="L397" s="57"/>
      <c r="M397" s="122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K398" s="138" t="s">
        <v>2265</v>
      </c>
      <c r="L398" s="57"/>
      <c r="M398" s="122"/>
      <c r="N398" s="59"/>
      <c r="O398" s="59"/>
      <c r="P398" s="59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K399" s="138" t="s">
        <v>2280</v>
      </c>
      <c r="L399" s="57"/>
      <c r="M399" s="122"/>
      <c r="N399" s="59"/>
      <c r="O399" s="59"/>
      <c r="P399" s="40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K400" s="138" t="s">
        <v>2265</v>
      </c>
      <c r="L400" s="57"/>
      <c r="M400" s="122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K401" s="138" t="s">
        <v>2265</v>
      </c>
      <c r="L401" s="57"/>
      <c r="M401" s="122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K402" s="138" t="s">
        <v>2280</v>
      </c>
      <c r="L402" s="57"/>
      <c r="M402" s="122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1</v>
      </c>
      <c r="G403" s="60">
        <v>1</v>
      </c>
      <c r="H403" s="60">
        <v>0</v>
      </c>
      <c r="I403" s="60">
        <v>0</v>
      </c>
      <c r="K403" s="138" t="s">
        <v>2280</v>
      </c>
      <c r="L403" s="57"/>
      <c r="M403" s="122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K404" s="138" t="s">
        <v>2265</v>
      </c>
      <c r="L404" s="57"/>
      <c r="M404" s="122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K405" s="138" t="s">
        <v>2280</v>
      </c>
      <c r="L405" s="57"/>
      <c r="M405" s="122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K406" s="138" t="s">
        <v>2265</v>
      </c>
      <c r="L406" s="57"/>
      <c r="M406" s="122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2</v>
      </c>
      <c r="G407" s="60">
        <v>2</v>
      </c>
      <c r="H407" s="60">
        <v>0</v>
      </c>
      <c r="I407" s="60">
        <v>0</v>
      </c>
      <c r="K407" s="138" t="s">
        <v>2265</v>
      </c>
      <c r="L407" s="57"/>
      <c r="M407" s="122"/>
      <c r="N407" s="59"/>
      <c r="O407" s="59"/>
      <c r="P407" s="40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K408" s="138" t="s">
        <v>2280</v>
      </c>
      <c r="L408" s="57"/>
      <c r="M408" s="122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3</v>
      </c>
      <c r="G409" s="60">
        <v>3</v>
      </c>
      <c r="H409" s="60">
        <v>0</v>
      </c>
      <c r="I409" s="60">
        <v>0</v>
      </c>
      <c r="K409" s="138" t="s">
        <v>2280</v>
      </c>
      <c r="L409" s="57"/>
      <c r="M409" s="122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5</v>
      </c>
      <c r="G410" s="60">
        <v>5</v>
      </c>
      <c r="H410" s="60">
        <v>0</v>
      </c>
      <c r="I410" s="60">
        <v>0</v>
      </c>
      <c r="K410" s="138" t="s">
        <v>2280</v>
      </c>
      <c r="L410" s="57"/>
      <c r="M410" s="122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K411" s="138" t="s">
        <v>2265</v>
      </c>
      <c r="L411" s="57"/>
      <c r="M411" s="122"/>
      <c r="N411" s="59"/>
      <c r="O411" s="59"/>
      <c r="P411" s="40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K412" s="138" t="s">
        <v>2265</v>
      </c>
      <c r="L412" s="57"/>
      <c r="M412" s="122"/>
      <c r="N412" s="59"/>
      <c r="O412" s="59"/>
      <c r="P412" s="59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1</v>
      </c>
      <c r="G413" s="60">
        <v>1</v>
      </c>
      <c r="H413" s="60">
        <v>0</v>
      </c>
      <c r="I413" s="60">
        <v>0</v>
      </c>
      <c r="K413" s="138" t="s">
        <v>2280</v>
      </c>
      <c r="L413" s="57"/>
      <c r="M413" s="122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K414" s="138" t="s">
        <v>2280</v>
      </c>
      <c r="L414" s="57"/>
      <c r="M414" s="122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K415" s="138" t="s">
        <v>2280</v>
      </c>
      <c r="L415" s="57"/>
      <c r="M415" s="122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43</v>
      </c>
      <c r="G416" s="60">
        <v>42</v>
      </c>
      <c r="H416" s="60">
        <v>1</v>
      </c>
      <c r="I416" s="60">
        <v>0</v>
      </c>
      <c r="K416" s="138" t="s">
        <v>2265</v>
      </c>
      <c r="L416" s="57"/>
      <c r="M416" s="122"/>
      <c r="N416" s="59"/>
      <c r="O416" s="59"/>
      <c r="P416" s="40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K417" s="138" t="s">
        <v>2280</v>
      </c>
      <c r="L417" s="57"/>
      <c r="M417" s="122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K418" s="138" t="s">
        <v>2280</v>
      </c>
      <c r="L418" s="57"/>
      <c r="M418" s="122"/>
      <c r="N418" s="59"/>
      <c r="O418" s="59"/>
      <c r="P418" s="40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K419" s="138" t="s">
        <v>2280</v>
      </c>
      <c r="L419" s="57"/>
      <c r="M419" s="122"/>
      <c r="N419" s="59"/>
      <c r="O419" s="59"/>
      <c r="P419" s="59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K420" s="138" t="s">
        <v>2280</v>
      </c>
      <c r="L420" s="57"/>
      <c r="M420" s="122"/>
      <c r="N420" s="59"/>
      <c r="O420" s="59"/>
      <c r="P420" s="40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K421" s="138" t="s">
        <v>2265</v>
      </c>
      <c r="L421" s="57"/>
      <c r="M421" s="122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8</v>
      </c>
      <c r="G422" s="60">
        <v>8</v>
      </c>
      <c r="H422" s="60">
        <v>0</v>
      </c>
      <c r="I422" s="60">
        <v>0</v>
      </c>
      <c r="K422" s="138" t="s">
        <v>2265</v>
      </c>
      <c r="L422" s="57"/>
      <c r="M422" s="122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K423" s="138" t="s">
        <v>2265</v>
      </c>
      <c r="L423" s="57"/>
      <c r="M423" s="122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K424" s="138" t="s">
        <v>2280</v>
      </c>
      <c r="L424" s="57"/>
      <c r="M424" s="122"/>
      <c r="N424" s="59"/>
      <c r="O424" s="59"/>
      <c r="P424" s="59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K425" s="138" t="s">
        <v>2280</v>
      </c>
      <c r="L425" s="57"/>
      <c r="M425" s="122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3</v>
      </c>
      <c r="G426" s="60">
        <v>3</v>
      </c>
      <c r="H426" s="60">
        <v>0</v>
      </c>
      <c r="I426" s="60">
        <v>0</v>
      </c>
      <c r="K426" s="138" t="s">
        <v>2265</v>
      </c>
      <c r="L426" s="57"/>
      <c r="M426" s="122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78</v>
      </c>
      <c r="G427" s="60">
        <v>18</v>
      </c>
      <c r="H427" s="60">
        <v>60</v>
      </c>
      <c r="I427" s="60">
        <v>0</v>
      </c>
      <c r="K427" s="138" t="s">
        <v>2280</v>
      </c>
      <c r="L427" s="57"/>
      <c r="M427" s="122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K428" s="138" t="s">
        <v>2194</v>
      </c>
      <c r="L428" s="57"/>
      <c r="M428" s="122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24</v>
      </c>
      <c r="G429" s="60">
        <v>0</v>
      </c>
      <c r="H429" s="60">
        <v>24</v>
      </c>
      <c r="I429" s="60">
        <v>0</v>
      </c>
      <c r="K429" s="138" t="s">
        <v>2265</v>
      </c>
      <c r="L429" s="57"/>
      <c r="M429" s="122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K430" s="138" t="s">
        <v>2265</v>
      </c>
      <c r="L430" s="57"/>
      <c r="M430" s="122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3</v>
      </c>
      <c r="G431" s="60">
        <v>3</v>
      </c>
      <c r="H431" s="60">
        <v>0</v>
      </c>
      <c r="I431" s="60">
        <v>0</v>
      </c>
      <c r="K431" s="138" t="s">
        <v>2248</v>
      </c>
      <c r="L431" s="57"/>
      <c r="M431" s="122"/>
      <c r="N431" s="59"/>
      <c r="O431" s="59"/>
      <c r="P431" s="40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28</v>
      </c>
      <c r="G432" s="60">
        <v>28</v>
      </c>
      <c r="H432" s="60">
        <v>0</v>
      </c>
      <c r="I432" s="60">
        <v>0</v>
      </c>
      <c r="K432" s="138" t="s">
        <v>2280</v>
      </c>
      <c r="L432" s="57"/>
      <c r="M432" s="122"/>
      <c r="N432" s="59"/>
      <c r="O432" s="59"/>
      <c r="P432" s="40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K433" s="138" t="s">
        <v>2280</v>
      </c>
      <c r="L433" s="57"/>
      <c r="M433" s="122"/>
      <c r="N433" s="59"/>
      <c r="O433" s="59"/>
      <c r="P433" s="59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18</v>
      </c>
      <c r="G434" s="60">
        <v>18</v>
      </c>
      <c r="H434" s="60">
        <v>0</v>
      </c>
      <c r="I434" s="60">
        <v>0</v>
      </c>
      <c r="K434" s="138" t="s">
        <v>2265</v>
      </c>
      <c r="L434" s="57"/>
      <c r="M434" s="122"/>
      <c r="N434" s="59"/>
      <c r="O434" s="59"/>
      <c r="P434" s="40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1</v>
      </c>
      <c r="G435" s="60">
        <v>1</v>
      </c>
      <c r="H435" s="60">
        <v>0</v>
      </c>
      <c r="I435" s="60">
        <v>0</v>
      </c>
      <c r="K435" s="138" t="s">
        <v>2265</v>
      </c>
      <c r="L435" s="57"/>
      <c r="M435" s="122"/>
      <c r="N435" s="59"/>
      <c r="O435" s="59"/>
      <c r="P435" s="40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2</v>
      </c>
      <c r="G436" s="60">
        <v>2</v>
      </c>
      <c r="H436" s="60">
        <v>0</v>
      </c>
      <c r="I436" s="60">
        <v>0</v>
      </c>
      <c r="K436" s="138" t="s">
        <v>2280</v>
      </c>
      <c r="L436" s="57"/>
      <c r="M436" s="122"/>
      <c r="N436" s="59"/>
      <c r="O436" s="59"/>
      <c r="P436" s="40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2</v>
      </c>
      <c r="G437" s="60">
        <v>2</v>
      </c>
      <c r="H437" s="60">
        <v>0</v>
      </c>
      <c r="I437" s="60">
        <v>0</v>
      </c>
      <c r="K437" s="138" t="s">
        <v>2265</v>
      </c>
      <c r="L437" s="57"/>
      <c r="M437" s="122"/>
      <c r="N437" s="59"/>
      <c r="O437" s="59"/>
      <c r="P437" s="40"/>
      <c r="Q437" s="40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K438" s="138" t="s">
        <v>2265</v>
      </c>
      <c r="L438" s="57"/>
      <c r="M438" s="122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K439" s="138" t="s">
        <v>2265</v>
      </c>
      <c r="L439" s="57"/>
      <c r="M439" s="122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75</v>
      </c>
      <c r="G440" s="60">
        <v>2</v>
      </c>
      <c r="H440" s="60">
        <v>73</v>
      </c>
      <c r="I440" s="60">
        <v>0</v>
      </c>
      <c r="K440" s="138" t="s">
        <v>2265</v>
      </c>
      <c r="L440" s="57"/>
      <c r="M440" s="122"/>
      <c r="N440" s="59"/>
      <c r="O440" s="59"/>
      <c r="P440" s="59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K441" s="138" t="s">
        <v>2265</v>
      </c>
      <c r="L441" s="57"/>
      <c r="M441" s="122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K442" s="138" t="s">
        <v>2265</v>
      </c>
      <c r="L442" s="57"/>
      <c r="M442" s="122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K443" s="138" t="s">
        <v>2265</v>
      </c>
      <c r="L443" s="57"/>
      <c r="M443" s="122"/>
      <c r="N443" s="59"/>
      <c r="O443" s="59"/>
      <c r="P443" s="40"/>
      <c r="Q443" s="40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K444" s="138" t="s">
        <v>2265</v>
      </c>
      <c r="L444" s="57"/>
      <c r="M444" s="122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K445" s="138" t="s">
        <v>2280</v>
      </c>
      <c r="L445" s="57"/>
      <c r="M445" s="122"/>
      <c r="N445" s="59"/>
      <c r="O445" s="59"/>
      <c r="P445" s="40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K446" s="138" t="s">
        <v>2265</v>
      </c>
      <c r="L446" s="57"/>
      <c r="M446" s="122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K447" s="138" t="s">
        <v>2280</v>
      </c>
      <c r="L447" s="57"/>
      <c r="M447" s="122"/>
      <c r="N447" s="59"/>
      <c r="O447" s="59"/>
      <c r="P447" s="59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K448" s="138" t="s">
        <v>2194</v>
      </c>
      <c r="L448" s="57"/>
      <c r="M448" s="122"/>
      <c r="N448" s="59"/>
      <c r="O448" s="59"/>
      <c r="P448" s="59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16</v>
      </c>
      <c r="G449" s="60">
        <v>16</v>
      </c>
      <c r="H449" s="60">
        <v>0</v>
      </c>
      <c r="I449" s="60">
        <v>0</v>
      </c>
      <c r="K449" s="138" t="s">
        <v>2265</v>
      </c>
      <c r="L449" s="57"/>
      <c r="M449" s="122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56</v>
      </c>
      <c r="G450" s="60">
        <v>56</v>
      </c>
      <c r="H450" s="60">
        <v>0</v>
      </c>
      <c r="I450" s="60">
        <v>0</v>
      </c>
      <c r="K450" s="138" t="s">
        <v>2265</v>
      </c>
      <c r="L450" s="57"/>
      <c r="M450" s="122"/>
      <c r="N450" s="59"/>
      <c r="O450" s="59"/>
      <c r="P450" s="59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75</v>
      </c>
      <c r="G451" s="60">
        <v>75</v>
      </c>
      <c r="H451" s="60">
        <v>0</v>
      </c>
      <c r="I451" s="60">
        <v>0</v>
      </c>
      <c r="K451" s="138" t="s">
        <v>2280</v>
      </c>
      <c r="L451" s="57"/>
      <c r="M451" s="122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K452" s="138" t="s">
        <v>2265</v>
      </c>
      <c r="L452" s="57"/>
      <c r="M452" s="122"/>
      <c r="N452" s="59"/>
      <c r="O452" s="59"/>
      <c r="P452" s="59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</v>
      </c>
      <c r="G453" s="60">
        <v>1</v>
      </c>
      <c r="H453" s="60">
        <v>0</v>
      </c>
      <c r="I453" s="60">
        <v>0</v>
      </c>
      <c r="K453" s="138" t="s">
        <v>2280</v>
      </c>
      <c r="L453" s="57"/>
      <c r="M453" s="122"/>
      <c r="N453" s="59"/>
      <c r="O453" s="59"/>
      <c r="P453" s="59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2</v>
      </c>
      <c r="G454" s="60">
        <v>2</v>
      </c>
      <c r="H454" s="60">
        <v>0</v>
      </c>
      <c r="I454" s="60">
        <v>0</v>
      </c>
      <c r="K454" s="138" t="s">
        <v>2248</v>
      </c>
      <c r="L454" s="57"/>
      <c r="M454" s="122"/>
      <c r="N454" s="59"/>
      <c r="O454" s="59"/>
      <c r="P454" s="59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1</v>
      </c>
      <c r="G455" s="60">
        <v>1</v>
      </c>
      <c r="H455" s="60">
        <v>0</v>
      </c>
      <c r="I455" s="60">
        <v>0</v>
      </c>
      <c r="K455" s="138" t="s">
        <v>2194</v>
      </c>
      <c r="L455" s="57"/>
      <c r="M455" s="122"/>
      <c r="N455" s="59"/>
      <c r="O455" s="59"/>
      <c r="P455" s="59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9</v>
      </c>
      <c r="G456" s="60">
        <v>9</v>
      </c>
      <c r="H456" s="60">
        <v>0</v>
      </c>
      <c r="I456" s="60">
        <v>0</v>
      </c>
      <c r="K456" s="138" t="s">
        <v>2265</v>
      </c>
      <c r="L456" s="57"/>
      <c r="M456" s="122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K457" s="138" t="s">
        <v>2194</v>
      </c>
      <c r="L457" s="57"/>
      <c r="M457" s="122"/>
      <c r="N457" s="59"/>
      <c r="O457" s="59"/>
      <c r="P457" s="40"/>
      <c r="Q457" s="40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41</v>
      </c>
      <c r="G458" s="60">
        <v>41</v>
      </c>
      <c r="H458" s="60">
        <v>0</v>
      </c>
      <c r="I458" s="60">
        <v>0</v>
      </c>
      <c r="K458" s="138" t="s">
        <v>2280</v>
      </c>
      <c r="L458" s="57"/>
      <c r="M458" s="122"/>
      <c r="N458" s="59"/>
      <c r="O458" s="59"/>
      <c r="P458" s="40"/>
      <c r="Q458" s="40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K459" s="138" t="s">
        <v>2194</v>
      </c>
      <c r="L459" s="57"/>
      <c r="M459" s="122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7</v>
      </c>
      <c r="G460" s="60">
        <v>7</v>
      </c>
      <c r="H460" s="60">
        <v>0</v>
      </c>
      <c r="I460" s="60">
        <v>0</v>
      </c>
      <c r="K460" s="138" t="s">
        <v>2280</v>
      </c>
      <c r="L460" s="57"/>
      <c r="M460" s="122"/>
      <c r="N460" s="59"/>
      <c r="O460" s="59"/>
      <c r="P460" s="59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16</v>
      </c>
      <c r="G461" s="60">
        <v>16</v>
      </c>
      <c r="H461" s="60">
        <v>0</v>
      </c>
      <c r="I461" s="60">
        <v>0</v>
      </c>
      <c r="K461" s="138" t="s">
        <v>2280</v>
      </c>
      <c r="L461" s="57"/>
      <c r="M461" s="122"/>
      <c r="N461" s="59"/>
      <c r="O461" s="59"/>
      <c r="P461" s="40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3</v>
      </c>
      <c r="G462" s="60">
        <v>3</v>
      </c>
      <c r="H462" s="60">
        <v>0</v>
      </c>
      <c r="I462" s="60">
        <v>0</v>
      </c>
      <c r="K462" s="138" t="s">
        <v>2194</v>
      </c>
      <c r="L462" s="57"/>
      <c r="M462" s="122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K463" s="138" t="s">
        <v>2280</v>
      </c>
      <c r="L463" s="57"/>
      <c r="M463" s="122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K464" s="138" t="s">
        <v>2280</v>
      </c>
      <c r="L464" s="57"/>
      <c r="M464" s="122"/>
      <c r="N464" s="59"/>
      <c r="O464" s="59"/>
      <c r="P464" s="59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K465" s="138" t="s">
        <v>2194</v>
      </c>
      <c r="L465" s="57"/>
      <c r="M465" s="122"/>
      <c r="N465" s="59"/>
      <c r="O465" s="59"/>
      <c r="P465" s="40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K466" s="138" t="s">
        <v>2194</v>
      </c>
      <c r="L466" s="57"/>
      <c r="M466" s="122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40</v>
      </c>
      <c r="G467" s="60">
        <v>40</v>
      </c>
      <c r="H467" s="60">
        <v>0</v>
      </c>
      <c r="I467" s="60">
        <v>0</v>
      </c>
      <c r="K467" s="138" t="s">
        <v>2280</v>
      </c>
      <c r="L467" s="57"/>
      <c r="M467" s="122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13</v>
      </c>
      <c r="G468" s="60">
        <v>13</v>
      </c>
      <c r="H468" s="60">
        <v>0</v>
      </c>
      <c r="I468" s="60">
        <v>0</v>
      </c>
      <c r="K468" s="138" t="s">
        <v>2280</v>
      </c>
      <c r="L468" s="57"/>
      <c r="M468" s="122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4</v>
      </c>
      <c r="G469" s="60">
        <v>3</v>
      </c>
      <c r="H469" s="60">
        <v>1</v>
      </c>
      <c r="I469" s="60">
        <v>0</v>
      </c>
      <c r="K469" s="138" t="s">
        <v>2280</v>
      </c>
      <c r="L469" s="57"/>
      <c r="M469" s="122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K470" s="138" t="s">
        <v>2265</v>
      </c>
      <c r="L470" s="57"/>
      <c r="M470" s="122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5</v>
      </c>
      <c r="G471" s="60">
        <v>5</v>
      </c>
      <c r="H471" s="60">
        <v>0</v>
      </c>
      <c r="I471" s="60">
        <v>0</v>
      </c>
      <c r="K471" s="138" t="s">
        <v>2265</v>
      </c>
      <c r="L471" s="57"/>
      <c r="M471" s="122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K472" s="138" t="s">
        <v>2280</v>
      </c>
      <c r="L472" s="57"/>
      <c r="M472" s="122"/>
      <c r="N472" s="59"/>
      <c r="O472" s="59"/>
      <c r="P472" s="40"/>
      <c r="Q472" s="40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K473" s="138" t="s">
        <v>2280</v>
      </c>
      <c r="L473" s="57"/>
      <c r="M473" s="122"/>
      <c r="N473" s="59"/>
      <c r="O473" s="59"/>
      <c r="P473" s="59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72</v>
      </c>
      <c r="G474" s="60">
        <v>72</v>
      </c>
      <c r="H474" s="60">
        <v>0</v>
      </c>
      <c r="I474" s="60">
        <v>0</v>
      </c>
      <c r="K474" s="138" t="s">
        <v>2280</v>
      </c>
      <c r="L474" s="57"/>
      <c r="M474" s="122"/>
      <c r="N474" s="59"/>
      <c r="O474" s="59"/>
      <c r="P474" s="59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</v>
      </c>
      <c r="G475" s="60">
        <v>0</v>
      </c>
      <c r="H475" s="60">
        <v>0</v>
      </c>
      <c r="I475" s="60">
        <v>1</v>
      </c>
      <c r="K475" s="138" t="s">
        <v>2194</v>
      </c>
      <c r="L475" s="57"/>
      <c r="M475" s="122"/>
      <c r="N475" s="59"/>
      <c r="O475" s="59"/>
      <c r="P475" s="59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K476" s="138" t="s">
        <v>2194</v>
      </c>
      <c r="L476" s="57"/>
      <c r="M476" s="122"/>
      <c r="N476" s="59"/>
      <c r="O476" s="40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61</v>
      </c>
      <c r="G477" s="60">
        <v>0</v>
      </c>
      <c r="H477" s="60">
        <v>61</v>
      </c>
      <c r="I477" s="60">
        <v>0</v>
      </c>
      <c r="K477" s="138" t="s">
        <v>2280</v>
      </c>
      <c r="L477" s="57"/>
      <c r="M477" s="122"/>
      <c r="N477" s="59"/>
      <c r="O477" s="59"/>
      <c r="P477" s="59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1</v>
      </c>
      <c r="G478" s="60">
        <v>1</v>
      </c>
      <c r="H478" s="60">
        <v>0</v>
      </c>
      <c r="I478" s="60">
        <v>0</v>
      </c>
      <c r="K478" s="138" t="s">
        <v>2280</v>
      </c>
      <c r="L478" s="57"/>
      <c r="M478" s="122"/>
      <c r="N478" s="59"/>
      <c r="O478" s="59"/>
      <c r="P478" s="59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7</v>
      </c>
      <c r="G479" s="60">
        <v>7</v>
      </c>
      <c r="H479" s="60">
        <v>0</v>
      </c>
      <c r="I479" s="60">
        <v>0</v>
      </c>
      <c r="K479" s="138" t="s">
        <v>2280</v>
      </c>
      <c r="L479" s="57"/>
      <c r="M479" s="122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K480" s="138" t="s">
        <v>2265</v>
      </c>
      <c r="L480" s="57"/>
      <c r="M480" s="122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28</v>
      </c>
      <c r="G481" s="60">
        <v>1</v>
      </c>
      <c r="H481" s="60">
        <v>27</v>
      </c>
      <c r="I481" s="60">
        <v>0</v>
      </c>
      <c r="K481" s="138" t="s">
        <v>2280</v>
      </c>
      <c r="L481" s="57"/>
      <c r="M481" s="122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25</v>
      </c>
      <c r="G482" s="60">
        <v>1</v>
      </c>
      <c r="H482" s="60">
        <v>24</v>
      </c>
      <c r="I482" s="60">
        <v>0</v>
      </c>
      <c r="K482" s="138" t="s">
        <v>2265</v>
      </c>
      <c r="L482" s="57"/>
      <c r="M482" s="122"/>
      <c r="N482" s="59"/>
      <c r="O482" s="59"/>
      <c r="P482" s="40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K483" s="138" t="s">
        <v>2265</v>
      </c>
      <c r="L483" s="57"/>
      <c r="M483" s="122"/>
      <c r="N483" s="59"/>
      <c r="O483" s="59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K484" s="138" t="s">
        <v>2194</v>
      </c>
      <c r="L484" s="57"/>
      <c r="M484" s="122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128</v>
      </c>
      <c r="G485" s="60">
        <v>20</v>
      </c>
      <c r="H485" s="60">
        <v>108</v>
      </c>
      <c r="I485" s="60">
        <v>0</v>
      </c>
      <c r="K485" s="138" t="s">
        <v>2280</v>
      </c>
      <c r="L485" s="57"/>
      <c r="M485" s="122"/>
      <c r="N485" s="59"/>
      <c r="O485" s="59"/>
      <c r="P485" s="59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K486" s="138" t="s">
        <v>2265</v>
      </c>
      <c r="L486" s="57"/>
      <c r="M486" s="122"/>
      <c r="N486" s="59"/>
      <c r="O486" s="59"/>
      <c r="P486" s="40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K487" s="138" t="s">
        <v>2194</v>
      </c>
      <c r="L487" s="57"/>
      <c r="M487" s="122"/>
      <c r="N487" s="59"/>
      <c r="O487" s="59"/>
      <c r="P487" s="40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K488" s="138" t="s">
        <v>2265</v>
      </c>
      <c r="L488" s="57"/>
      <c r="M488" s="122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K489" s="138" t="s">
        <v>2265</v>
      </c>
      <c r="L489" s="57"/>
      <c r="M489" s="122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1</v>
      </c>
      <c r="G490" s="60">
        <v>1</v>
      </c>
      <c r="H490" s="60">
        <v>0</v>
      </c>
      <c r="I490" s="60">
        <v>0</v>
      </c>
      <c r="K490" s="138" t="s">
        <v>2265</v>
      </c>
      <c r="L490" s="57"/>
      <c r="M490" s="122"/>
      <c r="N490" s="59"/>
      <c r="O490" s="59"/>
      <c r="P490" s="59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K491" s="138" t="s">
        <v>2248</v>
      </c>
      <c r="L491" s="57"/>
      <c r="M491" s="122"/>
      <c r="N491" s="59"/>
      <c r="O491" s="59"/>
      <c r="P491" s="59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2</v>
      </c>
      <c r="G492" s="60">
        <v>2</v>
      </c>
      <c r="H492" s="60">
        <v>0</v>
      </c>
      <c r="I492" s="60">
        <v>0</v>
      </c>
      <c r="K492" s="138" t="s">
        <v>2265</v>
      </c>
      <c r="L492" s="57"/>
      <c r="M492" s="122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K493" s="138" t="s">
        <v>2265</v>
      </c>
      <c r="L493" s="57"/>
      <c r="M493" s="122"/>
      <c r="N493" s="59"/>
      <c r="O493" s="59"/>
      <c r="P493" s="40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K494" s="138" t="s">
        <v>2265</v>
      </c>
      <c r="L494" s="57"/>
      <c r="M494" s="122"/>
      <c r="N494" s="59"/>
      <c r="O494" s="59"/>
      <c r="P494" s="59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1</v>
      </c>
      <c r="G495" s="60">
        <v>1</v>
      </c>
      <c r="H495" s="60">
        <v>0</v>
      </c>
      <c r="I495" s="60">
        <v>0</v>
      </c>
      <c r="K495" s="138" t="s">
        <v>2280</v>
      </c>
      <c r="L495" s="57"/>
      <c r="M495" s="122"/>
      <c r="N495" s="59"/>
      <c r="O495" s="59"/>
      <c r="P495" s="59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K496" s="138" t="s">
        <v>2265</v>
      </c>
      <c r="L496" s="57"/>
      <c r="M496" s="122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K497" s="138" t="s">
        <v>2265</v>
      </c>
      <c r="L497" s="57"/>
      <c r="M497" s="122"/>
      <c r="N497" s="59"/>
      <c r="O497" s="59"/>
      <c r="P497" s="40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K498" s="138" t="s">
        <v>2280</v>
      </c>
      <c r="L498" s="57"/>
      <c r="M498" s="122"/>
      <c r="N498" s="59"/>
      <c r="O498" s="59"/>
      <c r="P498" s="40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K499" s="138" t="s">
        <v>2265</v>
      </c>
      <c r="L499" s="57"/>
      <c r="M499" s="122"/>
      <c r="N499" s="59"/>
      <c r="O499" s="59"/>
      <c r="P499" s="59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K500" s="138" t="s">
        <v>2265</v>
      </c>
      <c r="L500" s="57"/>
      <c r="M500" s="122"/>
      <c r="N500" s="59"/>
      <c r="O500" s="59"/>
      <c r="P500" s="59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K501" s="138" t="s">
        <v>2194</v>
      </c>
      <c r="L501" s="57"/>
      <c r="M501" s="122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K502" s="138" t="s">
        <v>2280</v>
      </c>
      <c r="L502" s="57"/>
      <c r="M502" s="122"/>
      <c r="N502" s="59"/>
      <c r="O502" s="59"/>
      <c r="P502" s="59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3</v>
      </c>
      <c r="G503" s="60">
        <v>3</v>
      </c>
      <c r="H503" s="60">
        <v>0</v>
      </c>
      <c r="I503" s="60">
        <v>0</v>
      </c>
      <c r="K503" s="138" t="s">
        <v>2280</v>
      </c>
      <c r="L503" s="57"/>
      <c r="M503" s="122"/>
      <c r="N503" s="59"/>
      <c r="O503" s="59"/>
      <c r="P503" s="40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K504" s="138" t="s">
        <v>2265</v>
      </c>
      <c r="L504" s="57"/>
      <c r="M504" s="122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K505" s="138" t="s">
        <v>2265</v>
      </c>
      <c r="L505" s="57"/>
      <c r="M505" s="122"/>
      <c r="N505" s="59"/>
      <c r="O505" s="59"/>
      <c r="P505" s="40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K506" s="138" t="s">
        <v>2265</v>
      </c>
      <c r="L506" s="57"/>
      <c r="M506" s="122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1</v>
      </c>
      <c r="G507" s="60">
        <v>1</v>
      </c>
      <c r="H507" s="60">
        <v>0</v>
      </c>
      <c r="I507" s="60">
        <v>0</v>
      </c>
      <c r="K507" s="138" t="s">
        <v>2280</v>
      </c>
      <c r="L507" s="57"/>
      <c r="M507" s="122"/>
      <c r="N507" s="59"/>
      <c r="O507" s="59"/>
      <c r="P507" s="59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K508" s="138" t="s">
        <v>2265</v>
      </c>
      <c r="L508" s="57"/>
      <c r="M508" s="122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K509" s="138" t="s">
        <v>2194</v>
      </c>
      <c r="L509" s="57"/>
      <c r="M509" s="122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K510" s="138" t="s">
        <v>2265</v>
      </c>
      <c r="L510" s="57"/>
      <c r="M510" s="122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1</v>
      </c>
      <c r="G511" s="60">
        <v>1</v>
      </c>
      <c r="H511" s="60">
        <v>0</v>
      </c>
      <c r="I511" s="60">
        <v>0</v>
      </c>
      <c r="K511" s="138" t="s">
        <v>2265</v>
      </c>
      <c r="L511" s="57"/>
      <c r="M511" s="122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K512" s="138" t="s">
        <v>2265</v>
      </c>
      <c r="L512" s="57"/>
      <c r="M512" s="122"/>
      <c r="N512" s="59"/>
      <c r="O512" s="59"/>
      <c r="P512" s="59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12</v>
      </c>
      <c r="G513" s="60">
        <v>12</v>
      </c>
      <c r="H513" s="60">
        <v>0</v>
      </c>
      <c r="I513" s="60">
        <v>0</v>
      </c>
      <c r="K513" s="138" t="s">
        <v>2265</v>
      </c>
      <c r="L513" s="57"/>
      <c r="M513" s="122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3</v>
      </c>
      <c r="G514" s="60">
        <v>3</v>
      </c>
      <c r="H514" s="60">
        <v>0</v>
      </c>
      <c r="I514" s="60">
        <v>0</v>
      </c>
      <c r="K514" s="138" t="s">
        <v>2280</v>
      </c>
      <c r="L514" s="57"/>
      <c r="M514" s="122"/>
      <c r="N514" s="59"/>
      <c r="O514" s="59"/>
      <c r="P514" s="40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K515" s="138" t="s">
        <v>2194</v>
      </c>
      <c r="L515" s="57"/>
      <c r="M515" s="122"/>
      <c r="N515" s="59"/>
      <c r="O515" s="59"/>
      <c r="P515" s="40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16</v>
      </c>
      <c r="G516" s="60">
        <v>16</v>
      </c>
      <c r="H516" s="60">
        <v>0</v>
      </c>
      <c r="I516" s="60">
        <v>0</v>
      </c>
      <c r="K516" s="138" t="s">
        <v>2265</v>
      </c>
      <c r="L516" s="57"/>
      <c r="M516" s="122"/>
      <c r="N516" s="59"/>
      <c r="O516" s="59"/>
      <c r="P516" s="40"/>
      <c r="Q516" s="40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K517" s="138" t="s">
        <v>2194</v>
      </c>
      <c r="L517" s="57"/>
      <c r="M517" s="122"/>
      <c r="N517" s="59"/>
      <c r="O517" s="59"/>
      <c r="P517" s="40"/>
      <c r="Q517" s="40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186</v>
      </c>
      <c r="G518" s="60">
        <v>15</v>
      </c>
      <c r="H518" s="60">
        <v>171</v>
      </c>
      <c r="I518" s="60">
        <v>0</v>
      </c>
      <c r="K518" s="138" t="s">
        <v>2280</v>
      </c>
      <c r="L518" s="57"/>
      <c r="M518" s="122"/>
      <c r="N518" s="59"/>
      <c r="O518" s="59"/>
      <c r="P518" s="59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K519" s="138" t="s">
        <v>2280</v>
      </c>
      <c r="L519" s="57"/>
      <c r="M519" s="122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K520" s="138" t="s">
        <v>2248</v>
      </c>
      <c r="L520" s="57"/>
      <c r="M520" s="122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6</v>
      </c>
      <c r="G521" s="60">
        <v>6</v>
      </c>
      <c r="H521" s="60">
        <v>0</v>
      </c>
      <c r="I521" s="60">
        <v>0</v>
      </c>
      <c r="K521" s="138" t="s">
        <v>2280</v>
      </c>
      <c r="L521" s="57"/>
      <c r="M521" s="122"/>
      <c r="N521" s="59"/>
      <c r="O521" s="59"/>
      <c r="P521" s="59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K522" s="138" t="s">
        <v>2194</v>
      </c>
      <c r="L522" s="57"/>
      <c r="M522" s="122"/>
      <c r="N522" s="59"/>
      <c r="O522" s="59"/>
      <c r="P522" s="40"/>
      <c r="Q522" s="40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K523" s="138" t="s">
        <v>2194</v>
      </c>
      <c r="L523" s="57"/>
      <c r="M523" s="122"/>
      <c r="N523" s="59"/>
      <c r="O523" s="59"/>
      <c r="P523" s="59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K524" s="138" t="s">
        <v>2280</v>
      </c>
      <c r="L524" s="57"/>
      <c r="M524" s="122"/>
      <c r="N524" s="59"/>
      <c r="O524" s="59"/>
      <c r="P524" s="40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1</v>
      </c>
      <c r="G525" s="60">
        <v>1</v>
      </c>
      <c r="H525" s="60">
        <v>0</v>
      </c>
      <c r="I525" s="60">
        <v>0</v>
      </c>
      <c r="K525" s="138" t="s">
        <v>2265</v>
      </c>
      <c r="L525" s="57"/>
      <c r="M525" s="122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291</v>
      </c>
      <c r="G526" s="60">
        <v>0</v>
      </c>
      <c r="H526" s="60">
        <v>291</v>
      </c>
      <c r="I526" s="60">
        <v>0</v>
      </c>
      <c r="K526" s="138" t="s">
        <v>2265</v>
      </c>
      <c r="L526" s="57"/>
      <c r="M526" s="122"/>
      <c r="N526" s="59"/>
      <c r="O526" s="59"/>
      <c r="P526" s="40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K527" s="138" t="s">
        <v>2265</v>
      </c>
      <c r="L527" s="57"/>
      <c r="M527" s="122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9</v>
      </c>
      <c r="G528" s="60">
        <v>6</v>
      </c>
      <c r="H528" s="60">
        <v>3</v>
      </c>
      <c r="I528" s="60">
        <v>0</v>
      </c>
      <c r="K528" s="138" t="s">
        <v>2265</v>
      </c>
      <c r="L528" s="57"/>
      <c r="M528" s="122"/>
      <c r="N528" s="59"/>
      <c r="O528" s="59"/>
      <c r="P528" s="59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5</v>
      </c>
      <c r="G529" s="60">
        <v>5</v>
      </c>
      <c r="H529" s="60">
        <v>0</v>
      </c>
      <c r="I529" s="60">
        <v>0</v>
      </c>
      <c r="K529" s="138" t="s">
        <v>2265</v>
      </c>
      <c r="L529" s="57"/>
      <c r="M529" s="122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K530" s="138" t="s">
        <v>2280</v>
      </c>
      <c r="L530" s="57"/>
      <c r="M530" s="122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K531" s="138" t="s">
        <v>2265</v>
      </c>
      <c r="L531" s="57"/>
      <c r="M531" s="122"/>
      <c r="N531" s="59"/>
      <c r="O531" s="59"/>
      <c r="P531" s="59"/>
      <c r="Q531" s="40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K532" s="138" t="s">
        <v>2265</v>
      </c>
      <c r="L532" s="57"/>
      <c r="M532" s="122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K533" s="138" t="s">
        <v>2280</v>
      </c>
      <c r="L533" s="57"/>
      <c r="M533" s="122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K534" s="138" t="s">
        <v>2194</v>
      </c>
      <c r="L534" s="57"/>
      <c r="M534" s="122"/>
      <c r="N534" s="59"/>
      <c r="O534" s="59"/>
      <c r="P534" s="59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K535" s="138" t="s">
        <v>2265</v>
      </c>
      <c r="L535" s="57"/>
      <c r="M535" s="122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K536" s="138" t="s">
        <v>2265</v>
      </c>
      <c r="L536" s="57"/>
      <c r="M536" s="122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K537" s="138" t="s">
        <v>2280</v>
      </c>
      <c r="L537" s="57"/>
      <c r="M537" s="122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K538" s="138" t="s">
        <v>2265</v>
      </c>
      <c r="L538" s="57"/>
      <c r="M538" s="122"/>
      <c r="N538" s="59"/>
      <c r="O538" s="59"/>
      <c r="P538" s="59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K539" s="138" t="s">
        <v>2194</v>
      </c>
      <c r="L539" s="57"/>
      <c r="M539" s="122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17</v>
      </c>
      <c r="G540" s="60">
        <v>9</v>
      </c>
      <c r="H540" s="60">
        <v>8</v>
      </c>
      <c r="I540" s="60">
        <v>0</v>
      </c>
      <c r="K540" s="138" t="s">
        <v>2265</v>
      </c>
      <c r="L540" s="57"/>
      <c r="M540" s="122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3</v>
      </c>
      <c r="G541" s="60">
        <v>3</v>
      </c>
      <c r="H541" s="60">
        <v>0</v>
      </c>
      <c r="I541" s="60">
        <v>0</v>
      </c>
      <c r="K541" s="138" t="s">
        <v>2265</v>
      </c>
      <c r="L541" s="57"/>
      <c r="M541" s="122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K542" s="138" t="s">
        <v>2265</v>
      </c>
      <c r="L542" s="57"/>
      <c r="M542" s="122"/>
      <c r="N542" s="59"/>
      <c r="O542" s="59"/>
      <c r="P542" s="40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K543" s="138" t="s">
        <v>2265</v>
      </c>
      <c r="L543" s="57"/>
      <c r="M543" s="122"/>
      <c r="N543" s="59"/>
      <c r="O543" s="59"/>
      <c r="P543" s="40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K544" s="138" t="s">
        <v>2265</v>
      </c>
      <c r="L544" s="57"/>
      <c r="M544" s="122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K545" s="138" t="s">
        <v>2265</v>
      </c>
      <c r="L545" s="57"/>
      <c r="M545" s="122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K546" s="138" t="s">
        <v>2265</v>
      </c>
      <c r="L546" s="57"/>
      <c r="M546" s="122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5</v>
      </c>
      <c r="G547" s="60">
        <v>5</v>
      </c>
      <c r="H547" s="60">
        <v>0</v>
      </c>
      <c r="I547" s="60">
        <v>0</v>
      </c>
      <c r="K547" s="138" t="s">
        <v>2265</v>
      </c>
      <c r="L547" s="57"/>
      <c r="M547" s="122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K548" s="138" t="s">
        <v>2265</v>
      </c>
      <c r="L548" s="57"/>
      <c r="M548" s="122"/>
      <c r="N548" s="59"/>
      <c r="O548" s="59"/>
      <c r="P548" s="59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K549" s="138" t="s">
        <v>2280</v>
      </c>
      <c r="L549" s="57"/>
      <c r="M549" s="122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K550" s="138" t="s">
        <v>2265</v>
      </c>
      <c r="L550" s="57"/>
      <c r="M550" s="122"/>
      <c r="N550" s="59"/>
      <c r="O550" s="59"/>
      <c r="P550" s="59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3</v>
      </c>
      <c r="G551" s="60">
        <v>3</v>
      </c>
      <c r="H551" s="60">
        <v>0</v>
      </c>
      <c r="I551" s="60">
        <v>0</v>
      </c>
      <c r="K551" s="138" t="s">
        <v>2280</v>
      </c>
      <c r="L551" s="57"/>
      <c r="M551" s="122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K552" s="138" t="s">
        <v>2194</v>
      </c>
      <c r="L552" s="57"/>
      <c r="M552" s="122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1</v>
      </c>
      <c r="G553" s="60">
        <v>1</v>
      </c>
      <c r="H553" s="60">
        <v>0</v>
      </c>
      <c r="I553" s="60">
        <v>0</v>
      </c>
      <c r="K553" s="138" t="s">
        <v>2265</v>
      </c>
      <c r="L553" s="57"/>
      <c r="M553" s="122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K554" s="138" t="s">
        <v>2194</v>
      </c>
      <c r="L554" s="57"/>
      <c r="M554" s="122"/>
      <c r="N554" s="59"/>
      <c r="O554" s="59"/>
      <c r="P554" s="59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4</v>
      </c>
      <c r="G555" s="60">
        <v>4</v>
      </c>
      <c r="H555" s="60">
        <v>0</v>
      </c>
      <c r="I555" s="60">
        <v>0</v>
      </c>
      <c r="K555" s="138" t="s">
        <v>2265</v>
      </c>
      <c r="L555" s="57"/>
      <c r="M555" s="122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2</v>
      </c>
      <c r="G556" s="60">
        <v>2</v>
      </c>
      <c r="H556" s="60">
        <v>0</v>
      </c>
      <c r="I556" s="60">
        <v>0</v>
      </c>
      <c r="K556" s="138" t="s">
        <v>2265</v>
      </c>
      <c r="L556" s="57"/>
      <c r="M556" s="122"/>
      <c r="N556" s="59"/>
      <c r="O556" s="59"/>
      <c r="P556" s="59"/>
      <c r="Q556" s="40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355</v>
      </c>
      <c r="G557" s="60">
        <v>35</v>
      </c>
      <c r="H557" s="60">
        <v>320</v>
      </c>
      <c r="I557" s="60">
        <v>0</v>
      </c>
      <c r="K557" s="138" t="s">
        <v>2265</v>
      </c>
      <c r="L557" s="57"/>
      <c r="M557" s="122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K558" s="138" t="s">
        <v>2265</v>
      </c>
      <c r="L558" s="57"/>
      <c r="M558" s="122"/>
      <c r="N558" s="59"/>
      <c r="O558" s="59"/>
      <c r="P558" s="40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2</v>
      </c>
      <c r="G559" s="60">
        <v>2</v>
      </c>
      <c r="H559" s="60">
        <v>0</v>
      </c>
      <c r="I559" s="60">
        <v>0</v>
      </c>
      <c r="K559" s="138" t="s">
        <v>2265</v>
      </c>
      <c r="L559" s="57"/>
      <c r="M559" s="122"/>
      <c r="N559" s="59"/>
      <c r="O559" s="59"/>
      <c r="P559" s="40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K560" s="138" t="s">
        <v>2280</v>
      </c>
      <c r="L560" s="57"/>
      <c r="M560" s="122"/>
      <c r="N560" s="59"/>
      <c r="O560" s="59"/>
      <c r="P560" s="40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K561" s="138" t="s">
        <v>2280</v>
      </c>
      <c r="L561" s="57"/>
      <c r="M561" s="122"/>
      <c r="N561" s="59"/>
      <c r="O561" s="59"/>
      <c r="P561" s="40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K562" s="138" t="s">
        <v>2280</v>
      </c>
      <c r="L562" s="57"/>
      <c r="M562" s="122"/>
      <c r="N562" s="59"/>
      <c r="O562" s="59"/>
      <c r="P562" s="40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K563" s="138" t="s">
        <v>2248</v>
      </c>
      <c r="L563" s="57"/>
      <c r="M563" s="122"/>
      <c r="N563" s="59"/>
      <c r="O563" s="59"/>
      <c r="P563" s="40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2</v>
      </c>
      <c r="G564" s="60">
        <v>2</v>
      </c>
      <c r="H564" s="60">
        <v>0</v>
      </c>
      <c r="I564" s="60">
        <v>0</v>
      </c>
      <c r="K564" s="138" t="s">
        <v>2265</v>
      </c>
      <c r="L564" s="57"/>
      <c r="M564" s="122"/>
      <c r="N564" s="59"/>
      <c r="O564" s="59"/>
      <c r="P564" s="59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13</v>
      </c>
      <c r="G565" s="60">
        <v>1</v>
      </c>
      <c r="H565" s="60">
        <v>12</v>
      </c>
      <c r="I565" s="60">
        <v>0</v>
      </c>
      <c r="K565" s="138" t="s">
        <v>2265</v>
      </c>
      <c r="L565" s="57"/>
      <c r="M565" s="122"/>
      <c r="N565" s="59"/>
      <c r="O565" s="59"/>
      <c r="P565" s="40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3</v>
      </c>
      <c r="G566" s="60">
        <v>3</v>
      </c>
      <c r="H566" s="60">
        <v>0</v>
      </c>
      <c r="I566" s="60">
        <v>0</v>
      </c>
      <c r="K566" s="138" t="s">
        <v>2265</v>
      </c>
      <c r="L566" s="57"/>
      <c r="M566" s="122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K567" s="138" t="s">
        <v>2194</v>
      </c>
      <c r="L567" s="57"/>
      <c r="M567" s="122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56</v>
      </c>
      <c r="G568" s="60">
        <v>0</v>
      </c>
      <c r="H568" s="60">
        <v>56</v>
      </c>
      <c r="I568" s="60">
        <v>0</v>
      </c>
      <c r="K568" s="138" t="s">
        <v>2265</v>
      </c>
      <c r="L568" s="57"/>
      <c r="M568" s="122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6</v>
      </c>
      <c r="G569" s="60">
        <v>6</v>
      </c>
      <c r="H569" s="60">
        <v>0</v>
      </c>
      <c r="I569" s="60">
        <v>0</v>
      </c>
      <c r="K569" s="138" t="s">
        <v>2280</v>
      </c>
      <c r="L569" s="57"/>
      <c r="M569" s="122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K570" s="138" t="s">
        <v>2265</v>
      </c>
      <c r="L570" s="57"/>
      <c r="M570" s="122"/>
      <c r="N570" s="59"/>
      <c r="O570" s="59"/>
      <c r="P570" s="59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3</v>
      </c>
      <c r="G571" s="60">
        <v>3</v>
      </c>
      <c r="H571" s="60">
        <v>0</v>
      </c>
      <c r="I571" s="60">
        <v>0</v>
      </c>
      <c r="K571" s="138" t="s">
        <v>2280</v>
      </c>
      <c r="L571" s="57"/>
      <c r="M571" s="122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K572" s="138" t="s">
        <v>2280</v>
      </c>
      <c r="L572" s="57"/>
      <c r="M572" s="122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16</v>
      </c>
      <c r="G573" s="60">
        <v>16</v>
      </c>
      <c r="H573" s="60">
        <v>0</v>
      </c>
      <c r="I573" s="60">
        <v>0</v>
      </c>
      <c r="K573" s="138" t="s">
        <v>2265</v>
      </c>
      <c r="L573" s="57"/>
      <c r="M573" s="122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K574" s="138" t="s">
        <v>2265</v>
      </c>
      <c r="L574" s="57"/>
      <c r="M574" s="122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K575" s="138" t="s">
        <v>2265</v>
      </c>
      <c r="L575" s="57"/>
      <c r="M575" s="122"/>
      <c r="N575" s="59"/>
      <c r="O575" s="59"/>
      <c r="P575" s="59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K576" s="138" t="s">
        <v>2265</v>
      </c>
      <c r="L576" s="57"/>
      <c r="M576" s="122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K577" s="138" t="s">
        <v>2280</v>
      </c>
      <c r="L577" s="57"/>
      <c r="M577" s="122"/>
      <c r="N577" s="59"/>
      <c r="O577" s="40"/>
      <c r="P577" s="40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1</v>
      </c>
      <c r="G578" s="60">
        <v>1</v>
      </c>
      <c r="H578" s="60">
        <v>0</v>
      </c>
      <c r="I578" s="60">
        <v>0</v>
      </c>
      <c r="K578" s="138" t="s">
        <v>2265</v>
      </c>
      <c r="L578" s="57"/>
      <c r="M578" s="122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1</v>
      </c>
      <c r="G579" s="60">
        <v>1</v>
      </c>
      <c r="H579" s="60">
        <v>0</v>
      </c>
      <c r="I579" s="60">
        <v>0</v>
      </c>
      <c r="K579" s="138" t="s">
        <v>2265</v>
      </c>
      <c r="L579" s="57"/>
      <c r="M579" s="122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K580" s="138" t="s">
        <v>2265</v>
      </c>
      <c r="L580" s="57"/>
      <c r="M580" s="122"/>
      <c r="N580" s="59"/>
      <c r="O580" s="59"/>
      <c r="P580" s="59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K581" s="138" t="s">
        <v>2265</v>
      </c>
      <c r="L581" s="57"/>
      <c r="M581" s="122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K582" s="138" t="s">
        <v>2265</v>
      </c>
      <c r="L582" s="57"/>
      <c r="M582" s="122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K583" s="138" t="s">
        <v>2265</v>
      </c>
      <c r="L583" s="57"/>
      <c r="M583" s="122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1</v>
      </c>
      <c r="G584" s="60">
        <v>1</v>
      </c>
      <c r="H584" s="60">
        <v>0</v>
      </c>
      <c r="I584" s="60">
        <v>0</v>
      </c>
      <c r="K584" s="138" t="s">
        <v>2265</v>
      </c>
      <c r="L584" s="57"/>
      <c r="M584" s="122"/>
      <c r="N584" s="59"/>
      <c r="O584" s="59"/>
      <c r="P584" s="40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1</v>
      </c>
      <c r="G585" s="60">
        <v>1</v>
      </c>
      <c r="H585" s="60">
        <v>0</v>
      </c>
      <c r="I585" s="60">
        <v>0</v>
      </c>
      <c r="K585" s="138" t="s">
        <v>2265</v>
      </c>
      <c r="L585" s="57"/>
      <c r="M585" s="122"/>
      <c r="N585" s="59"/>
      <c r="O585" s="59"/>
      <c r="P585" s="40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2</v>
      </c>
      <c r="G586" s="60">
        <v>2</v>
      </c>
      <c r="H586" s="60">
        <v>0</v>
      </c>
      <c r="I586" s="60">
        <v>0</v>
      </c>
      <c r="K586" s="138" t="s">
        <v>2265</v>
      </c>
      <c r="L586" s="57"/>
      <c r="M586" s="122"/>
      <c r="N586" s="59"/>
      <c r="O586" s="59"/>
      <c r="P586" s="40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K587" s="138" t="s">
        <v>2265</v>
      </c>
      <c r="L587" s="57"/>
      <c r="M587" s="122"/>
      <c r="N587" s="59"/>
      <c r="O587" s="59"/>
      <c r="P587" s="40"/>
      <c r="Q587" s="40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K588" s="138" t="s">
        <v>2265</v>
      </c>
      <c r="L588" s="57"/>
      <c r="M588" s="122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2</v>
      </c>
      <c r="G589" s="60">
        <v>2</v>
      </c>
      <c r="H589" s="60">
        <v>0</v>
      </c>
      <c r="I589" s="60">
        <v>0</v>
      </c>
      <c r="K589" s="138" t="s">
        <v>2194</v>
      </c>
      <c r="L589" s="57"/>
      <c r="M589" s="122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K590" s="138" t="s">
        <v>2265</v>
      </c>
      <c r="L590" s="57"/>
      <c r="M590" s="122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K591" s="138" t="s">
        <v>2265</v>
      </c>
      <c r="L591" s="57"/>
      <c r="M591" s="122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2023</v>
      </c>
      <c r="D592" s="81" t="s">
        <v>186</v>
      </c>
      <c r="E592" s="81" t="s">
        <v>112</v>
      </c>
      <c r="F592" s="60" t="s">
        <v>2197</v>
      </c>
      <c r="G592" s="60"/>
      <c r="H592" s="60"/>
      <c r="I592" s="60"/>
      <c r="K592" s="138" t="s">
        <v>2197</v>
      </c>
      <c r="L592" s="57"/>
      <c r="M592" s="122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K593" s="138" t="s">
        <v>2280</v>
      </c>
      <c r="L593" s="57"/>
      <c r="M593" s="122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K594" s="138" t="s">
        <v>2265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K595" s="138" t="s">
        <v>2265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44</v>
      </c>
      <c r="G596" s="60">
        <v>44</v>
      </c>
      <c r="H596" s="60">
        <v>0</v>
      </c>
      <c r="I596" s="60">
        <v>0</v>
      </c>
      <c r="K596" s="138" t="s">
        <v>2265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K597" s="138" t="s">
        <v>2280</v>
      </c>
    </row>
    <row r="598" spans="1:11" ht="15.75">
      <c r="A598" s="78">
        <v>568</v>
      </c>
      <c r="B598" s="125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K598" s="138" t="s">
        <v>2264</v>
      </c>
    </row>
    <row r="599" spans="3:11" ht="15">
      <c r="C599" s="42"/>
      <c r="K599" s="12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G28:I28 G7:I2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3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2271</v>
      </c>
      <c r="B1" s="46"/>
      <c r="C1" s="46"/>
      <c r="D1" s="2"/>
      <c r="F1" s="16"/>
      <c r="J1" s="2"/>
      <c r="K1" s="23"/>
      <c r="S1" s="61" t="s">
        <v>2050</v>
      </c>
    </row>
    <row r="2" spans="1:30" s="13" customFormat="1" ht="16.5" thickTop="1">
      <c r="A2" s="12" t="s">
        <v>2272</v>
      </c>
      <c r="B2" s="47"/>
      <c r="C2" s="47"/>
      <c r="F2" s="16"/>
      <c r="J2" s="2"/>
      <c r="K2" s="23"/>
      <c r="S2" s="99"/>
      <c r="T2" s="100" t="str">
        <f>A1</f>
        <v>Housing units certified, May 2022</v>
      </c>
      <c r="U2" s="101"/>
      <c r="V2" s="101"/>
      <c r="W2" s="101"/>
      <c r="X2" s="101"/>
      <c r="Y2" s="101"/>
      <c r="Z2" s="101"/>
      <c r="AA2" s="101"/>
      <c r="AB2" s="101"/>
      <c r="AC2" s="101"/>
      <c r="AD2" s="102"/>
    </row>
    <row r="3" spans="2:30" s="2" customFormat="1" ht="12.75">
      <c r="B3" s="46"/>
      <c r="C3" s="46"/>
      <c r="F3" s="10"/>
      <c r="H3" s="13"/>
      <c r="K3" s="23"/>
      <c r="S3" s="103"/>
      <c r="T3" s="62" t="str">
        <f>A2</f>
        <v>Source:  New Jersey Department of Community Affairs, 07/08/2022</v>
      </c>
      <c r="U3" s="63"/>
      <c r="V3" s="63"/>
      <c r="W3" s="63"/>
      <c r="X3" s="63"/>
      <c r="Y3" s="63"/>
      <c r="Z3" s="63"/>
      <c r="AA3" s="63"/>
      <c r="AB3" s="63"/>
      <c r="AC3" s="63"/>
      <c r="AD3" s="104"/>
    </row>
    <row r="4" spans="2:30" s="2" customFormat="1" ht="12.75">
      <c r="B4" s="48">
        <v>1980</v>
      </c>
      <c r="C4" s="46"/>
      <c r="F4" s="10"/>
      <c r="K4" s="23"/>
      <c r="S4" s="105"/>
      <c r="T4" s="3"/>
      <c r="U4" s="3"/>
      <c r="V4" s="142" t="s">
        <v>2191</v>
      </c>
      <c r="W4" s="142"/>
      <c r="X4" s="3"/>
      <c r="Y4" s="3"/>
      <c r="Z4" s="3"/>
      <c r="AA4" s="142" t="s">
        <v>2192</v>
      </c>
      <c r="AB4" s="142"/>
      <c r="AC4" s="77"/>
      <c r="AD4" s="106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K5" s="23"/>
      <c r="S5" s="105"/>
      <c r="T5" s="3"/>
      <c r="U5" s="3"/>
      <c r="V5" s="64"/>
      <c r="W5" s="64"/>
      <c r="X5" s="64"/>
      <c r="Y5" s="3"/>
      <c r="Z5" s="3"/>
      <c r="AA5" s="3"/>
      <c r="AB5" s="3"/>
      <c r="AC5" s="3"/>
      <c r="AD5" s="106"/>
    </row>
    <row r="6" spans="1:30" s="2" customFormat="1" ht="13.5" thickBot="1">
      <c r="A6" s="9" t="s">
        <v>108</v>
      </c>
      <c r="B6" s="49" t="s">
        <v>106</v>
      </c>
      <c r="C6" s="52" t="s">
        <v>2048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5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6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23</v>
      </c>
      <c r="G7" s="32">
        <f>SUM(G31:G53)</f>
        <v>22</v>
      </c>
      <c r="H7" s="32">
        <f>SUM(H31:H53)</f>
        <v>0</v>
      </c>
      <c r="I7" s="32">
        <f>SUM(I31:I53)</f>
        <v>1</v>
      </c>
      <c r="J7" s="23"/>
      <c r="K7" s="23"/>
      <c r="S7" s="105"/>
      <c r="T7" s="66" t="str">
        <f>D7</f>
        <v>Atlantic</v>
      </c>
      <c r="U7" s="66">
        <f>F7</f>
        <v>23</v>
      </c>
      <c r="V7" s="66">
        <f t="shared" si="0"/>
        <v>22</v>
      </c>
      <c r="W7" s="66">
        <f t="shared" si="0"/>
        <v>0</v>
      </c>
      <c r="X7" s="66">
        <f t="shared" si="0"/>
        <v>1</v>
      </c>
      <c r="Y7" s="67"/>
      <c r="Z7" s="75">
        <f>certs_ytd!F7</f>
        <v>68</v>
      </c>
      <c r="AA7" s="75">
        <f>certs_ytd!G7</f>
        <v>68</v>
      </c>
      <c r="AB7" s="75">
        <f>certs_ytd!H7</f>
        <v>66</v>
      </c>
      <c r="AC7" s="75">
        <f>certs_ytd!I7</f>
        <v>0</v>
      </c>
      <c r="AD7" s="106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23</v>
      </c>
      <c r="G8" s="32">
        <f>SUM(G54:G123)</f>
        <v>22</v>
      </c>
      <c r="H8" s="32">
        <f>SUM(H54:H123)</f>
        <v>0</v>
      </c>
      <c r="I8" s="32">
        <f>SUM(I54:I123)</f>
        <v>1</v>
      </c>
      <c r="J8" s="23"/>
      <c r="K8" s="23"/>
      <c r="S8" s="105"/>
      <c r="T8" s="68" t="str">
        <f aca="true" t="shared" si="1" ref="T8:T27">D8</f>
        <v>Bergen</v>
      </c>
      <c r="U8" s="68">
        <f>F8</f>
        <v>23</v>
      </c>
      <c r="V8" s="68">
        <f t="shared" si="0"/>
        <v>22</v>
      </c>
      <c r="W8" s="68">
        <f t="shared" si="0"/>
        <v>0</v>
      </c>
      <c r="X8" s="68">
        <f t="shared" si="0"/>
        <v>1</v>
      </c>
      <c r="Y8" s="69"/>
      <c r="Z8" s="76">
        <f>certs_ytd!F8</f>
        <v>408</v>
      </c>
      <c r="AA8" s="76">
        <f>certs_ytd!G8</f>
        <v>408</v>
      </c>
      <c r="AB8" s="76">
        <f>certs_ytd!H8</f>
        <v>134</v>
      </c>
      <c r="AC8" s="76">
        <f>certs_ytd!I8</f>
        <v>263</v>
      </c>
      <c r="AD8" s="106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47</v>
      </c>
      <c r="G9" s="32">
        <f>SUM(G124:G163)</f>
        <v>23</v>
      </c>
      <c r="H9" s="32">
        <f>SUM(H124:H163)</f>
        <v>24</v>
      </c>
      <c r="I9" s="32">
        <f>SUM(I124:I163)</f>
        <v>0</v>
      </c>
      <c r="J9" s="23"/>
      <c r="K9" s="23"/>
      <c r="S9" s="105"/>
      <c r="T9" s="68" t="str">
        <f t="shared" si="1"/>
        <v>Burlington</v>
      </c>
      <c r="U9" s="68">
        <f>F9</f>
        <v>47</v>
      </c>
      <c r="V9" s="68">
        <f t="shared" si="0"/>
        <v>23</v>
      </c>
      <c r="W9" s="68">
        <f t="shared" si="0"/>
        <v>24</v>
      </c>
      <c r="X9" s="68">
        <f t="shared" si="0"/>
        <v>0</v>
      </c>
      <c r="Y9" s="69"/>
      <c r="Z9" s="76">
        <f>certs_ytd!F9</f>
        <v>148</v>
      </c>
      <c r="AA9" s="76">
        <f>certs_ytd!G9</f>
        <v>148</v>
      </c>
      <c r="AB9" s="76">
        <f>certs_ytd!H9</f>
        <v>100</v>
      </c>
      <c r="AC9" s="76">
        <f>certs_ytd!I9</f>
        <v>48</v>
      </c>
      <c r="AD9" s="106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6</v>
      </c>
      <c r="G10" s="32">
        <f>SUM(G164:G200)</f>
        <v>6</v>
      </c>
      <c r="H10" s="32">
        <f>SUM(H164:H200)</f>
        <v>0</v>
      </c>
      <c r="I10" s="32">
        <f>SUM(I164:I200)</f>
        <v>0</v>
      </c>
      <c r="J10" s="23"/>
      <c r="K10" s="23"/>
      <c r="S10" s="105"/>
      <c r="T10" s="68" t="str">
        <f t="shared" si="1"/>
        <v>Camden</v>
      </c>
      <c r="U10" s="68">
        <f>F10</f>
        <v>6</v>
      </c>
      <c r="V10" s="68">
        <f t="shared" si="0"/>
        <v>6</v>
      </c>
      <c r="W10" s="68">
        <f t="shared" si="0"/>
        <v>0</v>
      </c>
      <c r="X10" s="68">
        <f t="shared" si="0"/>
        <v>0</v>
      </c>
      <c r="Y10" s="69"/>
      <c r="Z10" s="76">
        <f>certs_ytd!F10</f>
        <v>26</v>
      </c>
      <c r="AA10" s="76">
        <f>certs_ytd!G10</f>
        <v>26</v>
      </c>
      <c r="AB10" s="76">
        <f>certs_ytd!H10</f>
        <v>26</v>
      </c>
      <c r="AC10" s="76">
        <f>certs_ytd!I10</f>
        <v>0</v>
      </c>
      <c r="AD10" s="106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51</v>
      </c>
      <c r="G11" s="32">
        <f>SUM(G201:G216)</f>
        <v>51</v>
      </c>
      <c r="H11" s="32">
        <f>SUM(H201:H216)</f>
        <v>0</v>
      </c>
      <c r="I11" s="32">
        <f>SUM(I201:I216)</f>
        <v>0</v>
      </c>
      <c r="J11" s="23"/>
      <c r="K11" s="23"/>
      <c r="S11" s="105"/>
      <c r="T11" s="68" t="str">
        <f t="shared" si="1"/>
        <v>Cape May</v>
      </c>
      <c r="U11" s="68">
        <f>F11</f>
        <v>51</v>
      </c>
      <c r="V11" s="68">
        <f t="shared" si="0"/>
        <v>51</v>
      </c>
      <c r="W11" s="68">
        <f t="shared" si="0"/>
        <v>0</v>
      </c>
      <c r="X11" s="68">
        <f t="shared" si="0"/>
        <v>0</v>
      </c>
      <c r="Y11" s="69"/>
      <c r="Z11" s="76">
        <f>certs_ytd!F11</f>
        <v>162</v>
      </c>
      <c r="AA11" s="76">
        <f>certs_ytd!G11</f>
        <v>162</v>
      </c>
      <c r="AB11" s="76">
        <f>certs_ytd!H11</f>
        <v>159</v>
      </c>
      <c r="AC11" s="76">
        <f>certs_ytd!I11</f>
        <v>3</v>
      </c>
      <c r="AD11" s="106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3</v>
      </c>
      <c r="G12" s="32">
        <f>SUM(G217:G230)</f>
        <v>3</v>
      </c>
      <c r="H12" s="32">
        <f>SUM(H217:H230)</f>
        <v>0</v>
      </c>
      <c r="I12" s="32">
        <f>SUM(I217:I230)</f>
        <v>0</v>
      </c>
      <c r="J12" s="23"/>
      <c r="K12" s="23"/>
      <c r="S12" s="105"/>
      <c r="T12" s="68" t="str">
        <f t="shared" si="1"/>
        <v>Cumberland</v>
      </c>
      <c r="U12" s="68">
        <f>F12</f>
        <v>3</v>
      </c>
      <c r="V12" s="68">
        <f t="shared" si="0"/>
        <v>3</v>
      </c>
      <c r="W12" s="68">
        <f t="shared" si="0"/>
        <v>0</v>
      </c>
      <c r="X12" s="68">
        <f t="shared" si="0"/>
        <v>0</v>
      </c>
      <c r="Y12" s="69"/>
      <c r="Z12" s="76">
        <f>certs_ytd!F12</f>
        <v>20</v>
      </c>
      <c r="AA12" s="76">
        <f>certs_ytd!G12</f>
        <v>20</v>
      </c>
      <c r="AB12" s="76">
        <f>certs_ytd!H12</f>
        <v>18</v>
      </c>
      <c r="AC12" s="76">
        <f>certs_ytd!I12</f>
        <v>0</v>
      </c>
      <c r="AD12" s="106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43</v>
      </c>
      <c r="G13" s="32">
        <f>SUM(G231:G252)</f>
        <v>10</v>
      </c>
      <c r="H13" s="32">
        <f>SUM(H231:H252)</f>
        <v>33</v>
      </c>
      <c r="I13" s="32">
        <f>SUM(I231:I252)</f>
        <v>0</v>
      </c>
      <c r="J13" s="23"/>
      <c r="K13" s="23"/>
      <c r="S13" s="105"/>
      <c r="T13" s="68" t="str">
        <f t="shared" si="1"/>
        <v>Essex</v>
      </c>
      <c r="U13" s="68">
        <f>F13</f>
        <v>43</v>
      </c>
      <c r="V13" s="68">
        <f t="shared" si="0"/>
        <v>10</v>
      </c>
      <c r="W13" s="68">
        <f t="shared" si="0"/>
        <v>33</v>
      </c>
      <c r="X13" s="68">
        <f t="shared" si="0"/>
        <v>0</v>
      </c>
      <c r="Y13" s="69"/>
      <c r="Z13" s="76">
        <f>certs_ytd!F13</f>
        <v>431</v>
      </c>
      <c r="AA13" s="76">
        <f>certs_ytd!G13</f>
        <v>431</v>
      </c>
      <c r="AB13" s="76">
        <f>certs_ytd!H13</f>
        <v>72</v>
      </c>
      <c r="AC13" s="76">
        <f>certs_ytd!I13</f>
        <v>359</v>
      </c>
      <c r="AD13" s="106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24</v>
      </c>
      <c r="G14" s="32">
        <f>SUM(G253:G276)</f>
        <v>24</v>
      </c>
      <c r="H14" s="32">
        <f>SUM(H253:H276)</f>
        <v>0</v>
      </c>
      <c r="I14" s="32">
        <f>SUM(I253:I276)</f>
        <v>0</v>
      </c>
      <c r="J14" s="23"/>
      <c r="K14" s="23"/>
      <c r="S14" s="105"/>
      <c r="T14" s="68" t="str">
        <f t="shared" si="1"/>
        <v>Gloucester</v>
      </c>
      <c r="U14" s="68">
        <f>F14</f>
        <v>24</v>
      </c>
      <c r="V14" s="68">
        <f t="shared" si="0"/>
        <v>24</v>
      </c>
      <c r="W14" s="68">
        <f t="shared" si="0"/>
        <v>0</v>
      </c>
      <c r="X14" s="68">
        <f t="shared" si="0"/>
        <v>0</v>
      </c>
      <c r="Y14" s="69"/>
      <c r="Z14" s="76">
        <f>certs_ytd!F14</f>
        <v>85</v>
      </c>
      <c r="AA14" s="76">
        <f>certs_ytd!G14</f>
        <v>85</v>
      </c>
      <c r="AB14" s="76">
        <f>certs_ytd!H14</f>
        <v>82</v>
      </c>
      <c r="AC14" s="76">
        <f>certs_ytd!I14</f>
        <v>0</v>
      </c>
      <c r="AD14" s="106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1247</v>
      </c>
      <c r="G15" s="32">
        <f>SUM(G277:G288)</f>
        <v>64</v>
      </c>
      <c r="H15" s="32">
        <f>SUM(H277:H288)</f>
        <v>1183</v>
      </c>
      <c r="I15" s="32">
        <f>SUM(I277:I288)</f>
        <v>0</v>
      </c>
      <c r="J15" s="23"/>
      <c r="K15" s="23"/>
      <c r="S15" s="105"/>
      <c r="T15" s="68" t="str">
        <f t="shared" si="1"/>
        <v>Hudson</v>
      </c>
      <c r="U15" s="68">
        <f>F15</f>
        <v>1247</v>
      </c>
      <c r="V15" s="68">
        <f t="shared" si="0"/>
        <v>64</v>
      </c>
      <c r="W15" s="68">
        <f t="shared" si="0"/>
        <v>1183</v>
      </c>
      <c r="X15" s="68">
        <f t="shared" si="0"/>
        <v>0</v>
      </c>
      <c r="Y15" s="69"/>
      <c r="Z15" s="76">
        <f>certs_ytd!F15</f>
        <v>3259</v>
      </c>
      <c r="AA15" s="76">
        <f>certs_ytd!G15</f>
        <v>3259</v>
      </c>
      <c r="AB15" s="76">
        <f>certs_ytd!H15</f>
        <v>117</v>
      </c>
      <c r="AC15" s="76">
        <f>certs_ytd!I15</f>
        <v>3142</v>
      </c>
      <c r="AD15" s="106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3</v>
      </c>
      <c r="G16" s="32">
        <f>SUM(G289:G314)</f>
        <v>3</v>
      </c>
      <c r="H16" s="32">
        <f>SUM(H289:H314)</f>
        <v>0</v>
      </c>
      <c r="I16" s="32">
        <f>SUM(I289:I314)</f>
        <v>0</v>
      </c>
      <c r="J16" s="23"/>
      <c r="K16" s="23"/>
      <c r="S16" s="105"/>
      <c r="T16" s="68" t="str">
        <f t="shared" si="1"/>
        <v>Hunterdon</v>
      </c>
      <c r="U16" s="68">
        <f>F16</f>
        <v>3</v>
      </c>
      <c r="V16" s="68">
        <f t="shared" si="0"/>
        <v>3</v>
      </c>
      <c r="W16" s="68">
        <f t="shared" si="0"/>
        <v>0</v>
      </c>
      <c r="X16" s="68">
        <f t="shared" si="0"/>
        <v>0</v>
      </c>
      <c r="Y16" s="69"/>
      <c r="Z16" s="76">
        <f>certs_ytd!F16</f>
        <v>132</v>
      </c>
      <c r="AA16" s="76">
        <f>certs_ytd!G16</f>
        <v>132</v>
      </c>
      <c r="AB16" s="76">
        <f>certs_ytd!H16</f>
        <v>28</v>
      </c>
      <c r="AC16" s="76">
        <f>certs_ytd!I16</f>
        <v>104</v>
      </c>
      <c r="AD16" s="106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28</v>
      </c>
      <c r="G17" s="32">
        <f>SUM(G315:G327)</f>
        <v>8</v>
      </c>
      <c r="H17" s="32">
        <f>SUM(H315:H327)</f>
        <v>20</v>
      </c>
      <c r="I17" s="32">
        <f>SUM(I315:I327)</f>
        <v>0</v>
      </c>
      <c r="J17" s="23"/>
      <c r="K17" s="23"/>
      <c r="S17" s="105"/>
      <c r="T17" s="68" t="str">
        <f t="shared" si="1"/>
        <v>Mercer</v>
      </c>
      <c r="U17" s="68">
        <f>F17</f>
        <v>28</v>
      </c>
      <c r="V17" s="68">
        <f t="shared" si="0"/>
        <v>8</v>
      </c>
      <c r="W17" s="68">
        <f t="shared" si="0"/>
        <v>20</v>
      </c>
      <c r="X17" s="68">
        <f t="shared" si="0"/>
        <v>0</v>
      </c>
      <c r="Y17" s="69"/>
      <c r="Z17" s="76">
        <f>certs_ytd!F17</f>
        <v>257</v>
      </c>
      <c r="AA17" s="76">
        <f>certs_ytd!G17</f>
        <v>257</v>
      </c>
      <c r="AB17" s="76">
        <f>certs_ytd!H17</f>
        <v>35</v>
      </c>
      <c r="AC17" s="76">
        <f>certs_ytd!I17</f>
        <v>222</v>
      </c>
      <c r="AD17" s="106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562</v>
      </c>
      <c r="G18" s="32">
        <f>SUM(G328:G352)</f>
        <v>27</v>
      </c>
      <c r="H18" s="32">
        <f>SUM(H328:H352)</f>
        <v>535</v>
      </c>
      <c r="I18" s="32">
        <f>SUM(I328:I352)</f>
        <v>0</v>
      </c>
      <c r="J18" s="23"/>
      <c r="K18" s="23"/>
      <c r="S18" s="105"/>
      <c r="T18" s="68" t="str">
        <f t="shared" si="1"/>
        <v>Middlesex</v>
      </c>
      <c r="U18" s="68">
        <f>F18</f>
        <v>562</v>
      </c>
      <c r="V18" s="68">
        <f t="shared" si="0"/>
        <v>27</v>
      </c>
      <c r="W18" s="68">
        <f t="shared" si="0"/>
        <v>535</v>
      </c>
      <c r="X18" s="68">
        <f t="shared" si="0"/>
        <v>0</v>
      </c>
      <c r="Y18" s="69"/>
      <c r="Z18" s="76">
        <f>certs_ytd!F18</f>
        <v>858</v>
      </c>
      <c r="AA18" s="76">
        <f>certs_ytd!G18</f>
        <v>858</v>
      </c>
      <c r="AB18" s="76">
        <f>certs_ytd!H18</f>
        <v>90</v>
      </c>
      <c r="AC18" s="76">
        <f>certs_ytd!I18</f>
        <v>763</v>
      </c>
      <c r="AD18" s="106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126</v>
      </c>
      <c r="G19" s="32">
        <f>SUM(G353:G405)</f>
        <v>61</v>
      </c>
      <c r="H19" s="32">
        <f>SUM(H353:H405)</f>
        <v>65</v>
      </c>
      <c r="I19" s="32">
        <f>SUM(I353:I405)</f>
        <v>0</v>
      </c>
      <c r="J19" s="23"/>
      <c r="K19" s="23"/>
      <c r="S19" s="105"/>
      <c r="T19" s="68" t="str">
        <f t="shared" si="1"/>
        <v>Monmouth</v>
      </c>
      <c r="U19" s="68">
        <f>F19</f>
        <v>126</v>
      </c>
      <c r="V19" s="68">
        <f t="shared" si="0"/>
        <v>61</v>
      </c>
      <c r="W19" s="68">
        <f t="shared" si="0"/>
        <v>65</v>
      </c>
      <c r="X19" s="68">
        <f t="shared" si="0"/>
        <v>0</v>
      </c>
      <c r="Y19" s="69"/>
      <c r="Z19" s="76">
        <f>certs_ytd!F19</f>
        <v>343</v>
      </c>
      <c r="AA19" s="76">
        <f>certs_ytd!G19</f>
        <v>343</v>
      </c>
      <c r="AB19" s="76">
        <f>certs_ytd!H19</f>
        <v>205</v>
      </c>
      <c r="AC19" s="76">
        <f>certs_ytd!I19</f>
        <v>138</v>
      </c>
      <c r="AD19" s="106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71</v>
      </c>
      <c r="G20" s="32">
        <f>SUM(G406:G444)</f>
        <v>30</v>
      </c>
      <c r="H20" s="32">
        <f>SUM(H406:H444)</f>
        <v>41</v>
      </c>
      <c r="I20" s="32">
        <f>SUM(I406:I444)</f>
        <v>0</v>
      </c>
      <c r="J20" s="23"/>
      <c r="K20" s="23"/>
      <c r="S20" s="105"/>
      <c r="T20" s="68" t="str">
        <f t="shared" si="1"/>
        <v>Morris</v>
      </c>
      <c r="U20" s="68">
        <f>F20</f>
        <v>71</v>
      </c>
      <c r="V20" s="68">
        <f t="shared" si="0"/>
        <v>30</v>
      </c>
      <c r="W20" s="68">
        <f t="shared" si="0"/>
        <v>41</v>
      </c>
      <c r="X20" s="68">
        <f t="shared" si="0"/>
        <v>0</v>
      </c>
      <c r="Y20" s="69"/>
      <c r="Z20" s="76">
        <f>certs_ytd!F20</f>
        <v>303</v>
      </c>
      <c r="AA20" s="76">
        <f>certs_ytd!G20</f>
        <v>303</v>
      </c>
      <c r="AB20" s="76">
        <f>certs_ytd!H20</f>
        <v>145</v>
      </c>
      <c r="AC20" s="76">
        <f>certs_ytd!I20</f>
        <v>158</v>
      </c>
      <c r="AD20" s="106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73</v>
      </c>
      <c r="G21" s="32">
        <f>SUM(G445:G477)</f>
        <v>72</v>
      </c>
      <c r="H21" s="32">
        <f>SUM(H445:H477)</f>
        <v>1</v>
      </c>
      <c r="I21" s="32">
        <f>SUM(I445:I477)</f>
        <v>0</v>
      </c>
      <c r="J21" s="23"/>
      <c r="K21" s="23"/>
      <c r="S21" s="105"/>
      <c r="T21" s="68" t="str">
        <f t="shared" si="1"/>
        <v>Ocean</v>
      </c>
      <c r="U21" s="68">
        <f>F21</f>
        <v>73</v>
      </c>
      <c r="V21" s="68">
        <f t="shared" si="0"/>
        <v>72</v>
      </c>
      <c r="W21" s="68">
        <f t="shared" si="0"/>
        <v>1</v>
      </c>
      <c r="X21" s="68">
        <f t="shared" si="0"/>
        <v>0</v>
      </c>
      <c r="Y21" s="69"/>
      <c r="Z21" s="76">
        <f>certs_ytd!F21</f>
        <v>429</v>
      </c>
      <c r="AA21" s="76">
        <f>certs_ytd!G21</f>
        <v>429</v>
      </c>
      <c r="AB21" s="76">
        <f>certs_ytd!H21</f>
        <v>366</v>
      </c>
      <c r="AC21" s="76">
        <f>certs_ytd!I21</f>
        <v>62</v>
      </c>
      <c r="AD21" s="106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5</v>
      </c>
      <c r="G22" s="32">
        <f>SUM(G478:G493)</f>
        <v>5</v>
      </c>
      <c r="H22" s="32">
        <f>SUM(H478:H493)</f>
        <v>0</v>
      </c>
      <c r="I22" s="32">
        <f>SUM(I478:I493)</f>
        <v>0</v>
      </c>
      <c r="J22" s="23"/>
      <c r="K22" s="23"/>
      <c r="S22" s="105"/>
      <c r="T22" s="68" t="str">
        <f t="shared" si="1"/>
        <v>Passaic</v>
      </c>
      <c r="U22" s="68">
        <f>F22</f>
        <v>5</v>
      </c>
      <c r="V22" s="68">
        <f>G22</f>
        <v>5</v>
      </c>
      <c r="W22" s="68">
        <f>H22</f>
        <v>0</v>
      </c>
      <c r="X22" s="68">
        <f>I22</f>
        <v>0</v>
      </c>
      <c r="Y22" s="69"/>
      <c r="Z22" s="76">
        <f>certs_ytd!F22</f>
        <v>194</v>
      </c>
      <c r="AA22" s="76">
        <f>certs_ytd!G22</f>
        <v>194</v>
      </c>
      <c r="AB22" s="76">
        <f>certs_ytd!H22</f>
        <v>35</v>
      </c>
      <c r="AC22" s="76">
        <f>certs_ytd!I22</f>
        <v>159</v>
      </c>
      <c r="AD22" s="106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K23" s="23"/>
      <c r="S23" s="105"/>
      <c r="T23" s="68" t="str">
        <f t="shared" si="1"/>
        <v>Salem</v>
      </c>
      <c r="U23" s="68">
        <f>F23</f>
        <v>2</v>
      </c>
      <c r="V23" s="68">
        <f>G23</f>
        <v>2</v>
      </c>
      <c r="W23" s="68">
        <f>H23</f>
        <v>0</v>
      </c>
      <c r="X23" s="68">
        <f>I23</f>
        <v>0</v>
      </c>
      <c r="Y23" s="69"/>
      <c r="Z23" s="76">
        <f>certs_ytd!F23</f>
        <v>7</v>
      </c>
      <c r="AA23" s="76">
        <f>certs_ytd!G23</f>
        <v>7</v>
      </c>
      <c r="AB23" s="76">
        <f>certs_ytd!H23</f>
        <v>7</v>
      </c>
      <c r="AC23" s="76">
        <f>certs_ytd!I23</f>
        <v>0</v>
      </c>
      <c r="AD23" s="106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256</v>
      </c>
      <c r="G24" s="32">
        <f>SUM(G509:G529)</f>
        <v>18</v>
      </c>
      <c r="H24" s="32">
        <f>SUM(H509:H529)</f>
        <v>238</v>
      </c>
      <c r="I24" s="32">
        <f>SUM(I509:I529)</f>
        <v>0</v>
      </c>
      <c r="J24" s="23"/>
      <c r="K24" s="23"/>
      <c r="S24" s="105"/>
      <c r="T24" s="68" t="str">
        <f t="shared" si="1"/>
        <v>Somerset</v>
      </c>
      <c r="U24" s="68">
        <f>F24</f>
        <v>256</v>
      </c>
      <c r="V24" s="68">
        <f>G24</f>
        <v>18</v>
      </c>
      <c r="W24" s="68">
        <f>H24</f>
        <v>238</v>
      </c>
      <c r="X24" s="68">
        <f>I24</f>
        <v>0</v>
      </c>
      <c r="Y24" s="69"/>
      <c r="Z24" s="76">
        <f>certs_ytd!F24</f>
        <v>532</v>
      </c>
      <c r="AA24" s="76">
        <f>certs_ytd!G24</f>
        <v>532</v>
      </c>
      <c r="AB24" s="76">
        <f>certs_ytd!H24</f>
        <v>67</v>
      </c>
      <c r="AC24" s="76">
        <f>certs_ytd!I24</f>
        <v>465</v>
      </c>
      <c r="AD24" s="106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4</v>
      </c>
      <c r="G25" s="32">
        <f>SUM(G530:G553)</f>
        <v>4</v>
      </c>
      <c r="H25" s="32">
        <f>SUM(H530:H553)</f>
        <v>0</v>
      </c>
      <c r="I25" s="32">
        <f>SUM(I530:I553)</f>
        <v>0</v>
      </c>
      <c r="J25" s="23"/>
      <c r="K25" s="23"/>
      <c r="S25" s="105"/>
      <c r="T25" s="68" t="str">
        <f t="shared" si="1"/>
        <v>Sussex</v>
      </c>
      <c r="U25" s="68">
        <f>F25</f>
        <v>4</v>
      </c>
      <c r="V25" s="68">
        <f>G25</f>
        <v>4</v>
      </c>
      <c r="W25" s="68">
        <f>H25</f>
        <v>0</v>
      </c>
      <c r="X25" s="68">
        <f>I25</f>
        <v>0</v>
      </c>
      <c r="Y25" s="69"/>
      <c r="Z25" s="76">
        <f>certs_ytd!F25</f>
        <v>32</v>
      </c>
      <c r="AA25" s="76">
        <f>certs_ytd!G25</f>
        <v>32</v>
      </c>
      <c r="AB25" s="76">
        <f>certs_ytd!H25</f>
        <v>24</v>
      </c>
      <c r="AC25" s="76">
        <f>certs_ytd!I25</f>
        <v>8</v>
      </c>
      <c r="AD25" s="106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18</v>
      </c>
      <c r="G26" s="32">
        <f>SUM(G554:G574)</f>
        <v>18</v>
      </c>
      <c r="H26" s="32">
        <f>SUM(H554:H574)</f>
        <v>0</v>
      </c>
      <c r="I26" s="32">
        <f>SUM(I554:I574)</f>
        <v>0</v>
      </c>
      <c r="J26" s="23"/>
      <c r="K26" s="23"/>
      <c r="S26" s="105"/>
      <c r="T26" s="68" t="str">
        <f t="shared" si="1"/>
        <v>Union</v>
      </c>
      <c r="U26" s="68">
        <f>F26</f>
        <v>18</v>
      </c>
      <c r="V26" s="68">
        <f>G26</f>
        <v>18</v>
      </c>
      <c r="W26" s="68">
        <f>H26</f>
        <v>0</v>
      </c>
      <c r="X26" s="68">
        <f>I26</f>
        <v>0</v>
      </c>
      <c r="Y26" s="69"/>
      <c r="Z26" s="76">
        <f>certs_ytd!F26</f>
        <v>463</v>
      </c>
      <c r="AA26" s="76">
        <f>certs_ytd!G26</f>
        <v>463</v>
      </c>
      <c r="AB26" s="76">
        <f>certs_ytd!H26</f>
        <v>75</v>
      </c>
      <c r="AC26" s="76">
        <f>certs_ytd!I26</f>
        <v>388</v>
      </c>
      <c r="AD26" s="106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30</v>
      </c>
      <c r="G27" s="32">
        <f>SUM(G575:G597)</f>
        <v>30</v>
      </c>
      <c r="H27" s="32">
        <f>SUM(H575:H597)</f>
        <v>0</v>
      </c>
      <c r="I27" s="32">
        <f>SUM(I575:I597)</f>
        <v>0</v>
      </c>
      <c r="J27" s="23"/>
      <c r="K27" s="23"/>
      <c r="S27" s="105"/>
      <c r="T27" s="68" t="str">
        <f t="shared" si="1"/>
        <v>Warren</v>
      </c>
      <c r="U27" s="68">
        <f>F27</f>
        <v>30</v>
      </c>
      <c r="V27" s="68">
        <f>G27</f>
        <v>30</v>
      </c>
      <c r="W27" s="68">
        <f>H27</f>
        <v>0</v>
      </c>
      <c r="X27" s="68">
        <f>I27</f>
        <v>0</v>
      </c>
      <c r="Y27" s="69"/>
      <c r="Z27" s="76">
        <f>certs_ytd!F27</f>
        <v>303</v>
      </c>
      <c r="AA27" s="76">
        <f>certs_ytd!G27</f>
        <v>54</v>
      </c>
      <c r="AB27" s="76">
        <f>certs_ytd!H27</f>
        <v>54</v>
      </c>
      <c r="AC27" s="76">
        <f>certs_ytd!I27</f>
        <v>0</v>
      </c>
      <c r="AD27" s="106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K28" s="23"/>
      <c r="S28" s="105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6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2645</v>
      </c>
      <c r="G29" s="37">
        <f>SUM(G7:G28)</f>
        <v>503</v>
      </c>
      <c r="H29" s="37">
        <f>SUM(H7:H28)</f>
        <v>2140</v>
      </c>
      <c r="I29" s="37">
        <f>SUM(I7:I28)</f>
        <v>2</v>
      </c>
      <c r="J29" s="23"/>
      <c r="K29" s="23"/>
      <c r="S29" s="105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6"/>
    </row>
    <row r="30" spans="1:30" s="2" customFormat="1" ht="14.25" customHeight="1">
      <c r="A30" s="90"/>
      <c r="B30" s="96"/>
      <c r="C30" s="97"/>
      <c r="D30" s="90"/>
      <c r="E30" s="92"/>
      <c r="F30" s="37"/>
      <c r="G30" s="93"/>
      <c r="H30" s="93"/>
      <c r="I30" s="93"/>
      <c r="J30" s="23"/>
      <c r="K30" s="23"/>
      <c r="S30" s="105"/>
      <c r="T30" s="70" t="str">
        <f>D29</f>
        <v>New Jersey</v>
      </c>
      <c r="U30" s="70">
        <f>SUM(U7:U28)</f>
        <v>2645</v>
      </c>
      <c r="V30" s="70">
        <f>SUM(V7:V28)</f>
        <v>503</v>
      </c>
      <c r="W30" s="70">
        <f>SUM(W7:W28)</f>
        <v>2140</v>
      </c>
      <c r="X30" s="70">
        <f>SUM(X7:X28)</f>
        <v>2</v>
      </c>
      <c r="Y30" s="69"/>
      <c r="Z30" s="98">
        <f>certs_ytd!F29</f>
        <v>8688</v>
      </c>
      <c r="AA30" s="98">
        <f>certs_ytd!G29</f>
        <v>8211</v>
      </c>
      <c r="AB30" s="98">
        <f>certs_ytd!H29</f>
        <v>1905</v>
      </c>
      <c r="AC30" s="98">
        <f>certs_ytd!I29</f>
        <v>6282</v>
      </c>
      <c r="AD30" s="106"/>
    </row>
    <row r="31" spans="1:30" ht="15.75">
      <c r="A31" s="87">
        <v>1</v>
      </c>
      <c r="B31" s="95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7"/>
      <c r="K31" s="138" t="s">
        <v>2280</v>
      </c>
      <c r="L31" s="57"/>
      <c r="M31" s="122"/>
      <c r="N31" s="59"/>
      <c r="O31" s="59"/>
      <c r="P31" s="40"/>
      <c r="Q31" s="59"/>
      <c r="S31" s="107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08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7"/>
      <c r="K32" s="138" t="s">
        <v>2280</v>
      </c>
      <c r="L32" s="57"/>
      <c r="M32" s="122"/>
      <c r="N32" s="59"/>
      <c r="O32" s="59"/>
      <c r="P32" s="59"/>
      <c r="Q32" s="59"/>
      <c r="S32" s="109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08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7"/>
      <c r="K33" s="138" t="s">
        <v>2265</v>
      </c>
      <c r="L33" s="57"/>
      <c r="M33" s="122"/>
      <c r="N33" s="59"/>
      <c r="O33" s="59"/>
      <c r="P33" s="40"/>
      <c r="Q33" s="59"/>
      <c r="S33" s="110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1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20"/>
      <c r="K34" s="138" t="s">
        <v>2280</v>
      </c>
      <c r="L34" s="57"/>
      <c r="M34" s="122"/>
      <c r="N34" s="59"/>
      <c r="O34" s="59"/>
      <c r="P34" s="40"/>
      <c r="Q34" s="40"/>
      <c r="S34" s="112"/>
      <c r="T34" s="74" t="s">
        <v>2282</v>
      </c>
      <c r="U34" s="118">
        <v>2244</v>
      </c>
      <c r="V34" s="118">
        <v>358</v>
      </c>
      <c r="W34" s="118">
        <v>1886</v>
      </c>
      <c r="X34" s="118">
        <v>0</v>
      </c>
      <c r="Y34" s="123"/>
      <c r="Z34" s="118">
        <v>8930</v>
      </c>
      <c r="AA34" s="118">
        <v>2375</v>
      </c>
      <c r="AB34" s="118">
        <v>6428</v>
      </c>
      <c r="AC34" s="118">
        <v>127</v>
      </c>
      <c r="AD34" s="113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1</v>
      </c>
      <c r="H35" s="60">
        <v>0</v>
      </c>
      <c r="I35" s="60">
        <v>1</v>
      </c>
      <c r="J35" s="117"/>
      <c r="K35" s="138" t="s">
        <v>2280</v>
      </c>
      <c r="L35" s="57"/>
      <c r="M35" s="122"/>
      <c r="N35" s="59"/>
      <c r="O35" s="59"/>
      <c r="P35" s="59"/>
      <c r="Q35" s="59"/>
      <c r="S35" s="114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6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121"/>
      <c r="K36" s="138" t="s">
        <v>2265</v>
      </c>
      <c r="L36" s="57"/>
      <c r="M36" s="122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7"/>
      <c r="K37" s="138" t="s">
        <v>2265</v>
      </c>
      <c r="L37" s="57"/>
      <c r="M37" s="122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7"/>
      <c r="K38" s="138" t="s">
        <v>2265</v>
      </c>
      <c r="L38" s="57"/>
      <c r="M38" s="122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3</v>
      </c>
      <c r="G39" s="60">
        <v>3</v>
      </c>
      <c r="H39" s="60">
        <v>0</v>
      </c>
      <c r="I39" s="60">
        <v>0</v>
      </c>
      <c r="J39" s="117"/>
      <c r="K39" s="138" t="s">
        <v>2265</v>
      </c>
      <c r="L39" s="57"/>
      <c r="M39" s="122"/>
      <c r="N39" s="59"/>
      <c r="O39" s="59"/>
      <c r="P39" s="40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7"/>
      <c r="K40" s="138" t="s">
        <v>2280</v>
      </c>
      <c r="L40" s="57"/>
      <c r="M40" s="122"/>
      <c r="N40" s="59"/>
      <c r="O40" s="59"/>
      <c r="P40" s="40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2</v>
      </c>
      <c r="G41" s="60">
        <v>2</v>
      </c>
      <c r="H41" s="60">
        <v>0</v>
      </c>
      <c r="I41" s="60">
        <v>0</v>
      </c>
      <c r="J41" s="117"/>
      <c r="K41" s="138" t="s">
        <v>2280</v>
      </c>
      <c r="L41" s="57"/>
      <c r="M41" s="122"/>
      <c r="N41" s="59"/>
      <c r="O41" s="59"/>
      <c r="P41" s="59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8</v>
      </c>
      <c r="G42" s="60">
        <v>8</v>
      </c>
      <c r="H42" s="60">
        <v>0</v>
      </c>
      <c r="I42" s="60">
        <v>0</v>
      </c>
      <c r="J42" s="117"/>
      <c r="K42" s="138" t="s">
        <v>2265</v>
      </c>
      <c r="L42" s="57"/>
      <c r="M42" s="122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2</v>
      </c>
      <c r="G43" s="60">
        <v>2</v>
      </c>
      <c r="H43" s="60">
        <v>0</v>
      </c>
      <c r="I43" s="60">
        <v>0</v>
      </c>
      <c r="J43" s="117"/>
      <c r="K43" s="138" t="s">
        <v>2265</v>
      </c>
      <c r="L43" s="57"/>
      <c r="M43" s="122"/>
      <c r="N43" s="59"/>
      <c r="O43" s="59"/>
      <c r="P43" s="40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7"/>
      <c r="K44" s="138" t="s">
        <v>2265</v>
      </c>
      <c r="L44" s="57"/>
      <c r="M44" s="122"/>
      <c r="N44" s="59"/>
      <c r="O44" s="59"/>
      <c r="P44" s="40"/>
      <c r="Q44" s="40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0"/>
      <c r="K45" s="138" t="s">
        <v>2265</v>
      </c>
      <c r="L45" s="57"/>
      <c r="M45" s="122"/>
      <c r="N45" s="59"/>
      <c r="O45" s="59"/>
      <c r="P45" s="59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0"/>
      <c r="K46" s="138" t="s">
        <v>2265</v>
      </c>
      <c r="L46" s="57"/>
      <c r="M46" s="122"/>
      <c r="N46" s="59"/>
      <c r="O46" s="59"/>
      <c r="P46" s="40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7"/>
      <c r="K47" s="138" t="s">
        <v>2265</v>
      </c>
      <c r="L47" s="57"/>
      <c r="M47" s="122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7"/>
      <c r="K48" s="138" t="s">
        <v>2265</v>
      </c>
      <c r="L48" s="57"/>
      <c r="M48" s="122"/>
      <c r="N48" s="59"/>
      <c r="O48" s="59"/>
      <c r="P48" s="40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7"/>
      <c r="K49" s="138" t="s">
        <v>2280</v>
      </c>
      <c r="L49" s="57"/>
      <c r="M49" s="122"/>
      <c r="N49" s="59"/>
      <c r="O49" s="59"/>
      <c r="P49" s="40"/>
      <c r="Q49" s="59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2198</v>
      </c>
      <c r="G50" s="60" t="s">
        <v>2198</v>
      </c>
      <c r="H50" s="60" t="s">
        <v>2198</v>
      </c>
      <c r="I50" s="60" t="s">
        <v>2198</v>
      </c>
      <c r="J50" s="121"/>
      <c r="K50" s="138" t="s">
        <v>2198</v>
      </c>
      <c r="L50" s="57"/>
      <c r="M50" s="122"/>
      <c r="N50" s="59"/>
      <c r="O50" s="59"/>
      <c r="P50" s="40"/>
      <c r="Q50" s="40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7"/>
      <c r="K51" s="138" t="s">
        <v>2265</v>
      </c>
      <c r="L51" s="57"/>
      <c r="M51" s="122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6</v>
      </c>
      <c r="G52" s="60">
        <v>6</v>
      </c>
      <c r="H52" s="60">
        <v>0</v>
      </c>
      <c r="I52" s="60">
        <v>0</v>
      </c>
      <c r="J52" s="117"/>
      <c r="K52" s="138" t="s">
        <v>2265</v>
      </c>
      <c r="L52" s="57"/>
      <c r="M52" s="122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7"/>
      <c r="K53" s="138" t="s">
        <v>2280</v>
      </c>
      <c r="L53" s="57"/>
      <c r="M53" s="122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7"/>
      <c r="K54" s="138" t="s">
        <v>2280</v>
      </c>
      <c r="L54" s="57"/>
      <c r="M54" s="122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2</v>
      </c>
      <c r="G55" s="60">
        <v>2</v>
      </c>
      <c r="H55" s="60">
        <v>0</v>
      </c>
      <c r="I55" s="60">
        <v>0</v>
      </c>
      <c r="J55" s="117"/>
      <c r="K55" s="138" t="s">
        <v>2265</v>
      </c>
      <c r="L55" s="57"/>
      <c r="M55" s="122"/>
      <c r="N55" s="59"/>
      <c r="O55" s="59"/>
      <c r="P55" s="40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7"/>
      <c r="K56" s="138" t="s">
        <v>2280</v>
      </c>
      <c r="L56" s="57"/>
      <c r="M56" s="122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20"/>
      <c r="K57" s="138" t="s">
        <v>2280</v>
      </c>
      <c r="L57" s="57"/>
      <c r="M57" s="122"/>
      <c r="N57" s="59"/>
      <c r="O57" s="59"/>
      <c r="P57" s="59"/>
      <c r="Q57" s="59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7"/>
      <c r="K58" s="138" t="s">
        <v>2265</v>
      </c>
      <c r="L58" s="57"/>
      <c r="M58" s="122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7"/>
      <c r="K59" s="138" t="s">
        <v>2265</v>
      </c>
      <c r="L59" s="57"/>
      <c r="M59" s="122"/>
      <c r="N59" s="59"/>
      <c r="O59" s="59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7"/>
      <c r="K60" s="138" t="s">
        <v>2265</v>
      </c>
      <c r="L60" s="57"/>
      <c r="M60" s="122"/>
      <c r="N60" s="59"/>
      <c r="O60" s="59"/>
      <c r="P60" s="40"/>
      <c r="Q60" s="40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7"/>
      <c r="K61" s="138" t="s">
        <v>2265</v>
      </c>
      <c r="L61" s="57"/>
      <c r="M61" s="122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7"/>
      <c r="K62" s="138" t="s">
        <v>2265</v>
      </c>
      <c r="L62" s="57"/>
      <c r="M62" s="122"/>
      <c r="N62" s="59"/>
      <c r="O62" s="59"/>
      <c r="P62" s="59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38" t="s">
        <v>2280</v>
      </c>
      <c r="L63" s="57"/>
      <c r="M63" s="122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2198</v>
      </c>
      <c r="G64" s="60" t="s">
        <v>2198</v>
      </c>
      <c r="H64" s="60" t="s">
        <v>2198</v>
      </c>
      <c r="I64" s="60" t="s">
        <v>2198</v>
      </c>
      <c r="J64" s="32"/>
      <c r="K64" s="138" t="s">
        <v>2198</v>
      </c>
      <c r="L64" s="57"/>
      <c r="M64" s="122"/>
      <c r="N64" s="59"/>
      <c r="O64" s="40"/>
      <c r="P64" s="59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7"/>
      <c r="K65" s="138" t="s">
        <v>2265</v>
      </c>
      <c r="L65" s="57"/>
      <c r="M65" s="122"/>
      <c r="N65" s="59"/>
      <c r="O65" s="59"/>
      <c r="P65" s="40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7"/>
      <c r="K66" s="138" t="s">
        <v>2280</v>
      </c>
      <c r="L66" s="57"/>
      <c r="M66" s="122"/>
      <c r="N66" s="59"/>
      <c r="O66" s="59"/>
      <c r="P66" s="59"/>
      <c r="Q66" s="59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7"/>
      <c r="K67" s="138" t="s">
        <v>2280</v>
      </c>
      <c r="L67" s="57"/>
      <c r="M67" s="122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7"/>
      <c r="K68" s="138" t="s">
        <v>2265</v>
      </c>
      <c r="L68" s="57"/>
      <c r="M68" s="122"/>
      <c r="N68" s="59"/>
      <c r="O68" s="59"/>
      <c r="P68" s="59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1</v>
      </c>
      <c r="G69" s="60">
        <v>1</v>
      </c>
      <c r="H69" s="60">
        <v>0</v>
      </c>
      <c r="I69" s="60">
        <v>0</v>
      </c>
      <c r="J69" s="117"/>
      <c r="K69" s="138" t="s">
        <v>2280</v>
      </c>
      <c r="L69" s="57"/>
      <c r="M69" s="122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 t="s">
        <v>2198</v>
      </c>
      <c r="G70" s="60" t="s">
        <v>2198</v>
      </c>
      <c r="H70" s="60" t="s">
        <v>2198</v>
      </c>
      <c r="I70" s="60" t="s">
        <v>2198</v>
      </c>
      <c r="J70" s="117"/>
      <c r="K70" s="138" t="s">
        <v>2198</v>
      </c>
      <c r="L70" s="57"/>
      <c r="M70" s="122"/>
      <c r="N70" s="59"/>
      <c r="O70" s="59"/>
      <c r="P70" s="40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7"/>
      <c r="K71" s="138" t="s">
        <v>2265</v>
      </c>
      <c r="L71" s="57"/>
      <c r="M71" s="122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0"/>
      <c r="K72" s="138" t="s">
        <v>2265</v>
      </c>
      <c r="L72" s="57"/>
      <c r="M72" s="122"/>
      <c r="N72" s="59"/>
      <c r="O72" s="59"/>
      <c r="P72" s="40"/>
      <c r="Q72" s="59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3</v>
      </c>
      <c r="G73" s="60">
        <v>3</v>
      </c>
      <c r="H73" s="60">
        <v>0</v>
      </c>
      <c r="I73" s="60">
        <v>0</v>
      </c>
      <c r="J73" s="117"/>
      <c r="K73" s="138" t="s">
        <v>2265</v>
      </c>
      <c r="L73" s="57"/>
      <c r="M73" s="122"/>
      <c r="N73" s="59"/>
      <c r="O73" s="59"/>
      <c r="P73" s="40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7"/>
      <c r="K74" s="138" t="s">
        <v>2265</v>
      </c>
      <c r="L74" s="57"/>
      <c r="M74" s="122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7"/>
      <c r="K75" s="138" t="s">
        <v>2265</v>
      </c>
      <c r="L75" s="57"/>
      <c r="M75" s="122"/>
      <c r="N75" s="59"/>
      <c r="O75" s="59"/>
      <c r="P75" s="40"/>
      <c r="Q75" s="40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1</v>
      </c>
      <c r="G76" s="60">
        <v>1</v>
      </c>
      <c r="H76" s="60">
        <v>0</v>
      </c>
      <c r="I76" s="60">
        <v>0</v>
      </c>
      <c r="J76" s="120"/>
      <c r="K76" s="138" t="s">
        <v>2265</v>
      </c>
      <c r="L76" s="57"/>
      <c r="M76" s="122"/>
      <c r="N76" s="59"/>
      <c r="O76" s="59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7"/>
      <c r="K77" s="138" t="s">
        <v>2265</v>
      </c>
      <c r="L77" s="57"/>
      <c r="M77" s="122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20"/>
      <c r="K78" s="138" t="s">
        <v>2265</v>
      </c>
      <c r="L78" s="57"/>
      <c r="M78" s="122"/>
      <c r="N78" s="59"/>
      <c r="O78" s="59"/>
      <c r="P78" s="40"/>
      <c r="Q78" s="40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20"/>
      <c r="K79" s="138" t="s">
        <v>2280</v>
      </c>
      <c r="L79" s="57"/>
      <c r="M79" s="122"/>
      <c r="N79" s="59"/>
      <c r="O79" s="59"/>
      <c r="P79" s="59"/>
      <c r="Q79" s="40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20"/>
      <c r="K80" s="138" t="s">
        <v>2265</v>
      </c>
      <c r="L80" s="57"/>
      <c r="M80" s="122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20"/>
      <c r="K81" s="138" t="s">
        <v>2265</v>
      </c>
      <c r="L81" s="57"/>
      <c r="M81" s="122"/>
      <c r="N81" s="59"/>
      <c r="O81" s="59"/>
      <c r="P81" s="40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20"/>
      <c r="K82" s="138" t="s">
        <v>2280</v>
      </c>
      <c r="L82" s="57"/>
      <c r="M82" s="122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20"/>
      <c r="K83" s="138" t="s">
        <v>2280</v>
      </c>
      <c r="L83" s="57"/>
      <c r="M83" s="122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20"/>
      <c r="K84" s="138" t="s">
        <v>2280</v>
      </c>
      <c r="L84" s="57"/>
      <c r="M84" s="122"/>
      <c r="N84" s="59"/>
      <c r="O84" s="59"/>
      <c r="P84" s="40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20"/>
      <c r="K85" s="138" t="s">
        <v>2265</v>
      </c>
      <c r="L85" s="57"/>
      <c r="M85" s="122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0</v>
      </c>
      <c r="G86" s="60">
        <v>0</v>
      </c>
      <c r="H86" s="60">
        <v>0</v>
      </c>
      <c r="I86" s="60">
        <v>0</v>
      </c>
      <c r="J86" s="117"/>
      <c r="K86" s="138" t="s">
        <v>2280</v>
      </c>
      <c r="L86" s="57"/>
      <c r="M86" s="122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7"/>
      <c r="K87" s="138" t="s">
        <v>2265</v>
      </c>
      <c r="L87" s="57"/>
      <c r="M87" s="122"/>
      <c r="N87" s="59"/>
      <c r="O87" s="59"/>
      <c r="P87" s="40"/>
      <c r="Q87" s="40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7"/>
      <c r="K88" s="138" t="s">
        <v>2265</v>
      </c>
      <c r="L88" s="57"/>
      <c r="M88" s="122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 t="s">
        <v>2198</v>
      </c>
      <c r="G89" s="60" t="s">
        <v>2198</v>
      </c>
      <c r="H89" s="60" t="s">
        <v>2198</v>
      </c>
      <c r="I89" s="60" t="s">
        <v>2198</v>
      </c>
      <c r="J89" s="117"/>
      <c r="K89" s="138" t="s">
        <v>2198</v>
      </c>
      <c r="L89" s="57"/>
      <c r="M89" s="122"/>
      <c r="N89" s="59"/>
      <c r="O89" s="59"/>
      <c r="P89" s="59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7"/>
      <c r="K90" s="138" t="s">
        <v>2265</v>
      </c>
      <c r="L90" s="57"/>
      <c r="M90" s="122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7"/>
      <c r="K91" s="138" t="s">
        <v>2265</v>
      </c>
      <c r="L91" s="57"/>
      <c r="M91" s="122"/>
      <c r="N91" s="59"/>
      <c r="O91" s="59"/>
      <c r="P91" s="59"/>
      <c r="Q91" s="40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7"/>
      <c r="K92" s="138" t="s">
        <v>2280</v>
      </c>
      <c r="L92" s="57"/>
      <c r="M92" s="122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7"/>
      <c r="K93" s="138" t="s">
        <v>2280</v>
      </c>
      <c r="L93" s="57"/>
      <c r="M93" s="122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7"/>
      <c r="K94" s="138" t="s">
        <v>2265</v>
      </c>
      <c r="L94" s="57"/>
      <c r="M94" s="122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1</v>
      </c>
      <c r="G95" s="60">
        <v>1</v>
      </c>
      <c r="H95" s="60">
        <v>0</v>
      </c>
      <c r="I95" s="60">
        <v>0</v>
      </c>
      <c r="J95" s="117"/>
      <c r="K95" s="138" t="s">
        <v>2265</v>
      </c>
      <c r="L95" s="57"/>
      <c r="M95" s="122"/>
      <c r="N95" s="59"/>
      <c r="O95" s="59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7"/>
      <c r="K96" s="138" t="s">
        <v>2265</v>
      </c>
      <c r="L96" s="57"/>
      <c r="M96" s="122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2</v>
      </c>
      <c r="G97" s="60">
        <v>2</v>
      </c>
      <c r="H97" s="60">
        <v>0</v>
      </c>
      <c r="I97" s="60">
        <v>0</v>
      </c>
      <c r="J97" s="117"/>
      <c r="K97" s="138" t="s">
        <v>2280</v>
      </c>
      <c r="L97" s="57"/>
      <c r="M97" s="122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3</v>
      </c>
      <c r="G98" s="60">
        <v>3</v>
      </c>
      <c r="H98" s="60">
        <v>0</v>
      </c>
      <c r="I98" s="60">
        <v>0</v>
      </c>
      <c r="J98" s="117"/>
      <c r="K98" s="138" t="s">
        <v>2265</v>
      </c>
      <c r="L98" s="57"/>
      <c r="M98" s="122"/>
      <c r="N98" s="59"/>
      <c r="O98" s="40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7"/>
      <c r="K99" s="138" t="s">
        <v>2280</v>
      </c>
      <c r="L99" s="57"/>
      <c r="M99" s="122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7"/>
      <c r="K100" s="138" t="s">
        <v>2280</v>
      </c>
      <c r="L100" s="57"/>
      <c r="M100" s="122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7"/>
      <c r="K101" s="138" t="s">
        <v>2265</v>
      </c>
      <c r="L101" s="57"/>
      <c r="M101" s="122"/>
      <c r="N101" s="59"/>
      <c r="O101" s="59"/>
      <c r="P101" s="40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7"/>
      <c r="K102" s="138" t="s">
        <v>2265</v>
      </c>
      <c r="L102" s="57"/>
      <c r="M102" s="122"/>
      <c r="N102" s="59"/>
      <c r="O102" s="59"/>
      <c r="P102" s="59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20"/>
      <c r="K103" s="138" t="s">
        <v>2280</v>
      </c>
      <c r="L103" s="57"/>
      <c r="M103" s="122"/>
      <c r="N103" s="59"/>
      <c r="O103" s="40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7"/>
      <c r="K104" s="138" t="s">
        <v>2280</v>
      </c>
      <c r="L104" s="57"/>
      <c r="M104" s="122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7"/>
      <c r="K105" s="138" t="s">
        <v>2280</v>
      </c>
      <c r="L105" s="57"/>
      <c r="M105" s="122"/>
      <c r="N105" s="59"/>
      <c r="O105" s="59"/>
      <c r="P105" s="59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1</v>
      </c>
      <c r="G106" s="60">
        <v>1</v>
      </c>
      <c r="H106" s="60">
        <v>0</v>
      </c>
      <c r="I106" s="60">
        <v>0</v>
      </c>
      <c r="J106" s="117"/>
      <c r="K106" s="138" t="s">
        <v>2280</v>
      </c>
      <c r="L106" s="57"/>
      <c r="M106" s="122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20"/>
      <c r="K107" s="138" t="s">
        <v>2280</v>
      </c>
      <c r="L107" s="57"/>
      <c r="M107" s="122"/>
      <c r="N107" s="59"/>
      <c r="O107" s="59"/>
      <c r="P107" s="40"/>
      <c r="Q107" s="40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2198</v>
      </c>
      <c r="G108" s="60" t="s">
        <v>2198</v>
      </c>
      <c r="H108" s="60" t="s">
        <v>2198</v>
      </c>
      <c r="I108" s="60" t="s">
        <v>2198</v>
      </c>
      <c r="J108" s="120"/>
      <c r="K108" s="138" t="s">
        <v>2198</v>
      </c>
      <c r="L108" s="57"/>
      <c r="M108" s="122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7"/>
      <c r="K109" s="138" t="s">
        <v>2265</v>
      </c>
      <c r="L109" s="57"/>
      <c r="M109" s="122"/>
      <c r="N109" s="59"/>
      <c r="O109" s="59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 t="s">
        <v>2198</v>
      </c>
      <c r="G110" s="60" t="s">
        <v>2198</v>
      </c>
      <c r="H110" s="60" t="s">
        <v>2198</v>
      </c>
      <c r="I110" s="60" t="s">
        <v>2198</v>
      </c>
      <c r="J110" s="117"/>
      <c r="K110" s="138" t="s">
        <v>2198</v>
      </c>
      <c r="L110" s="57"/>
      <c r="M110" s="122"/>
      <c r="N110" s="59"/>
      <c r="O110" s="59"/>
      <c r="P110" s="59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7"/>
      <c r="K111" s="138" t="s">
        <v>2280</v>
      </c>
      <c r="L111" s="57"/>
      <c r="M111" s="122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7"/>
      <c r="K112" s="138" t="s">
        <v>2265</v>
      </c>
      <c r="L112" s="57"/>
      <c r="M112" s="122"/>
      <c r="N112" s="59"/>
      <c r="O112" s="59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0</v>
      </c>
      <c r="G113" s="60">
        <v>0</v>
      </c>
      <c r="H113" s="60">
        <v>0</v>
      </c>
      <c r="I113" s="60">
        <v>0</v>
      </c>
      <c r="J113" s="117"/>
      <c r="K113" s="138" t="s">
        <v>2265</v>
      </c>
      <c r="L113" s="57"/>
      <c r="M113" s="122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 t="s">
        <v>2198</v>
      </c>
      <c r="G114" s="60" t="s">
        <v>2198</v>
      </c>
      <c r="H114" s="60" t="s">
        <v>2198</v>
      </c>
      <c r="I114" s="60" t="s">
        <v>2198</v>
      </c>
      <c r="J114" s="117"/>
      <c r="K114" s="138" t="s">
        <v>2198</v>
      </c>
      <c r="L114" s="57"/>
      <c r="M114" s="122"/>
      <c r="N114" s="59"/>
      <c r="O114" s="59"/>
      <c r="P114" s="59"/>
      <c r="Q114" s="40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7"/>
      <c r="K115" s="138" t="s">
        <v>2280</v>
      </c>
      <c r="L115" s="57"/>
      <c r="M115" s="122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3</v>
      </c>
      <c r="G116" s="60">
        <v>3</v>
      </c>
      <c r="H116" s="60">
        <v>0</v>
      </c>
      <c r="I116" s="60">
        <v>0</v>
      </c>
      <c r="J116" s="120"/>
      <c r="K116" s="138" t="s">
        <v>2280</v>
      </c>
      <c r="L116" s="57"/>
      <c r="M116" s="122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7"/>
      <c r="K117" s="138" t="s">
        <v>2265</v>
      </c>
      <c r="L117" s="57"/>
      <c r="M117" s="122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2</v>
      </c>
      <c r="G118" s="60">
        <v>2</v>
      </c>
      <c r="H118" s="60">
        <v>0</v>
      </c>
      <c r="I118" s="60">
        <v>0</v>
      </c>
      <c r="J118" s="117"/>
      <c r="K118" s="138" t="s">
        <v>2280</v>
      </c>
      <c r="L118" s="57"/>
      <c r="M118" s="122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7"/>
      <c r="K119" s="138" t="s">
        <v>2265</v>
      </c>
      <c r="L119" s="57"/>
      <c r="M119" s="122"/>
      <c r="N119" s="59"/>
      <c r="O119" s="59"/>
      <c r="P119" s="59"/>
      <c r="Q119" s="59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7"/>
      <c r="K120" s="138" t="s">
        <v>2265</v>
      </c>
      <c r="L120" s="57"/>
      <c r="M120" s="122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7"/>
      <c r="K121" s="138" t="s">
        <v>2280</v>
      </c>
      <c r="L121" s="57"/>
      <c r="M121" s="122"/>
      <c r="N121" s="59"/>
      <c r="O121" s="59"/>
      <c r="P121" s="59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1</v>
      </c>
      <c r="G122" s="60">
        <v>0</v>
      </c>
      <c r="H122" s="60">
        <v>0</v>
      </c>
      <c r="I122" s="60">
        <v>1</v>
      </c>
      <c r="J122" s="117"/>
      <c r="K122" s="138" t="s">
        <v>2265</v>
      </c>
      <c r="L122" s="57"/>
      <c r="M122" s="122"/>
      <c r="N122" s="59"/>
      <c r="O122" s="59"/>
      <c r="P122" s="40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7"/>
      <c r="K123" s="138" t="s">
        <v>2280</v>
      </c>
      <c r="L123" s="57"/>
      <c r="M123" s="122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7"/>
      <c r="K124" s="138" t="s">
        <v>2265</v>
      </c>
      <c r="L124" s="57"/>
      <c r="M124" s="122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20"/>
      <c r="K125" s="138" t="s">
        <v>2265</v>
      </c>
      <c r="L125" s="57"/>
      <c r="M125" s="122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7"/>
      <c r="K126" s="138" t="s">
        <v>2265</v>
      </c>
      <c r="L126" s="57"/>
      <c r="M126" s="122"/>
      <c r="N126" s="59"/>
      <c r="O126" s="59"/>
      <c r="P126" s="40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7"/>
      <c r="K127" s="138" t="s">
        <v>2265</v>
      </c>
      <c r="L127" s="57"/>
      <c r="M127" s="122"/>
      <c r="N127" s="59"/>
      <c r="O127" s="59"/>
      <c r="P127" s="59"/>
      <c r="Q127" s="59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 t="s">
        <v>2198</v>
      </c>
      <c r="G128" s="60" t="s">
        <v>2198</v>
      </c>
      <c r="H128" s="60" t="s">
        <v>2198</v>
      </c>
      <c r="I128" s="60" t="s">
        <v>2198</v>
      </c>
      <c r="J128" s="117"/>
      <c r="K128" s="138" t="s">
        <v>2198</v>
      </c>
      <c r="L128" s="57"/>
      <c r="M128" s="122"/>
      <c r="N128" s="59"/>
      <c r="O128" s="59"/>
      <c r="P128" s="59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20"/>
      <c r="K129" s="138" t="s">
        <v>2280</v>
      </c>
      <c r="L129" s="57"/>
      <c r="M129" s="122"/>
      <c r="N129" s="59"/>
      <c r="O129" s="59"/>
      <c r="P129" s="40"/>
      <c r="Q129" s="40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0</v>
      </c>
      <c r="G130" s="60">
        <v>0</v>
      </c>
      <c r="H130" s="60">
        <v>0</v>
      </c>
      <c r="I130" s="60">
        <v>0</v>
      </c>
      <c r="J130" s="117"/>
      <c r="K130" s="138" t="s">
        <v>2265</v>
      </c>
      <c r="L130" s="57"/>
      <c r="M130" s="122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7</v>
      </c>
      <c r="G131" s="60">
        <v>7</v>
      </c>
      <c r="H131" s="60">
        <v>0</v>
      </c>
      <c r="I131" s="60">
        <v>0</v>
      </c>
      <c r="J131" s="117"/>
      <c r="K131" s="138" t="s">
        <v>2265</v>
      </c>
      <c r="L131" s="57"/>
      <c r="M131" s="122"/>
      <c r="N131" s="59"/>
      <c r="O131" s="59"/>
      <c r="P131" s="40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7"/>
      <c r="K132" s="138" t="s">
        <v>2280</v>
      </c>
      <c r="L132" s="57"/>
      <c r="M132" s="122"/>
      <c r="N132" s="59"/>
      <c r="O132" s="59"/>
      <c r="P132" s="59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7"/>
      <c r="K133" s="138" t="s">
        <v>2280</v>
      </c>
      <c r="L133" s="57"/>
      <c r="M133" s="122"/>
      <c r="N133" s="59"/>
      <c r="O133" s="59"/>
      <c r="P133" s="40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3</v>
      </c>
      <c r="G134" s="60">
        <v>3</v>
      </c>
      <c r="H134" s="60">
        <v>0</v>
      </c>
      <c r="I134" s="60">
        <v>0</v>
      </c>
      <c r="J134" s="117"/>
      <c r="K134" s="138" t="s">
        <v>2265</v>
      </c>
      <c r="L134" s="57"/>
      <c r="M134" s="122"/>
      <c r="N134" s="59"/>
      <c r="O134" s="59"/>
      <c r="P134" s="59"/>
      <c r="Q134" s="40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20"/>
      <c r="K135" s="138" t="s">
        <v>2265</v>
      </c>
      <c r="L135" s="57"/>
      <c r="M135" s="122"/>
      <c r="N135" s="59"/>
      <c r="O135" s="59"/>
      <c r="P135" s="59"/>
      <c r="Q135" s="40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20"/>
      <c r="K136" s="138" t="s">
        <v>2280</v>
      </c>
      <c r="L136" s="57"/>
      <c r="M136" s="122"/>
      <c r="N136" s="59"/>
      <c r="O136" s="59"/>
      <c r="P136" s="40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7"/>
      <c r="K137" s="138" t="s">
        <v>2265</v>
      </c>
      <c r="L137" s="57"/>
      <c r="M137" s="122"/>
      <c r="N137" s="59"/>
      <c r="O137" s="59"/>
      <c r="P137" s="40"/>
      <c r="Q137" s="59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7"/>
      <c r="K138" s="138" t="s">
        <v>2265</v>
      </c>
      <c r="L138" s="57"/>
      <c r="M138" s="122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7"/>
      <c r="K139" s="138" t="s">
        <v>2265</v>
      </c>
      <c r="L139" s="57"/>
      <c r="M139" s="122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 t="s">
        <v>2198</v>
      </c>
      <c r="G140" s="60" t="s">
        <v>2198</v>
      </c>
      <c r="H140" s="60" t="s">
        <v>2198</v>
      </c>
      <c r="I140" s="60" t="s">
        <v>2198</v>
      </c>
      <c r="J140" s="120"/>
      <c r="K140" s="138" t="s">
        <v>2198</v>
      </c>
      <c r="L140" s="57"/>
      <c r="M140" s="122"/>
      <c r="N140" s="59"/>
      <c r="O140" s="59"/>
      <c r="P140" s="40"/>
      <c r="Q140" s="40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1</v>
      </c>
      <c r="G141" s="60">
        <v>1</v>
      </c>
      <c r="H141" s="60">
        <v>0</v>
      </c>
      <c r="I141" s="60">
        <v>0</v>
      </c>
      <c r="J141" s="117"/>
      <c r="K141" s="138" t="s">
        <v>2265</v>
      </c>
      <c r="L141" s="57"/>
      <c r="M141" s="122"/>
      <c r="N141" s="59"/>
      <c r="O141" s="59"/>
      <c r="P141" s="40"/>
      <c r="Q141" s="40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8</v>
      </c>
      <c r="G142" s="60">
        <v>8</v>
      </c>
      <c r="H142" s="60">
        <v>0</v>
      </c>
      <c r="I142" s="60">
        <v>0</v>
      </c>
      <c r="J142" s="117"/>
      <c r="K142" s="138" t="s">
        <v>2265</v>
      </c>
      <c r="L142" s="57"/>
      <c r="M142" s="122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24</v>
      </c>
      <c r="G143" s="60">
        <v>0</v>
      </c>
      <c r="H143" s="60">
        <v>24</v>
      </c>
      <c r="I143" s="60">
        <v>0</v>
      </c>
      <c r="J143" s="117"/>
      <c r="K143" s="138" t="s">
        <v>2280</v>
      </c>
      <c r="L143" s="57"/>
      <c r="M143" s="122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7"/>
      <c r="K144" s="138" t="s">
        <v>2265</v>
      </c>
      <c r="L144" s="57"/>
      <c r="M144" s="122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0</v>
      </c>
      <c r="G145" s="60">
        <v>0</v>
      </c>
      <c r="H145" s="60">
        <v>0</v>
      </c>
      <c r="I145" s="60">
        <v>0</v>
      </c>
      <c r="J145" s="32"/>
      <c r="K145" s="138" t="s">
        <v>2265</v>
      </c>
      <c r="L145" s="57"/>
      <c r="M145" s="122"/>
      <c r="N145" s="59"/>
      <c r="O145" s="59"/>
      <c r="P145" s="40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2</v>
      </c>
      <c r="G146" s="60">
        <v>2</v>
      </c>
      <c r="H146" s="60">
        <v>0</v>
      </c>
      <c r="I146" s="60">
        <v>0</v>
      </c>
      <c r="J146" s="120"/>
      <c r="K146" s="138" t="s">
        <v>2265</v>
      </c>
      <c r="L146" s="57"/>
      <c r="M146" s="122"/>
      <c r="N146" s="59"/>
      <c r="O146" s="59"/>
      <c r="P146" s="59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2</v>
      </c>
      <c r="G147" s="60">
        <v>2</v>
      </c>
      <c r="H147" s="60">
        <v>0</v>
      </c>
      <c r="I147" s="60">
        <v>0</v>
      </c>
      <c r="J147" s="117"/>
      <c r="K147" s="138" t="s">
        <v>2280</v>
      </c>
      <c r="L147" s="57"/>
      <c r="M147" s="122"/>
      <c r="N147" s="59"/>
      <c r="O147" s="59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20"/>
      <c r="K148" s="138" t="s">
        <v>2280</v>
      </c>
      <c r="L148" s="57"/>
      <c r="M148" s="122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 t="s">
        <v>2198</v>
      </c>
      <c r="G149" s="60" t="s">
        <v>2198</v>
      </c>
      <c r="H149" s="60" t="s">
        <v>2198</v>
      </c>
      <c r="I149" s="60" t="s">
        <v>2198</v>
      </c>
      <c r="J149" s="120"/>
      <c r="K149" s="138" t="s">
        <v>2198</v>
      </c>
      <c r="L149" s="57"/>
      <c r="M149" s="122"/>
      <c r="N149" s="59"/>
      <c r="O149" s="59"/>
      <c r="P149" s="40"/>
      <c r="Q149" s="40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7"/>
      <c r="K150" s="138" t="s">
        <v>2265</v>
      </c>
      <c r="L150" s="57"/>
      <c r="M150" s="122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20"/>
      <c r="K151" s="138" t="s">
        <v>2265</v>
      </c>
      <c r="L151" s="57"/>
      <c r="M151" s="122"/>
      <c r="N151" s="59"/>
      <c r="O151" s="59"/>
      <c r="P151" s="40"/>
      <c r="Q151" s="40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7"/>
      <c r="K152" s="138" t="s">
        <v>2265</v>
      </c>
      <c r="L152" s="57"/>
      <c r="M152" s="122"/>
      <c r="N152" s="59"/>
      <c r="O152" s="59"/>
      <c r="P152" s="40"/>
      <c r="Q152" s="59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 t="s">
        <v>2198</v>
      </c>
      <c r="G153" s="60" t="s">
        <v>2198</v>
      </c>
      <c r="H153" s="60" t="s">
        <v>2198</v>
      </c>
      <c r="I153" s="60" t="s">
        <v>2198</v>
      </c>
      <c r="J153" s="120"/>
      <c r="K153" s="138" t="s">
        <v>2198</v>
      </c>
      <c r="L153" s="57"/>
      <c r="M153" s="122"/>
      <c r="N153" s="59"/>
      <c r="O153" s="59"/>
      <c r="P153" s="59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7"/>
      <c r="K154" s="138" t="s">
        <v>2265</v>
      </c>
      <c r="L154" s="57"/>
      <c r="M154" s="122"/>
      <c r="N154" s="59"/>
      <c r="O154" s="59"/>
      <c r="P154" s="40"/>
      <c r="Q154" s="59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20"/>
      <c r="K155" s="138" t="s">
        <v>2280</v>
      </c>
      <c r="L155" s="57"/>
      <c r="M155" s="122"/>
      <c r="N155" s="59"/>
      <c r="O155" s="59"/>
      <c r="P155" s="40"/>
      <c r="Q155" s="59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0"/>
      <c r="K156" s="138" t="s">
        <v>2265</v>
      </c>
      <c r="L156" s="57"/>
      <c r="M156" s="122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7"/>
      <c r="K157" s="138" t="s">
        <v>2265</v>
      </c>
      <c r="L157" s="57"/>
      <c r="M157" s="122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20"/>
      <c r="K158" s="138" t="s">
        <v>2265</v>
      </c>
      <c r="L158" s="57"/>
      <c r="M158" s="122"/>
      <c r="N158" s="59"/>
      <c r="O158" s="59"/>
      <c r="P158" s="59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7"/>
      <c r="K159" s="138" t="s">
        <v>2265</v>
      </c>
      <c r="L159" s="57"/>
      <c r="M159" s="122"/>
      <c r="N159" s="59"/>
      <c r="O159" s="59"/>
      <c r="P159" s="40"/>
      <c r="Q159" s="40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20"/>
      <c r="K160" s="138" t="s">
        <v>2265</v>
      </c>
      <c r="L160" s="57"/>
      <c r="M160" s="122"/>
      <c r="N160" s="59"/>
      <c r="O160" s="59"/>
      <c r="P160" s="59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0"/>
      <c r="K161" s="138" t="s">
        <v>2265</v>
      </c>
      <c r="L161" s="57"/>
      <c r="M161" s="122"/>
      <c r="N161" s="59"/>
      <c r="O161" s="59"/>
      <c r="P161" s="59"/>
      <c r="Q161" s="59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2198</v>
      </c>
      <c r="G162" s="60" t="s">
        <v>2198</v>
      </c>
      <c r="H162" s="60" t="s">
        <v>2198</v>
      </c>
      <c r="I162" s="60" t="s">
        <v>2198</v>
      </c>
      <c r="J162" s="120"/>
      <c r="K162" s="138" t="s">
        <v>2198</v>
      </c>
      <c r="L162" s="57"/>
      <c r="M162" s="122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2198</v>
      </c>
      <c r="G163" s="60" t="s">
        <v>2198</v>
      </c>
      <c r="H163" s="60" t="s">
        <v>2198</v>
      </c>
      <c r="I163" s="60" t="s">
        <v>2198</v>
      </c>
      <c r="J163" s="121"/>
      <c r="K163" s="138" t="s">
        <v>2198</v>
      </c>
      <c r="L163" s="57"/>
      <c r="M163" s="122"/>
      <c r="N163" s="59"/>
      <c r="O163" s="59"/>
      <c r="P163" s="40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20"/>
      <c r="K164" s="138" t="s">
        <v>2265</v>
      </c>
      <c r="L164" s="57"/>
      <c r="M164" s="122"/>
      <c r="N164" s="59"/>
      <c r="O164" s="59"/>
      <c r="P164" s="40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 t="s">
        <v>2198</v>
      </c>
      <c r="G165" s="60" t="s">
        <v>2198</v>
      </c>
      <c r="H165" s="60" t="s">
        <v>2198</v>
      </c>
      <c r="I165" s="60" t="s">
        <v>2198</v>
      </c>
      <c r="J165" s="120"/>
      <c r="K165" s="138" t="s">
        <v>2198</v>
      </c>
      <c r="L165" s="57"/>
      <c r="M165" s="122"/>
      <c r="N165" s="59"/>
      <c r="O165" s="40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7"/>
      <c r="K166" s="138" t="s">
        <v>2265</v>
      </c>
      <c r="L166" s="57"/>
      <c r="M166" s="122"/>
      <c r="N166" s="59"/>
      <c r="O166" s="59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2198</v>
      </c>
      <c r="G167" s="60" t="s">
        <v>2198</v>
      </c>
      <c r="H167" s="60" t="s">
        <v>2198</v>
      </c>
      <c r="I167" s="60" t="s">
        <v>2198</v>
      </c>
      <c r="J167" s="120"/>
      <c r="K167" s="138" t="s">
        <v>2198</v>
      </c>
      <c r="L167" s="57"/>
      <c r="M167" s="122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 t="s">
        <v>2198</v>
      </c>
      <c r="G168" s="60" t="s">
        <v>2198</v>
      </c>
      <c r="H168" s="60" t="s">
        <v>2198</v>
      </c>
      <c r="I168" s="60" t="s">
        <v>2198</v>
      </c>
      <c r="J168" s="120"/>
      <c r="K168" s="138" t="s">
        <v>2198</v>
      </c>
      <c r="L168" s="57"/>
      <c r="M168" s="122"/>
      <c r="N168" s="59"/>
      <c r="O168" s="59"/>
      <c r="P168" s="59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1</v>
      </c>
      <c r="G169" s="60">
        <v>1</v>
      </c>
      <c r="H169" s="60">
        <v>0</v>
      </c>
      <c r="I169" s="60">
        <v>0</v>
      </c>
      <c r="J169" s="117"/>
      <c r="K169" s="138" t="s">
        <v>2265</v>
      </c>
      <c r="L169" s="57"/>
      <c r="M169" s="122"/>
      <c r="N169" s="59"/>
      <c r="O169" s="59"/>
      <c r="P169" s="59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7"/>
      <c r="K170" s="138" t="s">
        <v>2265</v>
      </c>
      <c r="L170" s="57"/>
      <c r="M170" s="122"/>
      <c r="N170" s="59"/>
      <c r="O170" s="59"/>
      <c r="P170" s="59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7"/>
      <c r="K171" s="138" t="s">
        <v>2265</v>
      </c>
      <c r="L171" s="57"/>
      <c r="M171" s="122"/>
      <c r="N171" s="59"/>
      <c r="O171" s="59"/>
      <c r="P171" s="40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1</v>
      </c>
      <c r="G172" s="60">
        <v>1</v>
      </c>
      <c r="H172" s="60">
        <v>0</v>
      </c>
      <c r="I172" s="60">
        <v>0</v>
      </c>
      <c r="J172" s="120"/>
      <c r="K172" s="138" t="s">
        <v>2280</v>
      </c>
      <c r="L172" s="57"/>
      <c r="M172" s="122"/>
      <c r="N172" s="59"/>
      <c r="O172" s="59"/>
      <c r="P172" s="40"/>
      <c r="Q172" s="40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7"/>
      <c r="K173" s="138" t="s">
        <v>2280</v>
      </c>
      <c r="L173" s="57"/>
      <c r="M173" s="122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1</v>
      </c>
      <c r="G174" s="60">
        <v>1</v>
      </c>
      <c r="H174" s="60">
        <v>0</v>
      </c>
      <c r="I174" s="60">
        <v>0</v>
      </c>
      <c r="J174" s="117"/>
      <c r="K174" s="138" t="s">
        <v>2280</v>
      </c>
      <c r="L174" s="57"/>
      <c r="M174" s="122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7"/>
      <c r="K175" s="138" t="s">
        <v>2265</v>
      </c>
      <c r="L175" s="57"/>
      <c r="M175" s="122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7"/>
      <c r="K176" s="138" t="s">
        <v>2265</v>
      </c>
      <c r="L176" s="57"/>
      <c r="M176" s="122"/>
      <c r="N176" s="59"/>
      <c r="O176" s="59"/>
      <c r="P176" s="59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7"/>
      <c r="K177" s="138" t="s">
        <v>2265</v>
      </c>
      <c r="L177" s="57"/>
      <c r="M177" s="122"/>
      <c r="N177" s="59"/>
      <c r="O177" s="59"/>
      <c r="P177" s="59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 t="s">
        <v>2198</v>
      </c>
      <c r="G178" s="60" t="s">
        <v>2198</v>
      </c>
      <c r="H178" s="60" t="s">
        <v>2198</v>
      </c>
      <c r="I178" s="60" t="s">
        <v>2198</v>
      </c>
      <c r="J178" s="120"/>
      <c r="K178" s="138" t="s">
        <v>2198</v>
      </c>
      <c r="L178" s="57"/>
      <c r="M178" s="122"/>
      <c r="N178" s="59"/>
      <c r="O178" s="59"/>
      <c r="P178" s="59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20"/>
      <c r="K179" s="138" t="s">
        <v>2280</v>
      </c>
      <c r="L179" s="57"/>
      <c r="M179" s="122"/>
      <c r="N179" s="59"/>
      <c r="O179" s="59"/>
      <c r="P179" s="40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7"/>
      <c r="K180" s="138" t="s">
        <v>2265</v>
      </c>
      <c r="L180" s="57"/>
      <c r="M180" s="122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7"/>
      <c r="K181" s="138" t="s">
        <v>2265</v>
      </c>
      <c r="L181" s="57"/>
      <c r="M181" s="122"/>
      <c r="N181" s="59"/>
      <c r="O181" s="59"/>
      <c r="P181" s="59"/>
      <c r="Q181" s="40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32"/>
      <c r="K182" s="138" t="s">
        <v>2265</v>
      </c>
      <c r="L182" s="57"/>
      <c r="M182" s="122"/>
      <c r="N182" s="59"/>
      <c r="O182" s="59"/>
      <c r="P182" s="59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7"/>
      <c r="K183" s="138" t="s">
        <v>2265</v>
      </c>
      <c r="L183" s="57"/>
      <c r="M183" s="122"/>
      <c r="N183" s="59"/>
      <c r="O183" s="59"/>
      <c r="P183" s="40"/>
      <c r="Q183" s="59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32"/>
      <c r="K184" s="138" t="s">
        <v>2265</v>
      </c>
      <c r="L184" s="57"/>
      <c r="M184" s="122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7"/>
      <c r="K185" s="138" t="s">
        <v>2265</v>
      </c>
      <c r="L185" s="57"/>
      <c r="M185" s="122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7"/>
      <c r="K186" s="138" t="s">
        <v>2265</v>
      </c>
      <c r="L186" s="57"/>
      <c r="M186" s="122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7"/>
      <c r="K187" s="138" t="s">
        <v>2265</v>
      </c>
      <c r="L187" s="57"/>
      <c r="M187" s="122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 t="s">
        <v>2198</v>
      </c>
      <c r="G188" s="60" t="s">
        <v>2198</v>
      </c>
      <c r="H188" s="60" t="s">
        <v>2198</v>
      </c>
      <c r="I188" s="60" t="s">
        <v>2198</v>
      </c>
      <c r="J188" s="120"/>
      <c r="K188" s="138" t="s">
        <v>2198</v>
      </c>
      <c r="L188" s="57"/>
      <c r="M188" s="122"/>
      <c r="N188" s="59"/>
      <c r="O188" s="59"/>
      <c r="P188" s="40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32"/>
      <c r="K189" s="138" t="s">
        <v>2280</v>
      </c>
      <c r="L189" s="57"/>
      <c r="M189" s="122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32"/>
      <c r="K190" s="138" t="s">
        <v>2265</v>
      </c>
      <c r="L190" s="57"/>
      <c r="M190" s="122"/>
      <c r="N190" s="59"/>
      <c r="O190" s="59"/>
      <c r="P190" s="40"/>
      <c r="Q190" s="59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7"/>
      <c r="K191" s="138" t="s">
        <v>2280</v>
      </c>
      <c r="L191" s="57"/>
      <c r="M191" s="122"/>
      <c r="N191" s="59"/>
      <c r="O191" s="59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2195</v>
      </c>
      <c r="G192" s="60"/>
      <c r="H192" s="60"/>
      <c r="I192" s="60"/>
      <c r="J192" s="32"/>
      <c r="K192" s="138" t="s">
        <v>2195</v>
      </c>
      <c r="L192" s="57"/>
      <c r="M192" s="122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20"/>
      <c r="K193" s="138" t="s">
        <v>2280</v>
      </c>
      <c r="L193" s="57"/>
      <c r="M193" s="122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7"/>
      <c r="K194" s="138" t="s">
        <v>2265</v>
      </c>
      <c r="L194" s="57"/>
      <c r="M194" s="122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7"/>
      <c r="K195" s="138" t="s">
        <v>2280</v>
      </c>
      <c r="L195" s="57"/>
      <c r="M195" s="122"/>
      <c r="N195" s="59"/>
      <c r="O195" s="59"/>
      <c r="P195" s="59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2198</v>
      </c>
      <c r="G196" s="60" t="s">
        <v>2198</v>
      </c>
      <c r="H196" s="60" t="s">
        <v>2198</v>
      </c>
      <c r="I196" s="60" t="s">
        <v>2198</v>
      </c>
      <c r="J196" s="32"/>
      <c r="K196" s="138" t="s">
        <v>2198</v>
      </c>
      <c r="L196" s="57"/>
      <c r="M196" s="122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3</v>
      </c>
      <c r="G197" s="60">
        <v>3</v>
      </c>
      <c r="H197" s="60">
        <v>0</v>
      </c>
      <c r="I197" s="60">
        <v>0</v>
      </c>
      <c r="J197" s="32"/>
      <c r="K197" s="138" t="s">
        <v>2280</v>
      </c>
      <c r="L197" s="57"/>
      <c r="M197" s="122"/>
      <c r="N197" s="59"/>
      <c r="O197" s="59"/>
      <c r="P197" s="40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 t="s">
        <v>2198</v>
      </c>
      <c r="G198" s="60" t="s">
        <v>2198</v>
      </c>
      <c r="H198" s="60" t="s">
        <v>2198</v>
      </c>
      <c r="I198" s="60" t="s">
        <v>2198</v>
      </c>
      <c r="J198" s="117"/>
      <c r="K198" s="138" t="s">
        <v>2198</v>
      </c>
      <c r="L198" s="57"/>
      <c r="M198" s="122"/>
      <c r="N198" s="59"/>
      <c r="O198" s="59"/>
      <c r="P198" s="40"/>
      <c r="Q198" s="40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7"/>
      <c r="K199" s="138" t="s">
        <v>2265</v>
      </c>
      <c r="L199" s="57"/>
      <c r="M199" s="122"/>
      <c r="N199" s="59"/>
      <c r="O199" s="59"/>
      <c r="P199" s="40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2198</v>
      </c>
      <c r="G200" s="60" t="s">
        <v>2198</v>
      </c>
      <c r="H200" s="60" t="s">
        <v>2198</v>
      </c>
      <c r="I200" s="60" t="s">
        <v>2198</v>
      </c>
      <c r="J200" s="120"/>
      <c r="K200" s="138" t="s">
        <v>2198</v>
      </c>
      <c r="L200" s="57"/>
      <c r="M200" s="122"/>
      <c r="N200" s="59"/>
      <c r="O200" s="59"/>
      <c r="P200" s="40"/>
      <c r="Q200" s="40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14</v>
      </c>
      <c r="G201" s="60">
        <v>14</v>
      </c>
      <c r="H201" s="60">
        <v>0</v>
      </c>
      <c r="I201" s="60">
        <v>0</v>
      </c>
      <c r="J201" s="117"/>
      <c r="K201" s="138" t="s">
        <v>2280</v>
      </c>
      <c r="L201" s="57"/>
      <c r="M201" s="122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20"/>
      <c r="K202" s="138" t="s">
        <v>2280</v>
      </c>
      <c r="L202" s="57"/>
      <c r="M202" s="122"/>
      <c r="N202" s="59"/>
      <c r="O202" s="59"/>
      <c r="P202" s="40"/>
      <c r="Q202" s="40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2</v>
      </c>
      <c r="G203" s="60">
        <v>2</v>
      </c>
      <c r="H203" s="60">
        <v>0</v>
      </c>
      <c r="I203" s="60">
        <v>0</v>
      </c>
      <c r="J203" s="117"/>
      <c r="K203" s="138" t="s">
        <v>2280</v>
      </c>
      <c r="L203" s="57"/>
      <c r="M203" s="122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7"/>
      <c r="K204" s="138" t="s">
        <v>2265</v>
      </c>
      <c r="L204" s="57"/>
      <c r="M204" s="122"/>
      <c r="N204" s="59"/>
      <c r="O204" s="59"/>
      <c r="P204" s="40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38" t="s">
        <v>2265</v>
      </c>
      <c r="L205" s="57"/>
      <c r="M205" s="122"/>
      <c r="N205" s="59"/>
      <c r="O205" s="59"/>
      <c r="P205" s="59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7"/>
      <c r="K206" s="138" t="s">
        <v>2265</v>
      </c>
      <c r="L206" s="57"/>
      <c r="M206" s="122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7"/>
      <c r="K207" s="138" t="s">
        <v>2265</v>
      </c>
      <c r="L207" s="57"/>
      <c r="M207" s="122"/>
      <c r="N207" s="59"/>
      <c r="O207" s="59"/>
      <c r="P207" s="59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21</v>
      </c>
      <c r="G208" s="60">
        <v>21</v>
      </c>
      <c r="H208" s="60">
        <v>0</v>
      </c>
      <c r="I208" s="60">
        <v>0</v>
      </c>
      <c r="J208" s="117"/>
      <c r="K208" s="138" t="s">
        <v>2265</v>
      </c>
      <c r="L208" s="57"/>
      <c r="M208" s="122"/>
      <c r="N208" s="59"/>
      <c r="O208" s="59"/>
      <c r="P208" s="40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8</v>
      </c>
      <c r="G209" s="60">
        <v>8</v>
      </c>
      <c r="H209" s="60">
        <v>0</v>
      </c>
      <c r="I209" s="60">
        <v>0</v>
      </c>
      <c r="J209" s="117"/>
      <c r="K209" s="138" t="s">
        <v>2265</v>
      </c>
      <c r="L209" s="57"/>
      <c r="M209" s="122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6</v>
      </c>
      <c r="G210" s="60">
        <v>6</v>
      </c>
      <c r="H210" s="60">
        <v>0</v>
      </c>
      <c r="I210" s="60">
        <v>0</v>
      </c>
      <c r="J210" s="117"/>
      <c r="K210" s="138" t="s">
        <v>2265</v>
      </c>
      <c r="L210" s="57"/>
      <c r="M210" s="122"/>
      <c r="N210" s="59"/>
      <c r="O210" s="59"/>
      <c r="P210" s="59"/>
      <c r="Q210" s="40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7"/>
      <c r="K211" s="138" t="s">
        <v>2265</v>
      </c>
      <c r="L211" s="57"/>
      <c r="M211" s="122"/>
      <c r="N211" s="59"/>
      <c r="O211" s="59"/>
      <c r="P211" s="59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8" t="s">
        <v>2280</v>
      </c>
      <c r="L212" s="57"/>
      <c r="M212" s="122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7"/>
      <c r="K213" s="138" t="s">
        <v>2265</v>
      </c>
      <c r="L213" s="57"/>
      <c r="M213" s="122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7"/>
      <c r="K214" s="138" t="s">
        <v>2265</v>
      </c>
      <c r="L214" s="57"/>
      <c r="M214" s="122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7"/>
      <c r="K215" s="138" t="s">
        <v>2265</v>
      </c>
      <c r="L215" s="57"/>
      <c r="M215" s="122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7"/>
      <c r="K216" s="138" t="s">
        <v>2265</v>
      </c>
      <c r="L216" s="57"/>
      <c r="M216" s="122"/>
      <c r="N216" s="59"/>
      <c r="O216" s="40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7"/>
      <c r="K217" s="138" t="s">
        <v>2280</v>
      </c>
      <c r="L217" s="57"/>
      <c r="M217" s="122"/>
      <c r="N217" s="59"/>
      <c r="O217" s="59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 t="s">
        <v>2198</v>
      </c>
      <c r="G218" s="60" t="s">
        <v>2198</v>
      </c>
      <c r="H218" s="60" t="s">
        <v>2198</v>
      </c>
      <c r="I218" s="60" t="s">
        <v>2198</v>
      </c>
      <c r="J218" s="32"/>
      <c r="K218" s="138" t="s">
        <v>2198</v>
      </c>
      <c r="L218" s="57"/>
      <c r="M218" s="122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7"/>
      <c r="K219" s="138" t="s">
        <v>2280</v>
      </c>
      <c r="L219" s="57"/>
      <c r="M219" s="122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7"/>
      <c r="K220" s="138" t="s">
        <v>2280</v>
      </c>
      <c r="L220" s="57"/>
      <c r="M220" s="122"/>
      <c r="N220" s="59"/>
      <c r="O220" s="40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7"/>
      <c r="K221" s="138" t="s">
        <v>2280</v>
      </c>
      <c r="L221" s="57"/>
      <c r="M221" s="122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7"/>
      <c r="K222" s="138" t="s">
        <v>2248</v>
      </c>
      <c r="L222" s="57"/>
      <c r="M222" s="122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0"/>
      <c r="K223" s="138" t="s">
        <v>2280</v>
      </c>
      <c r="L223" s="57"/>
      <c r="M223" s="122"/>
      <c r="N223" s="59"/>
      <c r="O223" s="59"/>
      <c r="P223" s="40"/>
      <c r="Q223" s="40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7"/>
      <c r="K224" s="138" t="s">
        <v>2265</v>
      </c>
      <c r="L224" s="57"/>
      <c r="M224" s="122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7"/>
      <c r="K225" s="138" t="s">
        <v>2265</v>
      </c>
      <c r="L225" s="57"/>
      <c r="M225" s="122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7"/>
      <c r="K226" s="138" t="s">
        <v>2265</v>
      </c>
      <c r="L226" s="57"/>
      <c r="M226" s="122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20"/>
      <c r="K227" s="138" t="s">
        <v>2248</v>
      </c>
      <c r="L227" s="57"/>
      <c r="M227" s="122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20"/>
      <c r="K228" s="138" t="s">
        <v>2280</v>
      </c>
      <c r="L228" s="57"/>
      <c r="M228" s="122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7"/>
      <c r="K229" s="138" t="s">
        <v>2280</v>
      </c>
      <c r="L229" s="57"/>
      <c r="M229" s="122"/>
      <c r="N229" s="59"/>
      <c r="O229" s="59"/>
      <c r="P229" s="40"/>
      <c r="Q229" s="40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2</v>
      </c>
      <c r="G230" s="60">
        <v>2</v>
      </c>
      <c r="H230" s="60">
        <v>0</v>
      </c>
      <c r="I230" s="60">
        <v>0</v>
      </c>
      <c r="J230" s="117"/>
      <c r="K230" s="138" t="s">
        <v>2265</v>
      </c>
      <c r="L230" s="57"/>
      <c r="M230" s="122"/>
      <c r="N230" s="59"/>
      <c r="O230" s="59"/>
      <c r="P230" s="59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7"/>
      <c r="K231" s="138" t="s">
        <v>2265</v>
      </c>
      <c r="L231" s="57"/>
      <c r="M231" s="122"/>
      <c r="N231" s="59"/>
      <c r="O231" s="59"/>
      <c r="P231" s="40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7"/>
      <c r="K232" s="138" t="s">
        <v>2248</v>
      </c>
      <c r="L232" s="57"/>
      <c r="M232" s="122"/>
      <c r="N232" s="59"/>
      <c r="O232" s="59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7"/>
      <c r="K233" s="138" t="s">
        <v>2265</v>
      </c>
      <c r="L233" s="57"/>
      <c r="M233" s="122"/>
      <c r="N233" s="59"/>
      <c r="O233" s="59"/>
      <c r="P233" s="59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0</v>
      </c>
      <c r="G234" s="60">
        <v>0</v>
      </c>
      <c r="H234" s="60">
        <v>0</v>
      </c>
      <c r="I234" s="60">
        <v>0</v>
      </c>
      <c r="J234" s="117"/>
      <c r="K234" s="138" t="s">
        <v>2265</v>
      </c>
      <c r="L234" s="57"/>
      <c r="M234" s="122"/>
      <c r="N234" s="59"/>
      <c r="O234" s="59"/>
      <c r="P234" s="40"/>
      <c r="Q234" s="40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7"/>
      <c r="K235" s="138" t="s">
        <v>2280</v>
      </c>
      <c r="L235" s="57"/>
      <c r="M235" s="122"/>
      <c r="N235" s="59"/>
      <c r="O235" s="59"/>
      <c r="P235" s="59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0"/>
      <c r="K236" s="138" t="s">
        <v>2265</v>
      </c>
      <c r="L236" s="57"/>
      <c r="M236" s="122"/>
      <c r="N236" s="59"/>
      <c r="O236" s="59"/>
      <c r="P236" s="59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33</v>
      </c>
      <c r="G237" s="60">
        <v>0</v>
      </c>
      <c r="H237" s="60">
        <v>33</v>
      </c>
      <c r="I237" s="60">
        <v>0</v>
      </c>
      <c r="J237" s="117"/>
      <c r="K237" s="138" t="s">
        <v>2265</v>
      </c>
      <c r="L237" s="57"/>
      <c r="M237" s="122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7"/>
      <c r="K238" s="138" t="s">
        <v>2280</v>
      </c>
      <c r="L238" s="57"/>
      <c r="M238" s="122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2198</v>
      </c>
      <c r="G239" s="60" t="s">
        <v>2198</v>
      </c>
      <c r="H239" s="60" t="s">
        <v>2198</v>
      </c>
      <c r="I239" s="60" t="s">
        <v>2198</v>
      </c>
      <c r="J239" s="120"/>
      <c r="K239" s="138" t="s">
        <v>2198</v>
      </c>
      <c r="L239" s="57"/>
      <c r="M239" s="122"/>
      <c r="N239" s="59"/>
      <c r="O239" s="59"/>
      <c r="P239" s="40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6</v>
      </c>
      <c r="G240" s="60">
        <v>6</v>
      </c>
      <c r="H240" s="60">
        <v>0</v>
      </c>
      <c r="I240" s="60">
        <v>0</v>
      </c>
      <c r="J240" s="117"/>
      <c r="K240" s="138" t="s">
        <v>2280</v>
      </c>
      <c r="L240" s="57"/>
      <c r="M240" s="122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7"/>
      <c r="K241" s="138" t="s">
        <v>2265</v>
      </c>
      <c r="L241" s="57"/>
      <c r="M241" s="122"/>
      <c r="N241" s="59"/>
      <c r="O241" s="59"/>
      <c r="P241" s="59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3</v>
      </c>
      <c r="G242" s="60">
        <v>3</v>
      </c>
      <c r="H242" s="60">
        <v>0</v>
      </c>
      <c r="I242" s="60">
        <v>0</v>
      </c>
      <c r="J242" s="117"/>
      <c r="K242" s="138" t="s">
        <v>2265</v>
      </c>
      <c r="L242" s="57"/>
      <c r="M242" s="122"/>
      <c r="N242" s="59"/>
      <c r="O242" s="59"/>
      <c r="P242" s="59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7"/>
      <c r="K243" s="138" t="s">
        <v>2280</v>
      </c>
      <c r="L243" s="57"/>
      <c r="M243" s="122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0</v>
      </c>
      <c r="G244" s="60">
        <v>0</v>
      </c>
      <c r="H244" s="60">
        <v>0</v>
      </c>
      <c r="I244" s="60">
        <v>0</v>
      </c>
      <c r="J244" s="117"/>
      <c r="K244" s="138" t="s">
        <v>2265</v>
      </c>
      <c r="L244" s="57"/>
      <c r="M244" s="122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 t="s">
        <v>2198</v>
      </c>
      <c r="G245" s="60" t="s">
        <v>2198</v>
      </c>
      <c r="H245" s="60" t="s">
        <v>2198</v>
      </c>
      <c r="I245" s="60" t="s">
        <v>2198</v>
      </c>
      <c r="J245" s="117"/>
      <c r="K245" s="138" t="s">
        <v>2198</v>
      </c>
      <c r="L245" s="57"/>
      <c r="M245" s="122"/>
      <c r="N245" s="59"/>
      <c r="O245" s="59"/>
      <c r="P245" s="40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7"/>
      <c r="K246" s="138" t="s">
        <v>2280</v>
      </c>
      <c r="L246" s="57"/>
      <c r="M246" s="122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2198</v>
      </c>
      <c r="G247" s="60" t="s">
        <v>2198</v>
      </c>
      <c r="H247" s="60" t="s">
        <v>2198</v>
      </c>
      <c r="I247" s="60" t="s">
        <v>2198</v>
      </c>
      <c r="J247" s="117"/>
      <c r="K247" s="138" t="s">
        <v>2198</v>
      </c>
      <c r="L247" s="57"/>
      <c r="M247" s="122"/>
      <c r="N247" s="59"/>
      <c r="O247" s="59"/>
      <c r="P247" s="40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7"/>
      <c r="K248" s="138" t="s">
        <v>2265</v>
      </c>
      <c r="L248" s="57"/>
      <c r="M248" s="122"/>
      <c r="N248" s="59"/>
      <c r="O248" s="59"/>
      <c r="P248" s="40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7"/>
      <c r="K249" s="138" t="s">
        <v>2280</v>
      </c>
      <c r="L249" s="57"/>
      <c r="M249" s="122"/>
      <c r="N249" s="59"/>
      <c r="O249" s="59"/>
      <c r="P249" s="40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7"/>
      <c r="K250" s="138" t="s">
        <v>2280</v>
      </c>
      <c r="L250" s="57"/>
      <c r="M250" s="122"/>
      <c r="N250" s="59"/>
      <c r="O250" s="59"/>
      <c r="P250" s="40"/>
      <c r="Q250" s="40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7"/>
      <c r="K251" s="138" t="s">
        <v>2265</v>
      </c>
      <c r="L251" s="57"/>
      <c r="M251" s="122"/>
      <c r="N251" s="59"/>
      <c r="O251" s="59"/>
      <c r="P251" s="40"/>
      <c r="Q251" s="40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7"/>
      <c r="K252" s="138" t="s">
        <v>2265</v>
      </c>
      <c r="L252" s="57"/>
      <c r="M252" s="122"/>
      <c r="N252" s="59"/>
      <c r="O252" s="40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2198</v>
      </c>
      <c r="G253" s="60" t="s">
        <v>2198</v>
      </c>
      <c r="H253" s="60" t="s">
        <v>2198</v>
      </c>
      <c r="I253" s="60" t="s">
        <v>2198</v>
      </c>
      <c r="J253" s="117"/>
      <c r="K253" s="138" t="s">
        <v>2198</v>
      </c>
      <c r="L253" s="57"/>
      <c r="M253" s="122"/>
      <c r="N253" s="59"/>
      <c r="O253" s="59"/>
      <c r="P253" s="40"/>
      <c r="Q253" s="59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7"/>
      <c r="K254" s="138" t="s">
        <v>2280</v>
      </c>
      <c r="L254" s="57"/>
      <c r="M254" s="122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6</v>
      </c>
      <c r="G255" s="60">
        <v>6</v>
      </c>
      <c r="H255" s="60">
        <v>0</v>
      </c>
      <c r="I255" s="60">
        <v>0</v>
      </c>
      <c r="J255" s="117"/>
      <c r="K255" s="138" t="s">
        <v>2265</v>
      </c>
      <c r="L255" s="57"/>
      <c r="M255" s="122"/>
      <c r="N255" s="59"/>
      <c r="O255" s="59"/>
      <c r="P255" s="40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7"/>
      <c r="K256" s="138" t="s">
        <v>2265</v>
      </c>
      <c r="L256" s="57"/>
      <c r="M256" s="122"/>
      <c r="N256" s="59"/>
      <c r="O256" s="59"/>
      <c r="P256" s="40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7"/>
      <c r="K257" s="138" t="s">
        <v>2265</v>
      </c>
      <c r="L257" s="57"/>
      <c r="M257" s="122"/>
      <c r="N257" s="59"/>
      <c r="O257" s="59"/>
      <c r="P257" s="40"/>
      <c r="Q257" s="40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2</v>
      </c>
      <c r="G258" s="60">
        <v>2</v>
      </c>
      <c r="H258" s="60">
        <v>0</v>
      </c>
      <c r="I258" s="60">
        <v>0</v>
      </c>
      <c r="J258" s="117"/>
      <c r="K258" s="138" t="s">
        <v>2265</v>
      </c>
      <c r="L258" s="57"/>
      <c r="M258" s="122"/>
      <c r="N258" s="59"/>
      <c r="O258" s="40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7"/>
      <c r="K259" s="138" t="s">
        <v>2265</v>
      </c>
      <c r="L259" s="57"/>
      <c r="M259" s="122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 t="s">
        <v>2198</v>
      </c>
      <c r="G260" s="60" t="s">
        <v>2198</v>
      </c>
      <c r="H260" s="60" t="s">
        <v>2198</v>
      </c>
      <c r="I260" s="60" t="s">
        <v>2198</v>
      </c>
      <c r="J260" s="117"/>
      <c r="K260" s="138" t="s">
        <v>2198</v>
      </c>
      <c r="L260" s="57"/>
      <c r="M260" s="122"/>
      <c r="N260" s="59"/>
      <c r="O260" s="59"/>
      <c r="P260" s="59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7"/>
      <c r="K261" s="138" t="s">
        <v>2280</v>
      </c>
      <c r="L261" s="57"/>
      <c r="M261" s="122"/>
      <c r="N261" s="59"/>
      <c r="O261" s="59"/>
      <c r="P261" s="40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 t="s">
        <v>2198</v>
      </c>
      <c r="G262" s="60" t="s">
        <v>2198</v>
      </c>
      <c r="H262" s="60" t="s">
        <v>2198</v>
      </c>
      <c r="I262" s="60" t="s">
        <v>2198</v>
      </c>
      <c r="J262" s="117"/>
      <c r="K262" s="138" t="s">
        <v>2198</v>
      </c>
      <c r="L262" s="57"/>
      <c r="M262" s="122"/>
      <c r="N262" s="59"/>
      <c r="O262" s="59"/>
      <c r="P262" s="40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0</v>
      </c>
      <c r="G263" s="60">
        <v>0</v>
      </c>
      <c r="H263" s="60">
        <v>0</v>
      </c>
      <c r="I263" s="60">
        <v>0</v>
      </c>
      <c r="J263" s="117"/>
      <c r="K263" s="138" t="s">
        <v>2265</v>
      </c>
      <c r="L263" s="57"/>
      <c r="M263" s="122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1</v>
      </c>
      <c r="G264" s="60">
        <v>1</v>
      </c>
      <c r="H264" s="60">
        <v>0</v>
      </c>
      <c r="I264" s="60">
        <v>0</v>
      </c>
      <c r="J264" s="117"/>
      <c r="K264" s="138" t="s">
        <v>2280</v>
      </c>
      <c r="L264" s="57"/>
      <c r="M264" s="122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2198</v>
      </c>
      <c r="G265" s="60" t="s">
        <v>2198</v>
      </c>
      <c r="H265" s="60" t="s">
        <v>2198</v>
      </c>
      <c r="I265" s="60" t="s">
        <v>2198</v>
      </c>
      <c r="J265" s="120"/>
      <c r="K265" s="138" t="s">
        <v>2198</v>
      </c>
      <c r="L265" s="57"/>
      <c r="M265" s="122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7"/>
      <c r="K266" s="138" t="s">
        <v>2265</v>
      </c>
      <c r="L266" s="57"/>
      <c r="M266" s="122"/>
      <c r="N266" s="59"/>
      <c r="O266" s="59"/>
      <c r="P266" s="59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0"/>
      <c r="K267" s="138" t="s">
        <v>2280</v>
      </c>
      <c r="L267" s="57"/>
      <c r="M267" s="122"/>
      <c r="N267" s="59"/>
      <c r="O267" s="59"/>
      <c r="P267" s="59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7"/>
      <c r="K268" s="138" t="s">
        <v>2265</v>
      </c>
      <c r="L268" s="57"/>
      <c r="M268" s="122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7"/>
      <c r="K269" s="138" t="s">
        <v>2265</v>
      </c>
      <c r="L269" s="57"/>
      <c r="M269" s="122"/>
      <c r="N269" s="59"/>
      <c r="O269" s="59"/>
      <c r="P269" s="59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7"/>
      <c r="K270" s="138" t="s">
        <v>2265</v>
      </c>
      <c r="L270" s="57"/>
      <c r="M270" s="122"/>
      <c r="N270" s="59"/>
      <c r="O270" s="59"/>
      <c r="P270" s="59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 t="s">
        <v>2198</v>
      </c>
      <c r="G271" s="60" t="s">
        <v>2198</v>
      </c>
      <c r="H271" s="60" t="s">
        <v>2198</v>
      </c>
      <c r="I271" s="60" t="s">
        <v>2198</v>
      </c>
      <c r="J271" s="117"/>
      <c r="K271" s="138" t="s">
        <v>2198</v>
      </c>
      <c r="L271" s="57"/>
      <c r="M271" s="122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7"/>
      <c r="K272" s="138" t="s">
        <v>2265</v>
      </c>
      <c r="L272" s="57"/>
      <c r="M272" s="122"/>
      <c r="N272" s="59"/>
      <c r="O272" s="59"/>
      <c r="P272" s="40"/>
      <c r="Q272" s="40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7"/>
      <c r="K273" s="138" t="s">
        <v>2265</v>
      </c>
      <c r="L273" s="57"/>
      <c r="M273" s="122"/>
      <c r="N273" s="59"/>
      <c r="O273" s="59"/>
      <c r="P273" s="59"/>
      <c r="Q273" s="40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7"/>
      <c r="K274" s="138" t="s">
        <v>2280</v>
      </c>
      <c r="L274" s="57"/>
      <c r="M274" s="122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7"/>
      <c r="K275" s="138" t="s">
        <v>2280</v>
      </c>
      <c r="L275" s="126"/>
      <c r="M275" s="122"/>
      <c r="N275" s="59"/>
      <c r="O275" s="59"/>
      <c r="P275" s="40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15</v>
      </c>
      <c r="G276" s="60">
        <v>15</v>
      </c>
      <c r="H276" s="60">
        <v>0</v>
      </c>
      <c r="I276" s="60">
        <v>0</v>
      </c>
      <c r="J276" s="117"/>
      <c r="K276" s="138" t="s">
        <v>2265</v>
      </c>
      <c r="L276" s="57"/>
      <c r="M276" s="122"/>
      <c r="N276" s="59"/>
      <c r="O276" s="59"/>
      <c r="P276" s="59"/>
      <c r="Q276" s="40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7"/>
      <c r="K277" s="138" t="s">
        <v>2265</v>
      </c>
      <c r="L277" s="57"/>
      <c r="M277" s="122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7"/>
      <c r="K278" s="138" t="s">
        <v>2280</v>
      </c>
      <c r="L278" s="57"/>
      <c r="M278" s="122"/>
      <c r="N278" s="59"/>
      <c r="O278" s="59"/>
      <c r="P278" s="40"/>
      <c r="Q278" s="40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7"/>
      <c r="K279" s="138" t="s">
        <v>2280</v>
      </c>
      <c r="L279" s="57"/>
      <c r="M279" s="122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7"/>
      <c r="K280" s="138" t="s">
        <v>2265</v>
      </c>
      <c r="L280" s="57"/>
      <c r="M280" s="122"/>
      <c r="N280" s="59"/>
      <c r="O280" s="59"/>
      <c r="P280" s="59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7"/>
      <c r="K281" s="138" t="s">
        <v>2280</v>
      </c>
      <c r="L281" s="57"/>
      <c r="M281" s="122"/>
      <c r="N281" s="59"/>
      <c r="O281" s="59"/>
      <c r="P281" s="40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1234</v>
      </c>
      <c r="G282" s="60">
        <v>62</v>
      </c>
      <c r="H282" s="60">
        <v>1172</v>
      </c>
      <c r="I282" s="60">
        <v>0</v>
      </c>
      <c r="J282" s="117"/>
      <c r="K282" s="138" t="s">
        <v>2280</v>
      </c>
      <c r="L282" s="57"/>
      <c r="M282" s="122"/>
      <c r="N282" s="59"/>
      <c r="O282" s="59"/>
      <c r="P282" s="59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2</v>
      </c>
      <c r="G283" s="60">
        <v>2</v>
      </c>
      <c r="H283" s="60">
        <v>0</v>
      </c>
      <c r="I283" s="60">
        <v>0</v>
      </c>
      <c r="J283" s="117"/>
      <c r="K283" s="138" t="s">
        <v>2280</v>
      </c>
      <c r="L283" s="57"/>
      <c r="M283" s="122"/>
      <c r="N283" s="59"/>
      <c r="O283" s="59"/>
      <c r="P283" s="59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7"/>
      <c r="K284" s="138" t="s">
        <v>2265</v>
      </c>
      <c r="L284" s="57"/>
      <c r="M284" s="122"/>
      <c r="N284" s="59"/>
      <c r="O284" s="59"/>
      <c r="P284" s="40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7"/>
      <c r="K285" s="138" t="s">
        <v>2265</v>
      </c>
      <c r="L285" s="57"/>
      <c r="M285" s="122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 t="s">
        <v>2198</v>
      </c>
      <c r="G286" s="60" t="s">
        <v>2198</v>
      </c>
      <c r="H286" s="60" t="s">
        <v>2198</v>
      </c>
      <c r="I286" s="60" t="s">
        <v>2198</v>
      </c>
      <c r="J286" s="117"/>
      <c r="K286" s="138" t="s">
        <v>2198</v>
      </c>
      <c r="L286" s="57"/>
      <c r="M286" s="122"/>
      <c r="N286" s="59"/>
      <c r="O286" s="59"/>
      <c r="P286" s="59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7"/>
      <c r="K287" s="138" t="s">
        <v>2280</v>
      </c>
      <c r="L287" s="57"/>
      <c r="M287" s="122"/>
      <c r="N287" s="59"/>
      <c r="O287" s="59"/>
      <c r="P287" s="59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11</v>
      </c>
      <c r="G288" s="60">
        <v>0</v>
      </c>
      <c r="H288" s="60">
        <v>11</v>
      </c>
      <c r="I288" s="60">
        <v>0</v>
      </c>
      <c r="J288" s="117"/>
      <c r="K288" s="138" t="s">
        <v>2265</v>
      </c>
      <c r="L288" s="57"/>
      <c r="M288" s="122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2198</v>
      </c>
      <c r="G289" s="60" t="s">
        <v>2198</v>
      </c>
      <c r="H289" s="60" t="s">
        <v>2198</v>
      </c>
      <c r="I289" s="60" t="s">
        <v>2198</v>
      </c>
      <c r="J289" s="117"/>
      <c r="K289" s="138" t="s">
        <v>2198</v>
      </c>
      <c r="L289" s="57"/>
      <c r="M289" s="122"/>
      <c r="N289" s="59"/>
      <c r="O289" s="59"/>
      <c r="P289" s="59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7"/>
      <c r="K290" s="138" t="s">
        <v>2265</v>
      </c>
      <c r="L290" s="57"/>
      <c r="M290" s="122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7"/>
      <c r="K291" s="138" t="s">
        <v>2265</v>
      </c>
      <c r="L291" s="57"/>
      <c r="M291" s="122"/>
      <c r="N291" s="59"/>
      <c r="O291" s="59"/>
      <c r="P291" s="40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7"/>
      <c r="K292" s="138" t="s">
        <v>2265</v>
      </c>
      <c r="L292" s="57"/>
      <c r="M292" s="122"/>
      <c r="N292" s="59"/>
      <c r="O292" s="59"/>
      <c r="P292" s="59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7"/>
      <c r="K293" s="138" t="s">
        <v>2265</v>
      </c>
      <c r="L293" s="57"/>
      <c r="M293" s="122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7"/>
      <c r="K294" s="138" t="s">
        <v>2280</v>
      </c>
      <c r="L294" s="57"/>
      <c r="M294" s="122"/>
      <c r="N294" s="59"/>
      <c r="O294" s="59"/>
      <c r="P294" s="40"/>
      <c r="Q294" s="40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7"/>
      <c r="K295" s="138" t="s">
        <v>2280</v>
      </c>
      <c r="L295" s="57"/>
      <c r="M295" s="122"/>
      <c r="N295" s="59"/>
      <c r="O295" s="59"/>
      <c r="P295" s="59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7"/>
      <c r="K296" s="138" t="s">
        <v>2265</v>
      </c>
      <c r="L296" s="57"/>
      <c r="M296" s="122"/>
      <c r="N296" s="59"/>
      <c r="O296" s="59"/>
      <c r="P296" s="40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7"/>
      <c r="K297" s="138" t="s">
        <v>2280</v>
      </c>
      <c r="L297" s="57"/>
      <c r="M297" s="122"/>
      <c r="N297" s="59"/>
      <c r="O297" s="59"/>
      <c r="P297" s="40"/>
      <c r="Q297" s="40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7"/>
      <c r="K298" s="138" t="s">
        <v>2265</v>
      </c>
      <c r="L298" s="57"/>
      <c r="M298" s="122"/>
      <c r="N298" s="59"/>
      <c r="O298" s="59"/>
      <c r="P298" s="59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7"/>
      <c r="K299" s="138" t="s">
        <v>2265</v>
      </c>
      <c r="L299" s="57"/>
      <c r="M299" s="122"/>
      <c r="N299" s="59"/>
      <c r="O299" s="40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7"/>
      <c r="K300" s="138" t="s">
        <v>2265</v>
      </c>
      <c r="L300" s="57"/>
      <c r="M300" s="122"/>
      <c r="N300" s="59"/>
      <c r="O300" s="59"/>
      <c r="P300" s="40"/>
      <c r="Q300" s="40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7"/>
      <c r="K301" s="138" t="s">
        <v>2265</v>
      </c>
      <c r="L301" s="57"/>
      <c r="M301" s="122"/>
      <c r="N301" s="59"/>
      <c r="O301" s="59"/>
      <c r="P301" s="40"/>
      <c r="Q301" s="40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 t="s">
        <v>2198</v>
      </c>
      <c r="G302" s="60" t="s">
        <v>2198</v>
      </c>
      <c r="H302" s="60" t="s">
        <v>2198</v>
      </c>
      <c r="I302" s="60" t="s">
        <v>2198</v>
      </c>
      <c r="J302" s="117"/>
      <c r="K302" s="138" t="s">
        <v>2198</v>
      </c>
      <c r="L302" s="57"/>
      <c r="M302" s="122"/>
      <c r="N302" s="59"/>
      <c r="O302" s="59"/>
      <c r="P302" s="40"/>
      <c r="Q302" s="59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7"/>
      <c r="K303" s="138" t="s">
        <v>2265</v>
      </c>
      <c r="L303" s="57"/>
      <c r="M303" s="122"/>
      <c r="N303" s="59"/>
      <c r="O303" s="59"/>
      <c r="P303" s="40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2198</v>
      </c>
      <c r="G304" s="60" t="s">
        <v>2198</v>
      </c>
      <c r="H304" s="60" t="s">
        <v>2198</v>
      </c>
      <c r="I304" s="60" t="s">
        <v>2198</v>
      </c>
      <c r="J304" s="117"/>
      <c r="K304" s="138" t="s">
        <v>2198</v>
      </c>
      <c r="L304" s="57"/>
      <c r="M304" s="122"/>
      <c r="N304" s="59"/>
      <c r="O304" s="59"/>
      <c r="P304" s="59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7"/>
      <c r="K305" s="138" t="s">
        <v>2265</v>
      </c>
      <c r="L305" s="57"/>
      <c r="M305" s="122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7"/>
      <c r="K306" s="138" t="s">
        <v>2265</v>
      </c>
      <c r="L306" s="57"/>
      <c r="M306" s="122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7"/>
      <c r="K307" s="138" t="s">
        <v>2265</v>
      </c>
      <c r="L307" s="57"/>
      <c r="M307" s="122"/>
      <c r="N307" s="59"/>
      <c r="O307" s="59"/>
      <c r="P307" s="40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7"/>
      <c r="K308" s="138" t="s">
        <v>2265</v>
      </c>
      <c r="L308" s="57"/>
      <c r="M308" s="122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3</v>
      </c>
      <c r="G309" s="60">
        <v>3</v>
      </c>
      <c r="H309" s="60">
        <v>0</v>
      </c>
      <c r="I309" s="60">
        <v>0</v>
      </c>
      <c r="J309" s="117"/>
      <c r="K309" s="138" t="s">
        <v>2280</v>
      </c>
      <c r="L309" s="57"/>
      <c r="M309" s="122"/>
      <c r="N309" s="59"/>
      <c r="O309" s="59"/>
      <c r="P309" s="59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0</v>
      </c>
      <c r="G310" s="60">
        <v>0</v>
      </c>
      <c r="H310" s="60">
        <v>0</v>
      </c>
      <c r="I310" s="60">
        <v>0</v>
      </c>
      <c r="J310" s="117"/>
      <c r="K310" s="138" t="s">
        <v>2280</v>
      </c>
      <c r="L310" s="57"/>
      <c r="M310" s="122"/>
      <c r="N310" s="59"/>
      <c r="O310" s="59"/>
      <c r="P310" s="59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7"/>
      <c r="K311" s="138" t="s">
        <v>2280</v>
      </c>
      <c r="L311" s="57"/>
      <c r="M311" s="122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7"/>
      <c r="K312" s="138" t="s">
        <v>2265</v>
      </c>
      <c r="L312" s="57"/>
      <c r="M312" s="122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7"/>
      <c r="K313" s="138" t="s">
        <v>2265</v>
      </c>
      <c r="L313" s="57"/>
      <c r="M313" s="122"/>
      <c r="N313" s="59"/>
      <c r="O313" s="59"/>
      <c r="P313" s="40"/>
      <c r="Q313" s="40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7"/>
      <c r="K314" s="138" t="s">
        <v>2265</v>
      </c>
      <c r="L314" s="57"/>
      <c r="M314" s="122"/>
      <c r="N314" s="59"/>
      <c r="O314" s="59"/>
      <c r="P314" s="40"/>
      <c r="Q314" s="40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7"/>
      <c r="K315" s="138" t="s">
        <v>2265</v>
      </c>
      <c r="L315" s="57"/>
      <c r="M315" s="122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20</v>
      </c>
      <c r="G316" s="60">
        <v>0</v>
      </c>
      <c r="H316" s="60">
        <v>20</v>
      </c>
      <c r="I316" s="60">
        <v>0</v>
      </c>
      <c r="J316" s="117"/>
      <c r="K316" s="138" t="s">
        <v>2265</v>
      </c>
      <c r="L316" s="57"/>
      <c r="M316" s="122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1</v>
      </c>
      <c r="G317" s="60">
        <v>1</v>
      </c>
      <c r="H317" s="60">
        <v>0</v>
      </c>
      <c r="I317" s="60">
        <v>0</v>
      </c>
      <c r="J317" s="117"/>
      <c r="K317" s="138" t="s">
        <v>2265</v>
      </c>
      <c r="L317" s="57"/>
      <c r="M317" s="122"/>
      <c r="N317" s="59"/>
      <c r="O317" s="59"/>
      <c r="P317" s="59"/>
      <c r="Q317" s="59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7"/>
      <c r="K318" s="138" t="s">
        <v>2280</v>
      </c>
      <c r="L318" s="57"/>
      <c r="M318" s="122"/>
      <c r="N318" s="59"/>
      <c r="O318" s="59"/>
      <c r="P318" s="40"/>
      <c r="Q318" s="40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7"/>
      <c r="K319" s="138" t="s">
        <v>2280</v>
      </c>
      <c r="L319" s="57"/>
      <c r="M319" s="122"/>
      <c r="N319" s="59"/>
      <c r="O319" s="59"/>
      <c r="P319" s="59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7"/>
      <c r="K320" s="138" t="s">
        <v>2265</v>
      </c>
      <c r="L320" s="57"/>
      <c r="M320" s="122"/>
      <c r="N320" s="59"/>
      <c r="O320" s="59"/>
      <c r="P320" s="59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7"/>
      <c r="K321" s="138" t="s">
        <v>2265</v>
      </c>
      <c r="L321" s="57"/>
      <c r="M321" s="122"/>
      <c r="N321" s="59"/>
      <c r="O321" s="59"/>
      <c r="P321" s="59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6</v>
      </c>
      <c r="G322" s="60">
        <v>6</v>
      </c>
      <c r="H322" s="60">
        <v>0</v>
      </c>
      <c r="I322" s="60">
        <v>0</v>
      </c>
      <c r="J322" s="117"/>
      <c r="K322" s="138" t="s">
        <v>2265</v>
      </c>
      <c r="L322" s="57"/>
      <c r="M322" s="122"/>
      <c r="N322" s="59"/>
      <c r="O322" s="59"/>
      <c r="P322" s="59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39" t="s">
        <v>2196</v>
      </c>
      <c r="G323" s="60"/>
      <c r="H323" s="60"/>
      <c r="I323" s="60"/>
      <c r="J323" s="117"/>
      <c r="K323" s="138" t="s">
        <v>2196</v>
      </c>
      <c r="L323" s="57"/>
      <c r="M323" s="122"/>
      <c r="N323" s="59"/>
      <c r="O323" s="59"/>
      <c r="P323" s="40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2042</v>
      </c>
      <c r="F324" s="60">
        <v>0</v>
      </c>
      <c r="G324" s="60">
        <v>0</v>
      </c>
      <c r="H324" s="60">
        <v>0</v>
      </c>
      <c r="I324" s="60">
        <v>0</v>
      </c>
      <c r="J324" s="117"/>
      <c r="K324" s="138" t="s">
        <v>2280</v>
      </c>
      <c r="L324" s="57"/>
      <c r="M324" s="122"/>
      <c r="N324" s="59"/>
      <c r="O324" s="59"/>
      <c r="P324" s="40"/>
      <c r="Q324" s="40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7"/>
      <c r="K325" s="138" t="s">
        <v>2265</v>
      </c>
      <c r="L325" s="57"/>
      <c r="M325" s="122"/>
      <c r="N325" s="59"/>
      <c r="O325" s="59"/>
      <c r="P325" s="59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7"/>
      <c r="K326" s="138" t="s">
        <v>2265</v>
      </c>
      <c r="L326" s="57"/>
      <c r="M326" s="122"/>
      <c r="N326" s="59"/>
      <c r="O326" s="59"/>
      <c r="P326" s="59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1</v>
      </c>
      <c r="G327" s="60">
        <v>1</v>
      </c>
      <c r="H327" s="60">
        <v>0</v>
      </c>
      <c r="I327" s="60">
        <v>0</v>
      </c>
      <c r="J327" s="120"/>
      <c r="K327" s="138" t="s">
        <v>2265</v>
      </c>
      <c r="L327" s="57"/>
      <c r="M327" s="122"/>
      <c r="N327" s="59"/>
      <c r="O327" s="59"/>
      <c r="P327" s="59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7"/>
      <c r="K328" s="138" t="s">
        <v>2265</v>
      </c>
      <c r="L328" s="57"/>
      <c r="M328" s="122"/>
      <c r="N328" s="59"/>
      <c r="O328" s="59"/>
      <c r="P328" s="59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0</v>
      </c>
      <c r="G329" s="60">
        <v>0</v>
      </c>
      <c r="H329" s="60">
        <v>0</v>
      </c>
      <c r="I329" s="60">
        <v>0</v>
      </c>
      <c r="J329" s="117"/>
      <c r="K329" s="138" t="s">
        <v>2265</v>
      </c>
      <c r="L329" s="57"/>
      <c r="M329" s="122"/>
      <c r="N329" s="59"/>
      <c r="O329" s="59"/>
      <c r="P329" s="40"/>
      <c r="Q329" s="40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7"/>
      <c r="K330" s="138" t="s">
        <v>2280</v>
      </c>
      <c r="L330" s="57"/>
      <c r="M330" s="122"/>
      <c r="N330" s="59"/>
      <c r="O330" s="59"/>
      <c r="P330" s="40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7"/>
      <c r="K331" s="138" t="s">
        <v>2265</v>
      </c>
      <c r="L331" s="57"/>
      <c r="M331" s="122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1</v>
      </c>
      <c r="G332" s="60">
        <v>1</v>
      </c>
      <c r="H332" s="60">
        <v>0</v>
      </c>
      <c r="I332" s="60">
        <v>0</v>
      </c>
      <c r="J332" s="117"/>
      <c r="K332" s="138" t="s">
        <v>2265</v>
      </c>
      <c r="L332" s="57"/>
      <c r="M332" s="122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7"/>
      <c r="K333" s="138" t="s">
        <v>2280</v>
      </c>
      <c r="L333" s="57"/>
      <c r="M333" s="122"/>
      <c r="N333" s="59"/>
      <c r="O333" s="59"/>
      <c r="P333" s="40"/>
      <c r="Q333" s="40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7"/>
      <c r="K334" s="138" t="s">
        <v>2265</v>
      </c>
      <c r="L334" s="57"/>
      <c r="M334" s="122"/>
      <c r="N334" s="59"/>
      <c r="O334" s="59"/>
      <c r="P334" s="59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7"/>
      <c r="K335" s="138" t="s">
        <v>2280</v>
      </c>
      <c r="L335" s="57"/>
      <c r="M335" s="122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24</v>
      </c>
      <c r="G336" s="60">
        <v>24</v>
      </c>
      <c r="H336" s="60">
        <v>0</v>
      </c>
      <c r="I336" s="60">
        <v>0</v>
      </c>
      <c r="J336" s="117"/>
      <c r="K336" s="138" t="s">
        <v>2280</v>
      </c>
      <c r="L336" s="57"/>
      <c r="M336" s="122"/>
      <c r="N336" s="59"/>
      <c r="O336" s="59"/>
      <c r="P336" s="59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0</v>
      </c>
      <c r="G337" s="60">
        <v>0</v>
      </c>
      <c r="H337" s="60">
        <v>0</v>
      </c>
      <c r="I337" s="60">
        <v>0</v>
      </c>
      <c r="J337" s="117"/>
      <c r="K337" s="138" t="s">
        <v>2265</v>
      </c>
      <c r="L337" s="57"/>
      <c r="M337" s="122"/>
      <c r="N337" s="59"/>
      <c r="O337" s="59"/>
      <c r="P337" s="59"/>
      <c r="Q337" s="40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 t="s">
        <v>2198</v>
      </c>
      <c r="G338" s="60" t="s">
        <v>2198</v>
      </c>
      <c r="H338" s="60" t="s">
        <v>2198</v>
      </c>
      <c r="I338" s="60" t="s">
        <v>2198</v>
      </c>
      <c r="J338" s="120"/>
      <c r="K338" s="138" t="s">
        <v>2198</v>
      </c>
      <c r="L338" s="57"/>
      <c r="M338" s="122"/>
      <c r="N338" s="59"/>
      <c r="O338" s="59"/>
      <c r="P338" s="40"/>
      <c r="Q338" s="40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7"/>
      <c r="K339" s="138" t="s">
        <v>2265</v>
      </c>
      <c r="L339" s="57"/>
      <c r="M339" s="122"/>
      <c r="N339" s="59"/>
      <c r="O339" s="59"/>
      <c r="P339" s="40"/>
      <c r="Q339" s="40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7"/>
      <c r="K340" s="138" t="s">
        <v>2265</v>
      </c>
      <c r="L340" s="57"/>
      <c r="M340" s="122"/>
      <c r="N340" s="59"/>
      <c r="O340" s="59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7"/>
      <c r="K341" s="138" t="s">
        <v>2280</v>
      </c>
      <c r="L341" s="57"/>
      <c r="M341" s="122"/>
      <c r="N341" s="59"/>
      <c r="O341" s="59"/>
      <c r="P341" s="59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111</v>
      </c>
      <c r="G342" s="60">
        <v>0</v>
      </c>
      <c r="H342" s="60">
        <v>111</v>
      </c>
      <c r="I342" s="60">
        <v>0</v>
      </c>
      <c r="J342" s="117"/>
      <c r="K342" s="138" t="s">
        <v>2280</v>
      </c>
      <c r="L342" s="57"/>
      <c r="M342" s="122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7"/>
      <c r="K343" s="138" t="s">
        <v>2265</v>
      </c>
      <c r="L343" s="57"/>
      <c r="M343" s="122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25</v>
      </c>
      <c r="G344" s="60">
        <v>1</v>
      </c>
      <c r="H344" s="60">
        <v>24</v>
      </c>
      <c r="I344" s="60">
        <v>0</v>
      </c>
      <c r="J344" s="117"/>
      <c r="K344" s="138" t="s">
        <v>2265</v>
      </c>
      <c r="L344" s="57"/>
      <c r="M344" s="122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0"/>
      <c r="K345" s="138" t="s">
        <v>2280</v>
      </c>
      <c r="L345" s="57"/>
      <c r="M345" s="122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7"/>
      <c r="K346" s="138" t="s">
        <v>2265</v>
      </c>
      <c r="L346" s="57"/>
      <c r="M346" s="122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400</v>
      </c>
      <c r="G347" s="60">
        <v>0</v>
      </c>
      <c r="H347" s="60">
        <v>400</v>
      </c>
      <c r="I347" s="60">
        <v>0</v>
      </c>
      <c r="J347" s="117"/>
      <c r="K347" s="138" t="s">
        <v>2265</v>
      </c>
      <c r="L347" s="57"/>
      <c r="M347" s="122"/>
      <c r="N347" s="59"/>
      <c r="O347" s="59"/>
      <c r="P347" s="40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0</v>
      </c>
      <c r="G348" s="60">
        <v>0</v>
      </c>
      <c r="H348" s="60">
        <v>0</v>
      </c>
      <c r="I348" s="60">
        <v>0</v>
      </c>
      <c r="J348" s="117"/>
      <c r="K348" s="138" t="s">
        <v>2265</v>
      </c>
      <c r="L348" s="57"/>
      <c r="M348" s="122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7"/>
      <c r="K349" s="138" t="s">
        <v>2280</v>
      </c>
      <c r="L349" s="57"/>
      <c r="M349" s="122"/>
      <c r="N349" s="59"/>
      <c r="O349" s="59"/>
      <c r="P349" s="59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7"/>
      <c r="K350" s="138" t="s">
        <v>2265</v>
      </c>
      <c r="L350" s="57"/>
      <c r="M350" s="122"/>
      <c r="N350" s="59"/>
      <c r="O350" s="59"/>
      <c r="P350" s="59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7"/>
      <c r="K351" s="138" t="s">
        <v>2265</v>
      </c>
      <c r="L351" s="57"/>
      <c r="M351" s="122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7"/>
      <c r="K352" s="138" t="s">
        <v>2280</v>
      </c>
      <c r="L352" s="57"/>
      <c r="M352" s="122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7"/>
      <c r="K353" s="138" t="s">
        <v>2265</v>
      </c>
      <c r="L353" s="57"/>
      <c r="M353" s="122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7"/>
      <c r="K354" s="138" t="s">
        <v>2280</v>
      </c>
      <c r="L354" s="57"/>
      <c r="M354" s="122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0</v>
      </c>
      <c r="G355" s="60">
        <v>0</v>
      </c>
      <c r="H355" s="60">
        <v>0</v>
      </c>
      <c r="I355" s="60">
        <v>0</v>
      </c>
      <c r="J355" s="117"/>
      <c r="K355" s="138" t="s">
        <v>2265</v>
      </c>
      <c r="L355" s="57"/>
      <c r="M355" s="122"/>
      <c r="N355" s="59"/>
      <c r="O355" s="59"/>
      <c r="P355" s="40"/>
      <c r="Q355" s="40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7"/>
      <c r="K356" s="138" t="s">
        <v>2280</v>
      </c>
      <c r="L356" s="57"/>
      <c r="M356" s="122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0"/>
      <c r="K357" s="138" t="s">
        <v>2248</v>
      </c>
      <c r="L357" s="57"/>
      <c r="M357" s="122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2198</v>
      </c>
      <c r="G358" s="60" t="s">
        <v>2198</v>
      </c>
      <c r="H358" s="60" t="s">
        <v>2198</v>
      </c>
      <c r="I358" s="60" t="s">
        <v>2198</v>
      </c>
      <c r="J358" s="120"/>
      <c r="K358" s="138" t="s">
        <v>2198</v>
      </c>
      <c r="L358" s="57"/>
      <c r="M358" s="122"/>
      <c r="N358" s="59"/>
      <c r="O358" s="59"/>
      <c r="P358" s="40"/>
      <c r="Q358" s="40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20"/>
      <c r="K359" s="138" t="s">
        <v>2280</v>
      </c>
      <c r="L359" s="57"/>
      <c r="M359" s="122"/>
      <c r="N359" s="59"/>
      <c r="O359" s="59"/>
      <c r="P359" s="40"/>
      <c r="Q359" s="40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7"/>
      <c r="K360" s="138" t="s">
        <v>2265</v>
      </c>
      <c r="L360" s="57"/>
      <c r="M360" s="122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7"/>
      <c r="K361" s="138" t="s">
        <v>2280</v>
      </c>
      <c r="L361" s="57"/>
      <c r="M361" s="122"/>
      <c r="N361" s="59"/>
      <c r="O361" s="59"/>
      <c r="P361" s="59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1</v>
      </c>
      <c r="G362" s="60">
        <v>1</v>
      </c>
      <c r="H362" s="60">
        <v>0</v>
      </c>
      <c r="I362" s="60">
        <v>0</v>
      </c>
      <c r="J362" s="120"/>
      <c r="K362" s="138" t="s">
        <v>2280</v>
      </c>
      <c r="L362" s="57"/>
      <c r="M362" s="122"/>
      <c r="N362" s="59"/>
      <c r="O362" s="59"/>
      <c r="P362" s="59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7"/>
      <c r="K363" s="138" t="s">
        <v>2265</v>
      </c>
      <c r="L363" s="57"/>
      <c r="M363" s="122"/>
      <c r="N363" s="59"/>
      <c r="O363" s="59"/>
      <c r="P363" s="40"/>
      <c r="Q363" s="40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20"/>
      <c r="K364" s="138" t="s">
        <v>2265</v>
      </c>
      <c r="L364" s="57"/>
      <c r="M364" s="122"/>
      <c r="N364" s="59"/>
      <c r="O364" s="59"/>
      <c r="P364" s="40"/>
      <c r="Q364" s="40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7"/>
      <c r="K365" s="138" t="s">
        <v>2265</v>
      </c>
      <c r="L365" s="57"/>
      <c r="M365" s="122"/>
      <c r="N365" s="59"/>
      <c r="O365" s="59"/>
      <c r="P365" s="59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7"/>
      <c r="K366" s="138" t="s">
        <v>2265</v>
      </c>
      <c r="L366" s="57"/>
      <c r="M366" s="122"/>
      <c r="N366" s="59"/>
      <c r="O366" s="59"/>
      <c r="P366" s="40"/>
      <c r="Q366" s="40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0"/>
      <c r="K367" s="138" t="s">
        <v>2265</v>
      </c>
      <c r="L367" s="57"/>
      <c r="M367" s="122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2</v>
      </c>
      <c r="G368" s="60">
        <v>2</v>
      </c>
      <c r="H368" s="60">
        <v>0</v>
      </c>
      <c r="I368" s="60">
        <v>0</v>
      </c>
      <c r="J368" s="120"/>
      <c r="K368" s="138" t="s">
        <v>2280</v>
      </c>
      <c r="L368" s="57"/>
      <c r="M368" s="122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7"/>
      <c r="K369" s="138" t="s">
        <v>2265</v>
      </c>
      <c r="L369" s="57"/>
      <c r="M369" s="122"/>
      <c r="N369" s="59"/>
      <c r="O369" s="59"/>
      <c r="P369" s="40"/>
      <c r="Q369" s="59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3</v>
      </c>
      <c r="G370" s="60">
        <v>3</v>
      </c>
      <c r="H370" s="60">
        <v>0</v>
      </c>
      <c r="I370" s="60">
        <v>0</v>
      </c>
      <c r="J370" s="117"/>
      <c r="K370" s="138" t="s">
        <v>2280</v>
      </c>
      <c r="L370" s="57"/>
      <c r="M370" s="122"/>
      <c r="N370" s="59"/>
      <c r="O370" s="59"/>
      <c r="P370" s="59"/>
      <c r="Q370" s="59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9</v>
      </c>
      <c r="G371" s="60">
        <v>9</v>
      </c>
      <c r="H371" s="60">
        <v>0</v>
      </c>
      <c r="I371" s="60">
        <v>0</v>
      </c>
      <c r="J371" s="117"/>
      <c r="K371" s="138" t="s">
        <v>2280</v>
      </c>
      <c r="L371" s="57"/>
      <c r="M371" s="122"/>
      <c r="N371" s="59"/>
      <c r="O371" s="59"/>
      <c r="P371" s="40"/>
      <c r="Q371" s="40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7"/>
      <c r="K372" s="138" t="s">
        <v>2280</v>
      </c>
      <c r="L372" s="57"/>
      <c r="M372" s="122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0"/>
      <c r="K373" s="138" t="s">
        <v>2280</v>
      </c>
      <c r="L373" s="57"/>
      <c r="M373" s="122"/>
      <c r="N373" s="59"/>
      <c r="O373" s="59"/>
      <c r="P373" s="59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7"/>
      <c r="K374" s="138" t="s">
        <v>2265</v>
      </c>
      <c r="L374" s="57"/>
      <c r="M374" s="122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7"/>
      <c r="K375" s="138" t="s">
        <v>2265</v>
      </c>
      <c r="L375" s="57"/>
      <c r="M375" s="122"/>
      <c r="N375" s="59"/>
      <c r="O375" s="59"/>
      <c r="P375" s="40"/>
      <c r="Q375" s="59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0"/>
      <c r="K376" s="138" t="s">
        <v>2280</v>
      </c>
      <c r="L376" s="57"/>
      <c r="M376" s="122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7"/>
      <c r="K377" s="138" t="s">
        <v>2280</v>
      </c>
      <c r="L377" s="57"/>
      <c r="M377" s="122"/>
      <c r="N377" s="59"/>
      <c r="O377" s="59"/>
      <c r="P377" s="40"/>
      <c r="Q377" s="40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20"/>
      <c r="K378" s="138" t="s">
        <v>2265</v>
      </c>
      <c r="L378" s="57"/>
      <c r="M378" s="122"/>
      <c r="N378" s="59"/>
      <c r="O378" s="59"/>
      <c r="P378" s="40"/>
      <c r="Q378" s="59"/>
    </row>
    <row r="379" spans="1:17" ht="1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121"/>
      <c r="K379" s="140" t="s">
        <v>2198</v>
      </c>
      <c r="L379" s="57"/>
      <c r="M379" s="122"/>
      <c r="N379" s="59"/>
      <c r="O379" s="59"/>
      <c r="P379" s="59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7"/>
      <c r="K380" s="138" t="s">
        <v>2280</v>
      </c>
      <c r="L380" s="57"/>
      <c r="M380" s="122"/>
      <c r="N380" s="59"/>
      <c r="O380" s="59"/>
      <c r="P380" s="59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65</v>
      </c>
      <c r="G381" s="60">
        <v>0</v>
      </c>
      <c r="H381" s="60">
        <v>65</v>
      </c>
      <c r="I381" s="60">
        <v>0</v>
      </c>
      <c r="J381" s="120"/>
      <c r="K381" s="138" t="s">
        <v>2265</v>
      </c>
      <c r="L381" s="57"/>
      <c r="M381" s="122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10</v>
      </c>
      <c r="G382" s="60">
        <v>10</v>
      </c>
      <c r="H382" s="60">
        <v>0</v>
      </c>
      <c r="I382" s="60">
        <v>0</v>
      </c>
      <c r="J382" s="120"/>
      <c r="K382" s="138" t="s">
        <v>2280</v>
      </c>
      <c r="L382" s="57"/>
      <c r="M382" s="122"/>
      <c r="N382" s="59"/>
      <c r="O382" s="59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7"/>
      <c r="K383" s="138" t="s">
        <v>2265</v>
      </c>
      <c r="L383" s="57"/>
      <c r="M383" s="122"/>
      <c r="N383" s="59"/>
      <c r="O383" s="59"/>
      <c r="P383" s="40"/>
      <c r="Q383" s="40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4</v>
      </c>
      <c r="G384" s="60">
        <v>4</v>
      </c>
      <c r="H384" s="60">
        <v>0</v>
      </c>
      <c r="I384" s="60">
        <v>0</v>
      </c>
      <c r="J384" s="117"/>
      <c r="K384" s="138" t="s">
        <v>2280</v>
      </c>
      <c r="L384" s="57"/>
      <c r="M384" s="122"/>
      <c r="N384" s="59"/>
      <c r="O384" s="59"/>
      <c r="P384" s="40"/>
      <c r="Q384" s="40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0"/>
      <c r="K385" s="138" t="s">
        <v>2265</v>
      </c>
      <c r="L385" s="57"/>
      <c r="M385" s="122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7"/>
      <c r="K386" s="138" t="s">
        <v>2280</v>
      </c>
      <c r="L386" s="57"/>
      <c r="M386" s="122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1</v>
      </c>
      <c r="G387" s="60">
        <v>1</v>
      </c>
      <c r="H387" s="60">
        <v>0</v>
      </c>
      <c r="I387" s="60">
        <v>0</v>
      </c>
      <c r="J387" s="117"/>
      <c r="K387" s="138" t="s">
        <v>2280</v>
      </c>
      <c r="L387" s="57"/>
      <c r="M387" s="122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7"/>
      <c r="K388" s="138" t="s">
        <v>2265</v>
      </c>
      <c r="L388" s="57"/>
      <c r="M388" s="122"/>
      <c r="N388" s="59"/>
      <c r="O388" s="59"/>
      <c r="P388" s="59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26</v>
      </c>
      <c r="G389" s="60">
        <v>26</v>
      </c>
      <c r="H389" s="60">
        <v>0</v>
      </c>
      <c r="I389" s="60">
        <v>0</v>
      </c>
      <c r="J389" s="117"/>
      <c r="K389" s="138" t="s">
        <v>2280</v>
      </c>
      <c r="L389" s="57"/>
      <c r="M389" s="122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7"/>
      <c r="K390" s="138" t="s">
        <v>2265</v>
      </c>
      <c r="L390" s="57"/>
      <c r="M390" s="122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1</v>
      </c>
      <c r="G391" s="60">
        <v>1</v>
      </c>
      <c r="H391" s="60">
        <v>0</v>
      </c>
      <c r="I391" s="60">
        <v>0</v>
      </c>
      <c r="J391" s="120"/>
      <c r="K391" s="138" t="s">
        <v>2280</v>
      </c>
      <c r="L391" s="57"/>
      <c r="M391" s="122"/>
      <c r="N391" s="59"/>
      <c r="O391" s="59"/>
      <c r="P391" s="59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7"/>
      <c r="K392" s="138" t="s">
        <v>2265</v>
      </c>
      <c r="L392" s="57"/>
      <c r="M392" s="122"/>
      <c r="N392" s="59"/>
      <c r="O392" s="59"/>
      <c r="P392" s="59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7"/>
      <c r="K393" s="138" t="s">
        <v>2280</v>
      </c>
      <c r="L393" s="57"/>
      <c r="M393" s="122"/>
      <c r="N393" s="59"/>
      <c r="O393" s="59"/>
      <c r="P393" s="40"/>
      <c r="Q393" s="40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20"/>
      <c r="K394" s="138" t="s">
        <v>2265</v>
      </c>
      <c r="L394" s="57"/>
      <c r="M394" s="122"/>
      <c r="N394" s="59"/>
      <c r="O394" s="59"/>
      <c r="P394" s="40"/>
      <c r="Q394" s="40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7"/>
      <c r="K395" s="138" t="s">
        <v>2280</v>
      </c>
      <c r="L395" s="57"/>
      <c r="M395" s="122"/>
      <c r="N395" s="59"/>
      <c r="O395" s="59"/>
      <c r="P395" s="40"/>
      <c r="Q395" s="40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0</v>
      </c>
      <c r="G396" s="60">
        <v>0</v>
      </c>
      <c r="H396" s="60">
        <v>0</v>
      </c>
      <c r="I396" s="60">
        <v>0</v>
      </c>
      <c r="J396" s="117"/>
      <c r="K396" s="138" t="s">
        <v>2265</v>
      </c>
      <c r="L396" s="57"/>
      <c r="M396" s="122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7"/>
      <c r="K397" s="138" t="s">
        <v>2265</v>
      </c>
      <c r="L397" s="57"/>
      <c r="M397" s="122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7"/>
      <c r="K398" s="138" t="s">
        <v>2265</v>
      </c>
      <c r="L398" s="57"/>
      <c r="M398" s="122"/>
      <c r="N398" s="59"/>
      <c r="O398" s="59"/>
      <c r="P398" s="59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0"/>
      <c r="K399" s="138" t="s">
        <v>2280</v>
      </c>
      <c r="L399" s="57"/>
      <c r="M399" s="122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7"/>
      <c r="K400" s="138" t="s">
        <v>2265</v>
      </c>
      <c r="L400" s="57"/>
      <c r="M400" s="122"/>
      <c r="N400" s="59"/>
      <c r="O400" s="59"/>
      <c r="P400" s="40"/>
      <c r="Q400" s="40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7"/>
      <c r="K401" s="138" t="s">
        <v>2265</v>
      </c>
      <c r="L401" s="57"/>
      <c r="M401" s="122"/>
      <c r="N401" s="59"/>
      <c r="O401" s="59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0"/>
      <c r="K402" s="138" t="s">
        <v>2280</v>
      </c>
      <c r="L402" s="57"/>
      <c r="M402" s="122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7"/>
      <c r="K403" s="138" t="s">
        <v>2280</v>
      </c>
      <c r="L403" s="57"/>
      <c r="M403" s="122"/>
      <c r="N403" s="59"/>
      <c r="O403" s="59"/>
      <c r="P403" s="59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7"/>
      <c r="K404" s="138" t="s">
        <v>2265</v>
      </c>
      <c r="L404" s="57"/>
      <c r="M404" s="122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7"/>
      <c r="K405" s="138" t="s">
        <v>2280</v>
      </c>
      <c r="L405" s="57"/>
      <c r="M405" s="122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7"/>
      <c r="K406" s="138" t="s">
        <v>2265</v>
      </c>
      <c r="L406" s="57"/>
      <c r="M406" s="122"/>
      <c r="N406" s="59"/>
      <c r="O406" s="59"/>
      <c r="P406" s="59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7"/>
      <c r="K407" s="138" t="s">
        <v>2265</v>
      </c>
      <c r="L407" s="57"/>
      <c r="M407" s="122"/>
      <c r="N407" s="59"/>
      <c r="O407" s="59"/>
      <c r="P407" s="59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0</v>
      </c>
      <c r="G408" s="60">
        <v>0</v>
      </c>
      <c r="H408" s="60">
        <v>0</v>
      </c>
      <c r="I408" s="60">
        <v>0</v>
      </c>
      <c r="J408" s="117"/>
      <c r="K408" s="138" t="s">
        <v>2280</v>
      </c>
      <c r="L408" s="57"/>
      <c r="M408" s="122"/>
      <c r="N408" s="59"/>
      <c r="O408" s="59"/>
      <c r="P408" s="59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1</v>
      </c>
      <c r="G409" s="60">
        <v>1</v>
      </c>
      <c r="H409" s="60">
        <v>0</v>
      </c>
      <c r="I409" s="60">
        <v>0</v>
      </c>
      <c r="J409" s="117"/>
      <c r="K409" s="138" t="s">
        <v>2280</v>
      </c>
      <c r="L409" s="57"/>
      <c r="M409" s="122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2</v>
      </c>
      <c r="G410" s="60">
        <v>2</v>
      </c>
      <c r="H410" s="60">
        <v>0</v>
      </c>
      <c r="I410" s="60">
        <v>0</v>
      </c>
      <c r="J410" s="120"/>
      <c r="K410" s="138" t="s">
        <v>2280</v>
      </c>
      <c r="L410" s="57"/>
      <c r="M410" s="122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0"/>
      <c r="K411" s="138" t="s">
        <v>2265</v>
      </c>
      <c r="L411" s="57"/>
      <c r="M411" s="122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7"/>
      <c r="K412" s="138" t="s">
        <v>2265</v>
      </c>
      <c r="L412" s="57"/>
      <c r="M412" s="122"/>
      <c r="N412" s="59"/>
      <c r="O412" s="59"/>
      <c r="P412" s="40"/>
      <c r="Q412" s="40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7"/>
      <c r="K413" s="138" t="s">
        <v>2280</v>
      </c>
      <c r="L413" s="57"/>
      <c r="M413" s="122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7"/>
      <c r="K414" s="138" t="s">
        <v>2280</v>
      </c>
      <c r="L414" s="57"/>
      <c r="M414" s="122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0"/>
      <c r="K415" s="138" t="s">
        <v>2280</v>
      </c>
      <c r="L415" s="57"/>
      <c r="M415" s="122"/>
      <c r="N415" s="59"/>
      <c r="O415" s="59"/>
      <c r="P415" s="40"/>
      <c r="Q415" s="40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12</v>
      </c>
      <c r="G416" s="60">
        <v>12</v>
      </c>
      <c r="H416" s="60">
        <v>0</v>
      </c>
      <c r="I416" s="60">
        <v>0</v>
      </c>
      <c r="J416" s="117"/>
      <c r="K416" s="138" t="s">
        <v>2265</v>
      </c>
      <c r="L416" s="57"/>
      <c r="M416" s="122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0"/>
      <c r="K417" s="138" t="s">
        <v>2280</v>
      </c>
      <c r="L417" s="57"/>
      <c r="M417" s="122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7"/>
      <c r="K418" s="138" t="s">
        <v>2280</v>
      </c>
      <c r="L418" s="57"/>
      <c r="M418" s="122"/>
      <c r="N418" s="59"/>
      <c r="O418" s="59"/>
      <c r="P418" s="40"/>
      <c r="Q418" s="40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1</v>
      </c>
      <c r="G419" s="60">
        <v>1</v>
      </c>
      <c r="H419" s="60">
        <v>0</v>
      </c>
      <c r="I419" s="60">
        <v>0</v>
      </c>
      <c r="J419" s="120"/>
      <c r="K419" s="138" t="s">
        <v>2280</v>
      </c>
      <c r="L419" s="57"/>
      <c r="M419" s="122"/>
      <c r="N419" s="59"/>
      <c r="O419" s="59"/>
      <c r="P419" s="59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1</v>
      </c>
      <c r="G420" s="60">
        <v>1</v>
      </c>
      <c r="H420" s="60">
        <v>0</v>
      </c>
      <c r="I420" s="60">
        <v>0</v>
      </c>
      <c r="J420" s="117"/>
      <c r="K420" s="138" t="s">
        <v>2280</v>
      </c>
      <c r="L420" s="57"/>
      <c r="M420" s="122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7"/>
      <c r="K421" s="138" t="s">
        <v>2265</v>
      </c>
      <c r="L421" s="57"/>
      <c r="M421" s="122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7"/>
      <c r="K422" s="138" t="s">
        <v>2265</v>
      </c>
      <c r="L422" s="57"/>
      <c r="M422" s="122"/>
      <c r="N422" s="59"/>
      <c r="O422" s="59"/>
      <c r="P422" s="40"/>
      <c r="Q422" s="40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7"/>
      <c r="K423" s="138" t="s">
        <v>2265</v>
      </c>
      <c r="L423" s="57"/>
      <c r="M423" s="122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0"/>
      <c r="K424" s="138" t="s">
        <v>2280</v>
      </c>
      <c r="L424" s="57"/>
      <c r="M424" s="122"/>
      <c r="N424" s="59"/>
      <c r="O424" s="59"/>
      <c r="P424" s="40"/>
      <c r="Q424" s="40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7"/>
      <c r="K425" s="138" t="s">
        <v>2280</v>
      </c>
      <c r="L425" s="57"/>
      <c r="M425" s="122"/>
      <c r="N425" s="59"/>
      <c r="O425" s="59"/>
      <c r="P425" s="40"/>
      <c r="Q425" s="40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0"/>
      <c r="K426" s="138" t="s">
        <v>2265</v>
      </c>
      <c r="L426" s="57"/>
      <c r="M426" s="122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4</v>
      </c>
      <c r="G427" s="60">
        <v>4</v>
      </c>
      <c r="H427" s="60">
        <v>0</v>
      </c>
      <c r="I427" s="60">
        <v>0</v>
      </c>
      <c r="J427" s="117"/>
      <c r="K427" s="138" t="s">
        <v>2280</v>
      </c>
      <c r="L427" s="57"/>
      <c r="M427" s="122"/>
      <c r="N427" s="59"/>
      <c r="O427" s="59"/>
      <c r="P427" s="59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 t="s">
        <v>2198</v>
      </c>
      <c r="G428" s="60" t="s">
        <v>2198</v>
      </c>
      <c r="H428" s="60" t="s">
        <v>2198</v>
      </c>
      <c r="I428" s="60" t="s">
        <v>2198</v>
      </c>
      <c r="J428" s="117"/>
      <c r="K428" s="138" t="s">
        <v>2198</v>
      </c>
      <c r="L428" s="57"/>
      <c r="M428" s="122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7"/>
      <c r="K429" s="138" t="s">
        <v>2265</v>
      </c>
      <c r="L429" s="57"/>
      <c r="M429" s="122"/>
      <c r="N429" s="59"/>
      <c r="O429" s="59"/>
      <c r="P429" s="59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7"/>
      <c r="K430" s="138" t="s">
        <v>2265</v>
      </c>
      <c r="L430" s="57"/>
      <c r="M430" s="122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0"/>
      <c r="K431" s="138" t="s">
        <v>2248</v>
      </c>
      <c r="L431" s="57"/>
      <c r="M431" s="122"/>
      <c r="N431" s="59"/>
      <c r="O431" s="40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3</v>
      </c>
      <c r="G432" s="60">
        <v>3</v>
      </c>
      <c r="H432" s="60">
        <v>0</v>
      </c>
      <c r="I432" s="60">
        <v>0</v>
      </c>
      <c r="J432" s="117"/>
      <c r="K432" s="138" t="s">
        <v>2280</v>
      </c>
      <c r="L432" s="57"/>
      <c r="M432" s="122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7"/>
      <c r="K433" s="138" t="s">
        <v>2280</v>
      </c>
      <c r="L433" s="57"/>
      <c r="M433" s="122"/>
      <c r="N433" s="59"/>
      <c r="O433" s="59"/>
      <c r="P433" s="59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2</v>
      </c>
      <c r="H434" s="60">
        <v>0</v>
      </c>
      <c r="I434" s="60">
        <v>0</v>
      </c>
      <c r="J434" s="117"/>
      <c r="K434" s="138" t="s">
        <v>2265</v>
      </c>
      <c r="L434" s="57"/>
      <c r="M434" s="122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7"/>
      <c r="K435" s="138" t="s">
        <v>2265</v>
      </c>
      <c r="L435" s="57"/>
      <c r="M435" s="122"/>
      <c r="N435" s="59"/>
      <c r="O435" s="59"/>
      <c r="P435" s="59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7"/>
      <c r="K436" s="138" t="s">
        <v>2280</v>
      </c>
      <c r="L436" s="57"/>
      <c r="M436" s="122"/>
      <c r="N436" s="59"/>
      <c r="O436" s="59"/>
      <c r="P436" s="59"/>
      <c r="Q436" s="40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7"/>
      <c r="K437" s="138" t="s">
        <v>2265</v>
      </c>
      <c r="L437" s="57"/>
      <c r="M437" s="122"/>
      <c r="N437" s="59"/>
      <c r="O437" s="59"/>
      <c r="P437" s="59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7"/>
      <c r="K438" s="138" t="s">
        <v>2265</v>
      </c>
      <c r="L438" s="57"/>
      <c r="M438" s="122"/>
      <c r="N438" s="59"/>
      <c r="O438" s="59"/>
      <c r="P438" s="59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7"/>
      <c r="K439" s="138" t="s">
        <v>2265</v>
      </c>
      <c r="L439" s="57"/>
      <c r="M439" s="122"/>
      <c r="N439" s="59"/>
      <c r="O439" s="59"/>
      <c r="P439" s="40"/>
      <c r="Q439" s="40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41</v>
      </c>
      <c r="G440" s="60">
        <v>0</v>
      </c>
      <c r="H440" s="60">
        <v>41</v>
      </c>
      <c r="I440" s="60">
        <v>0</v>
      </c>
      <c r="J440" s="120"/>
      <c r="K440" s="138" t="s">
        <v>2265</v>
      </c>
      <c r="L440" s="57"/>
      <c r="M440" s="122"/>
      <c r="N440" s="59"/>
      <c r="O440" s="59"/>
      <c r="P440" s="40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7"/>
      <c r="K441" s="138" t="s">
        <v>2265</v>
      </c>
      <c r="L441" s="57"/>
      <c r="M441" s="122"/>
      <c r="N441" s="59"/>
      <c r="O441" s="59"/>
      <c r="P441" s="40"/>
      <c r="Q441" s="40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7"/>
      <c r="K442" s="138" t="s">
        <v>2265</v>
      </c>
      <c r="L442" s="57"/>
      <c r="M442" s="122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1</v>
      </c>
      <c r="G443" s="60">
        <v>1</v>
      </c>
      <c r="H443" s="60">
        <v>0</v>
      </c>
      <c r="I443" s="60">
        <v>0</v>
      </c>
      <c r="J443" s="117"/>
      <c r="K443" s="138" t="s">
        <v>2265</v>
      </c>
      <c r="L443" s="57"/>
      <c r="M443" s="122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7"/>
      <c r="K444" s="138" t="s">
        <v>2265</v>
      </c>
      <c r="L444" s="57"/>
      <c r="M444" s="122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7"/>
      <c r="K445" s="138" t="s">
        <v>2280</v>
      </c>
      <c r="L445" s="57"/>
      <c r="M445" s="122"/>
      <c r="N445" s="59"/>
      <c r="O445" s="59"/>
      <c r="P445" s="59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7"/>
      <c r="K446" s="138" t="s">
        <v>2265</v>
      </c>
      <c r="L446" s="57"/>
      <c r="M446" s="122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0</v>
      </c>
      <c r="G447" s="60">
        <v>0</v>
      </c>
      <c r="H447" s="60">
        <v>0</v>
      </c>
      <c r="I447" s="60">
        <v>0</v>
      </c>
      <c r="J447" s="117"/>
      <c r="K447" s="138" t="s">
        <v>2280</v>
      </c>
      <c r="L447" s="57"/>
      <c r="M447" s="122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2198</v>
      </c>
      <c r="G448" s="60" t="s">
        <v>2198</v>
      </c>
      <c r="H448" s="60" t="s">
        <v>2198</v>
      </c>
      <c r="I448" s="60" t="s">
        <v>2198</v>
      </c>
      <c r="J448" s="117"/>
      <c r="K448" s="138" t="s">
        <v>2198</v>
      </c>
      <c r="L448" s="57"/>
      <c r="M448" s="122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4</v>
      </c>
      <c r="G449" s="60">
        <v>4</v>
      </c>
      <c r="H449" s="60">
        <v>0</v>
      </c>
      <c r="I449" s="60">
        <v>0</v>
      </c>
      <c r="J449" s="117"/>
      <c r="K449" s="138" t="s">
        <v>2265</v>
      </c>
      <c r="L449" s="57"/>
      <c r="M449" s="122"/>
      <c r="N449" s="59"/>
      <c r="O449" s="59"/>
      <c r="P449" s="40"/>
      <c r="Q449" s="40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11</v>
      </c>
      <c r="G450" s="60">
        <v>11</v>
      </c>
      <c r="H450" s="60">
        <v>0</v>
      </c>
      <c r="I450" s="60">
        <v>0</v>
      </c>
      <c r="J450" s="117"/>
      <c r="K450" s="138" t="s">
        <v>2265</v>
      </c>
      <c r="L450" s="57"/>
      <c r="M450" s="122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20</v>
      </c>
      <c r="G451" s="60">
        <v>20</v>
      </c>
      <c r="H451" s="60">
        <v>0</v>
      </c>
      <c r="I451" s="60">
        <v>0</v>
      </c>
      <c r="J451" s="117"/>
      <c r="K451" s="138" t="s">
        <v>2280</v>
      </c>
      <c r="L451" s="57"/>
      <c r="M451" s="122"/>
      <c r="N451" s="59"/>
      <c r="O451" s="59"/>
      <c r="P451" s="40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7"/>
      <c r="K452" s="138" t="s">
        <v>2265</v>
      </c>
      <c r="L452" s="57"/>
      <c r="M452" s="122"/>
      <c r="N452" s="59"/>
      <c r="O452" s="40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7"/>
      <c r="K453" s="138" t="s">
        <v>2280</v>
      </c>
      <c r="L453" s="57"/>
      <c r="M453" s="122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7"/>
      <c r="K454" s="138" t="s">
        <v>2248</v>
      </c>
      <c r="L454" s="57"/>
      <c r="M454" s="122"/>
      <c r="N454" s="59"/>
      <c r="O454" s="59"/>
      <c r="P454" s="59"/>
      <c r="Q454" s="40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2198</v>
      </c>
      <c r="G455" s="60" t="s">
        <v>2198</v>
      </c>
      <c r="H455" s="60" t="s">
        <v>2198</v>
      </c>
      <c r="I455" s="60" t="s">
        <v>2198</v>
      </c>
      <c r="J455" s="120"/>
      <c r="K455" s="138" t="s">
        <v>2198</v>
      </c>
      <c r="L455" s="57"/>
      <c r="M455" s="122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</v>
      </c>
      <c r="G456" s="60">
        <v>1</v>
      </c>
      <c r="H456" s="60">
        <v>0</v>
      </c>
      <c r="I456" s="60">
        <v>0</v>
      </c>
      <c r="J456" s="117"/>
      <c r="K456" s="138" t="s">
        <v>2265</v>
      </c>
      <c r="L456" s="57"/>
      <c r="M456" s="122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 t="s">
        <v>2198</v>
      </c>
      <c r="G457" s="60" t="s">
        <v>2198</v>
      </c>
      <c r="H457" s="60" t="s">
        <v>2198</v>
      </c>
      <c r="I457" s="60" t="s">
        <v>2198</v>
      </c>
      <c r="J457" s="120"/>
      <c r="K457" s="138" t="s">
        <v>2198</v>
      </c>
      <c r="L457" s="57"/>
      <c r="M457" s="122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0</v>
      </c>
      <c r="G458" s="60">
        <v>0</v>
      </c>
      <c r="H458" s="60">
        <v>0</v>
      </c>
      <c r="I458" s="60">
        <v>0</v>
      </c>
      <c r="J458" s="117"/>
      <c r="K458" s="138" t="s">
        <v>2280</v>
      </c>
      <c r="L458" s="57"/>
      <c r="M458" s="122"/>
      <c r="N458" s="59"/>
      <c r="O458" s="59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2198</v>
      </c>
      <c r="G459" s="60" t="s">
        <v>2198</v>
      </c>
      <c r="H459" s="60" t="s">
        <v>2198</v>
      </c>
      <c r="I459" s="60" t="s">
        <v>2198</v>
      </c>
      <c r="J459" s="120"/>
      <c r="K459" s="138" t="s">
        <v>2198</v>
      </c>
      <c r="L459" s="57"/>
      <c r="M459" s="122"/>
      <c r="N459" s="59"/>
      <c r="O459" s="59"/>
      <c r="P459" s="59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7"/>
      <c r="K460" s="138" t="s">
        <v>2280</v>
      </c>
      <c r="L460" s="57"/>
      <c r="M460" s="122"/>
      <c r="N460" s="59"/>
      <c r="O460" s="59"/>
      <c r="P460" s="59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7</v>
      </c>
      <c r="G461" s="60">
        <v>7</v>
      </c>
      <c r="H461" s="60">
        <v>0</v>
      </c>
      <c r="I461" s="60">
        <v>0</v>
      </c>
      <c r="J461" s="117"/>
      <c r="K461" s="138" t="s">
        <v>2280</v>
      </c>
      <c r="L461" s="57"/>
      <c r="M461" s="122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 t="s">
        <v>2198</v>
      </c>
      <c r="G462" s="60" t="s">
        <v>2198</v>
      </c>
      <c r="H462" s="60" t="s">
        <v>2198</v>
      </c>
      <c r="I462" s="60" t="s">
        <v>2198</v>
      </c>
      <c r="J462" s="117"/>
      <c r="K462" s="138" t="s">
        <v>2198</v>
      </c>
      <c r="L462" s="57"/>
      <c r="M462" s="122"/>
      <c r="N462" s="59"/>
      <c r="O462" s="59"/>
      <c r="P462" s="40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2</v>
      </c>
      <c r="G463" s="60">
        <v>2</v>
      </c>
      <c r="H463" s="60">
        <v>0</v>
      </c>
      <c r="I463" s="60">
        <v>0</v>
      </c>
      <c r="J463" s="117"/>
      <c r="K463" s="138" t="s">
        <v>2280</v>
      </c>
      <c r="L463" s="57"/>
      <c r="M463" s="122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0"/>
      <c r="K464" s="138" t="s">
        <v>2280</v>
      </c>
      <c r="L464" s="57"/>
      <c r="M464" s="122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2198</v>
      </c>
      <c r="G465" s="60" t="s">
        <v>2198</v>
      </c>
      <c r="H465" s="60" t="s">
        <v>2198</v>
      </c>
      <c r="I465" s="60" t="s">
        <v>2198</v>
      </c>
      <c r="J465" s="120"/>
      <c r="K465" s="138" t="s">
        <v>2198</v>
      </c>
      <c r="L465" s="57"/>
      <c r="M465" s="122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2198</v>
      </c>
      <c r="G466" s="60" t="s">
        <v>2198</v>
      </c>
      <c r="H466" s="60" t="s">
        <v>2198</v>
      </c>
      <c r="I466" s="60" t="s">
        <v>2198</v>
      </c>
      <c r="J466" s="121"/>
      <c r="K466" s="138" t="s">
        <v>2198</v>
      </c>
      <c r="L466" s="57"/>
      <c r="M466" s="122"/>
      <c r="N466" s="59"/>
      <c r="O466" s="59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10</v>
      </c>
      <c r="G467" s="60">
        <v>10</v>
      </c>
      <c r="H467" s="60">
        <v>0</v>
      </c>
      <c r="I467" s="60">
        <v>0</v>
      </c>
      <c r="J467" s="117"/>
      <c r="K467" s="138" t="s">
        <v>2280</v>
      </c>
      <c r="L467" s="57"/>
      <c r="M467" s="122"/>
      <c r="N467" s="59"/>
      <c r="O467" s="59"/>
      <c r="P467" s="59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7"/>
      <c r="K468" s="138" t="s">
        <v>2280</v>
      </c>
      <c r="L468" s="57"/>
      <c r="M468" s="122"/>
      <c r="N468" s="59"/>
      <c r="O468" s="59"/>
      <c r="P468" s="40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3</v>
      </c>
      <c r="G469" s="60">
        <v>2</v>
      </c>
      <c r="H469" s="60">
        <v>1</v>
      </c>
      <c r="I469" s="60">
        <v>0</v>
      </c>
      <c r="J469" s="120"/>
      <c r="K469" s="138" t="s">
        <v>2280</v>
      </c>
      <c r="L469" s="57"/>
      <c r="M469" s="122"/>
      <c r="N469" s="59"/>
      <c r="O469" s="59"/>
      <c r="P469" s="59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7"/>
      <c r="K470" s="138" t="s">
        <v>2265</v>
      </c>
      <c r="L470" s="57"/>
      <c r="M470" s="122"/>
      <c r="N470" s="59"/>
      <c r="O470" s="59"/>
      <c r="P470" s="59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1</v>
      </c>
      <c r="G471" s="60">
        <v>1</v>
      </c>
      <c r="H471" s="60">
        <v>0</v>
      </c>
      <c r="I471" s="60">
        <v>0</v>
      </c>
      <c r="J471" s="120"/>
      <c r="K471" s="138" t="s">
        <v>2265</v>
      </c>
      <c r="L471" s="57"/>
      <c r="M471" s="122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0"/>
      <c r="K472" s="138" t="s">
        <v>2280</v>
      </c>
      <c r="L472" s="57"/>
      <c r="M472" s="122"/>
      <c r="N472" s="59"/>
      <c r="O472" s="59"/>
      <c r="P472" s="59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0"/>
      <c r="K473" s="138" t="s">
        <v>2280</v>
      </c>
      <c r="L473" s="57"/>
      <c r="M473" s="122"/>
      <c r="N473" s="59"/>
      <c r="O473" s="59"/>
      <c r="P473" s="59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10</v>
      </c>
      <c r="G474" s="60">
        <v>10</v>
      </c>
      <c r="H474" s="60">
        <v>0</v>
      </c>
      <c r="I474" s="60">
        <v>0</v>
      </c>
      <c r="J474" s="120"/>
      <c r="K474" s="138" t="s">
        <v>2280</v>
      </c>
      <c r="L474" s="57"/>
      <c r="M474" s="122"/>
      <c r="N474" s="59"/>
      <c r="O474" s="59"/>
      <c r="P474" s="59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 t="s">
        <v>2198</v>
      </c>
      <c r="G475" s="60" t="s">
        <v>2198</v>
      </c>
      <c r="H475" s="60" t="s">
        <v>2198</v>
      </c>
      <c r="I475" s="60" t="s">
        <v>2198</v>
      </c>
      <c r="J475" s="120"/>
      <c r="K475" s="138" t="s">
        <v>2198</v>
      </c>
      <c r="L475" s="57"/>
      <c r="M475" s="122"/>
      <c r="N475" s="59"/>
      <c r="O475" s="59"/>
      <c r="P475" s="59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2198</v>
      </c>
      <c r="G476" s="60" t="s">
        <v>2198</v>
      </c>
      <c r="H476" s="60" t="s">
        <v>2198</v>
      </c>
      <c r="I476" s="60" t="s">
        <v>2198</v>
      </c>
      <c r="J476" s="120"/>
      <c r="K476" s="138" t="s">
        <v>2198</v>
      </c>
      <c r="L476" s="57"/>
      <c r="M476" s="122"/>
      <c r="N476" s="59"/>
      <c r="O476" s="40"/>
      <c r="P476" s="59"/>
      <c r="Q476" s="40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0</v>
      </c>
      <c r="G477" s="60">
        <v>0</v>
      </c>
      <c r="H477" s="60">
        <v>0</v>
      </c>
      <c r="I477" s="60">
        <v>0</v>
      </c>
      <c r="J477" s="120"/>
      <c r="K477" s="138" t="s">
        <v>2280</v>
      </c>
      <c r="L477" s="57"/>
      <c r="M477" s="122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7"/>
      <c r="K478" s="138" t="s">
        <v>2280</v>
      </c>
      <c r="L478" s="57"/>
      <c r="M478" s="122"/>
      <c r="N478" s="59"/>
      <c r="O478" s="59"/>
      <c r="P478" s="40"/>
      <c r="Q478" s="40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7"/>
      <c r="K479" s="138" t="s">
        <v>2280</v>
      </c>
      <c r="L479" s="57"/>
      <c r="M479" s="122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0"/>
      <c r="K480" s="138" t="s">
        <v>2265</v>
      </c>
      <c r="L480" s="57"/>
      <c r="M480" s="122"/>
      <c r="N480" s="59"/>
      <c r="O480" s="40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20"/>
      <c r="K481" s="138" t="s">
        <v>2280</v>
      </c>
      <c r="L481" s="57"/>
      <c r="M481" s="122"/>
      <c r="N481" s="59"/>
      <c r="O481" s="40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7"/>
      <c r="K482" s="138" t="s">
        <v>2265</v>
      </c>
      <c r="L482" s="57"/>
      <c r="M482" s="122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7"/>
      <c r="K483" s="138" t="s">
        <v>2265</v>
      </c>
      <c r="L483" s="57"/>
      <c r="M483" s="122"/>
      <c r="N483" s="59"/>
      <c r="O483" s="59"/>
      <c r="P483" s="59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2198</v>
      </c>
      <c r="G484" s="60" t="s">
        <v>2198</v>
      </c>
      <c r="H484" s="60" t="s">
        <v>2198</v>
      </c>
      <c r="I484" s="60" t="s">
        <v>2198</v>
      </c>
      <c r="J484" s="120"/>
      <c r="K484" s="138" t="s">
        <v>2198</v>
      </c>
      <c r="L484" s="57"/>
      <c r="M484" s="122"/>
      <c r="N484" s="59"/>
      <c r="O484" s="59"/>
      <c r="P484" s="40"/>
      <c r="Q484" s="40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3</v>
      </c>
      <c r="G485" s="60">
        <v>3</v>
      </c>
      <c r="H485" s="60">
        <v>0</v>
      </c>
      <c r="I485" s="60">
        <v>0</v>
      </c>
      <c r="J485" s="120"/>
      <c r="K485" s="138" t="s">
        <v>2280</v>
      </c>
      <c r="L485" s="57"/>
      <c r="M485" s="122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7"/>
      <c r="K486" s="138" t="s">
        <v>2265</v>
      </c>
      <c r="L486" s="57"/>
      <c r="M486" s="122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2198</v>
      </c>
      <c r="G487" s="60" t="s">
        <v>2198</v>
      </c>
      <c r="H487" s="60" t="s">
        <v>2198</v>
      </c>
      <c r="I487" s="60" t="s">
        <v>2198</v>
      </c>
      <c r="J487" s="120"/>
      <c r="K487" s="138" t="s">
        <v>2198</v>
      </c>
      <c r="L487" s="57"/>
      <c r="M487" s="122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7"/>
      <c r="K488" s="138" t="s">
        <v>2265</v>
      </c>
      <c r="L488" s="57"/>
      <c r="M488" s="122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7"/>
      <c r="K489" s="138" t="s">
        <v>2265</v>
      </c>
      <c r="L489" s="57"/>
      <c r="M489" s="122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7"/>
      <c r="K490" s="138" t="s">
        <v>2265</v>
      </c>
      <c r="L490" s="57"/>
      <c r="M490" s="122"/>
      <c r="N490" s="59"/>
      <c r="O490" s="59"/>
      <c r="P490" s="59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20"/>
      <c r="K491" s="138" t="s">
        <v>2248</v>
      </c>
      <c r="L491" s="57"/>
      <c r="M491" s="122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7"/>
      <c r="K492" s="138" t="s">
        <v>2265</v>
      </c>
      <c r="L492" s="57"/>
      <c r="M492" s="122"/>
      <c r="N492" s="59"/>
      <c r="O492" s="59"/>
      <c r="P492" s="40"/>
      <c r="Q492" s="40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0"/>
      <c r="K493" s="138" t="s">
        <v>2265</v>
      </c>
      <c r="L493" s="57"/>
      <c r="M493" s="122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7"/>
      <c r="K494" s="138" t="s">
        <v>2265</v>
      </c>
      <c r="L494" s="57"/>
      <c r="M494" s="122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0"/>
      <c r="K495" s="138" t="s">
        <v>2280</v>
      </c>
      <c r="L495" s="57"/>
      <c r="M495" s="122"/>
      <c r="N495" s="59"/>
      <c r="O495" s="59"/>
      <c r="P495" s="59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7"/>
      <c r="K496" s="138" t="s">
        <v>2265</v>
      </c>
      <c r="L496" s="57"/>
      <c r="M496" s="122"/>
      <c r="N496" s="59"/>
      <c r="O496" s="59"/>
      <c r="P496" s="59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7"/>
      <c r="K497" s="138" t="s">
        <v>2265</v>
      </c>
      <c r="L497" s="57"/>
      <c r="M497" s="122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7"/>
      <c r="K498" s="138" t="s">
        <v>2280</v>
      </c>
      <c r="L498" s="57"/>
      <c r="M498" s="122"/>
      <c r="N498" s="59"/>
      <c r="O498" s="59"/>
      <c r="P498" s="59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0"/>
      <c r="K499" s="138" t="s">
        <v>2265</v>
      </c>
      <c r="L499" s="57"/>
      <c r="M499" s="122"/>
      <c r="N499" s="59"/>
      <c r="O499" s="59"/>
      <c r="P499" s="59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7"/>
      <c r="K500" s="138" t="s">
        <v>2265</v>
      </c>
      <c r="L500" s="57"/>
      <c r="M500" s="122"/>
      <c r="N500" s="59"/>
      <c r="O500" s="59"/>
      <c r="P500" s="40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 t="s">
        <v>2198</v>
      </c>
      <c r="G501" s="60" t="s">
        <v>2198</v>
      </c>
      <c r="H501" s="60" t="s">
        <v>2198</v>
      </c>
      <c r="I501" s="60" t="s">
        <v>2198</v>
      </c>
      <c r="J501" s="120"/>
      <c r="K501" s="138" t="s">
        <v>2198</v>
      </c>
      <c r="L501" s="57"/>
      <c r="M501" s="122"/>
      <c r="N501" s="59"/>
      <c r="O501" s="59"/>
      <c r="P501" s="59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0"/>
      <c r="K502" s="138" t="s">
        <v>2280</v>
      </c>
      <c r="L502" s="57"/>
      <c r="M502" s="122"/>
      <c r="N502" s="59"/>
      <c r="O502" s="40"/>
      <c r="P502" s="59"/>
      <c r="Q502" s="40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7"/>
      <c r="K503" s="138" t="s">
        <v>2280</v>
      </c>
      <c r="L503" s="57"/>
      <c r="M503" s="122"/>
      <c r="N503" s="59"/>
      <c r="O503" s="59"/>
      <c r="P503" s="59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7"/>
      <c r="K504" s="138" t="s">
        <v>2265</v>
      </c>
      <c r="L504" s="57"/>
      <c r="M504" s="122"/>
      <c r="N504" s="59"/>
      <c r="O504" s="59"/>
      <c r="P504" s="40"/>
      <c r="Q504" s="40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7"/>
      <c r="K505" s="138" t="s">
        <v>2265</v>
      </c>
      <c r="L505" s="57"/>
      <c r="M505" s="122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20"/>
      <c r="K506" s="138" t="s">
        <v>2265</v>
      </c>
      <c r="L506" s="57"/>
      <c r="M506" s="122"/>
      <c r="N506" s="59"/>
      <c r="O506" s="59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7"/>
      <c r="K507" s="138" t="s">
        <v>2280</v>
      </c>
      <c r="L507" s="57"/>
      <c r="M507" s="122"/>
      <c r="N507" s="59"/>
      <c r="O507" s="59"/>
      <c r="P507" s="40"/>
      <c r="Q507" s="59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0"/>
      <c r="K508" s="138" t="s">
        <v>2265</v>
      </c>
      <c r="L508" s="57"/>
      <c r="M508" s="122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 t="s">
        <v>2198</v>
      </c>
      <c r="G509" s="60" t="s">
        <v>2198</v>
      </c>
      <c r="H509" s="60" t="s">
        <v>2198</v>
      </c>
      <c r="I509" s="60" t="s">
        <v>2198</v>
      </c>
      <c r="J509" s="120"/>
      <c r="K509" s="138" t="s">
        <v>2198</v>
      </c>
      <c r="L509" s="57"/>
      <c r="M509" s="122"/>
      <c r="N509" s="59"/>
      <c r="O509" s="59"/>
      <c r="P509" s="40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0</v>
      </c>
      <c r="G510" s="60">
        <v>0</v>
      </c>
      <c r="H510" s="60">
        <v>0</v>
      </c>
      <c r="I510" s="60">
        <v>0</v>
      </c>
      <c r="J510" s="120"/>
      <c r="K510" s="138" t="s">
        <v>2265</v>
      </c>
      <c r="L510" s="57"/>
      <c r="M510" s="122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7"/>
      <c r="K511" s="138" t="s">
        <v>2265</v>
      </c>
      <c r="L511" s="57"/>
      <c r="M511" s="122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20"/>
      <c r="K512" s="138" t="s">
        <v>2265</v>
      </c>
      <c r="L512" s="57"/>
      <c r="M512" s="122"/>
      <c r="N512" s="59"/>
      <c r="O512" s="59"/>
      <c r="P512" s="40"/>
      <c r="Q512" s="59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20"/>
      <c r="K513" s="138" t="s">
        <v>2265</v>
      </c>
      <c r="L513" s="57"/>
      <c r="M513" s="122"/>
      <c r="N513" s="59"/>
      <c r="O513" s="59"/>
      <c r="P513" s="59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0</v>
      </c>
      <c r="G514" s="60">
        <v>0</v>
      </c>
      <c r="H514" s="60">
        <v>0</v>
      </c>
      <c r="I514" s="60">
        <v>0</v>
      </c>
      <c r="J514" s="120"/>
      <c r="K514" s="138" t="s">
        <v>2280</v>
      </c>
      <c r="L514" s="57"/>
      <c r="M514" s="122"/>
      <c r="N514" s="59"/>
      <c r="O514" s="59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2198</v>
      </c>
      <c r="G515" s="60" t="s">
        <v>2198</v>
      </c>
      <c r="H515" s="60" t="s">
        <v>2198</v>
      </c>
      <c r="I515" s="60" t="s">
        <v>2198</v>
      </c>
      <c r="J515" s="120"/>
      <c r="K515" s="138" t="s">
        <v>2198</v>
      </c>
      <c r="L515" s="57"/>
      <c r="M515" s="122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6</v>
      </c>
      <c r="G516" s="60">
        <v>6</v>
      </c>
      <c r="H516" s="60">
        <v>0</v>
      </c>
      <c r="I516" s="60">
        <v>0</v>
      </c>
      <c r="J516" s="120"/>
      <c r="K516" s="138" t="s">
        <v>2265</v>
      </c>
      <c r="L516" s="57"/>
      <c r="M516" s="122"/>
      <c r="N516" s="59"/>
      <c r="O516" s="59"/>
      <c r="P516" s="40"/>
      <c r="Q516" s="40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2198</v>
      </c>
      <c r="G517" s="60" t="s">
        <v>2198</v>
      </c>
      <c r="H517" s="60" t="s">
        <v>2198</v>
      </c>
      <c r="I517" s="60" t="s">
        <v>2198</v>
      </c>
      <c r="J517" s="120"/>
      <c r="K517" s="138" t="s">
        <v>2198</v>
      </c>
      <c r="L517" s="57"/>
      <c r="M517" s="122"/>
      <c r="N517" s="59"/>
      <c r="O517" s="59"/>
      <c r="P517" s="40"/>
      <c r="Q517" s="59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37</v>
      </c>
      <c r="G518" s="60">
        <v>3</v>
      </c>
      <c r="H518" s="60">
        <v>34</v>
      </c>
      <c r="I518" s="60">
        <v>0</v>
      </c>
      <c r="J518" s="120"/>
      <c r="K518" s="138" t="s">
        <v>2280</v>
      </c>
      <c r="L518" s="57"/>
      <c r="M518" s="122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20"/>
      <c r="K519" s="138" t="s">
        <v>2280</v>
      </c>
      <c r="L519" s="57"/>
      <c r="M519" s="122"/>
      <c r="N519" s="59"/>
      <c r="O519" s="40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20"/>
      <c r="K520" s="138" t="s">
        <v>2248</v>
      </c>
      <c r="L520" s="57"/>
      <c r="M520" s="122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6</v>
      </c>
      <c r="G521" s="60">
        <v>6</v>
      </c>
      <c r="H521" s="60">
        <v>0</v>
      </c>
      <c r="I521" s="60">
        <v>0</v>
      </c>
      <c r="J521" s="120"/>
      <c r="K521" s="138" t="s">
        <v>2280</v>
      </c>
      <c r="L521" s="57"/>
      <c r="M521" s="122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2198</v>
      </c>
      <c r="G522" s="60" t="s">
        <v>2198</v>
      </c>
      <c r="H522" s="60" t="s">
        <v>2198</v>
      </c>
      <c r="I522" s="60" t="s">
        <v>2198</v>
      </c>
      <c r="J522" s="120"/>
      <c r="K522" s="138" t="s">
        <v>2198</v>
      </c>
      <c r="L522" s="57"/>
      <c r="M522" s="122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 t="s">
        <v>2198</v>
      </c>
      <c r="G523" s="60" t="s">
        <v>2198</v>
      </c>
      <c r="H523" s="60" t="s">
        <v>2198</v>
      </c>
      <c r="I523" s="60" t="s">
        <v>2198</v>
      </c>
      <c r="J523" s="120"/>
      <c r="K523" s="138" t="s">
        <v>2198</v>
      </c>
      <c r="L523" s="57"/>
      <c r="M523" s="122"/>
      <c r="N523" s="59"/>
      <c r="O523" s="59"/>
      <c r="P523" s="59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20"/>
      <c r="K524" s="138" t="s">
        <v>2280</v>
      </c>
      <c r="L524" s="57"/>
      <c r="M524" s="122"/>
      <c r="N524" s="59"/>
      <c r="O524" s="59"/>
      <c r="P524" s="59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20"/>
      <c r="K525" s="138" t="s">
        <v>2265</v>
      </c>
      <c r="L525" s="57"/>
      <c r="M525" s="122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201</v>
      </c>
      <c r="G526" s="60">
        <v>0</v>
      </c>
      <c r="H526" s="60">
        <v>201</v>
      </c>
      <c r="I526" s="60">
        <v>0</v>
      </c>
      <c r="J526" s="120"/>
      <c r="K526" s="138" t="s">
        <v>2265</v>
      </c>
      <c r="L526" s="57"/>
      <c r="M526" s="122"/>
      <c r="N526" s="59"/>
      <c r="O526" s="59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0"/>
      <c r="K527" s="138" t="s">
        <v>2265</v>
      </c>
      <c r="L527" s="57"/>
      <c r="M527" s="122"/>
      <c r="N527" s="59"/>
      <c r="O527" s="59"/>
      <c r="P527" s="40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5</v>
      </c>
      <c r="G528" s="60">
        <v>2</v>
      </c>
      <c r="H528" s="60">
        <v>3</v>
      </c>
      <c r="I528" s="60">
        <v>0</v>
      </c>
      <c r="J528" s="120"/>
      <c r="K528" s="138" t="s">
        <v>2265</v>
      </c>
      <c r="L528" s="57"/>
      <c r="M528" s="122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1</v>
      </c>
      <c r="H529" s="60">
        <v>0</v>
      </c>
      <c r="I529" s="60">
        <v>0</v>
      </c>
      <c r="J529" s="120"/>
      <c r="K529" s="138" t="s">
        <v>2265</v>
      </c>
      <c r="L529" s="57"/>
      <c r="M529" s="122"/>
      <c r="N529" s="59"/>
      <c r="O529" s="59"/>
      <c r="P529" s="59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0"/>
      <c r="K530" s="138" t="s">
        <v>2280</v>
      </c>
      <c r="L530" s="57"/>
      <c r="M530" s="122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1</v>
      </c>
      <c r="G531" s="60">
        <v>1</v>
      </c>
      <c r="H531" s="60">
        <v>0</v>
      </c>
      <c r="I531" s="60">
        <v>0</v>
      </c>
      <c r="J531" s="120"/>
      <c r="K531" s="141" t="s">
        <v>2265</v>
      </c>
      <c r="L531" s="57"/>
      <c r="M531" s="122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20"/>
      <c r="K532" s="138" t="s">
        <v>2265</v>
      </c>
      <c r="L532" s="57"/>
      <c r="M532" s="122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0"/>
      <c r="K533" s="138" t="s">
        <v>2280</v>
      </c>
      <c r="L533" s="57"/>
      <c r="M533" s="122"/>
      <c r="N533" s="59"/>
      <c r="O533" s="59"/>
      <c r="P533" s="59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 t="s">
        <v>2198</v>
      </c>
      <c r="G534" s="60" t="s">
        <v>2198</v>
      </c>
      <c r="H534" s="60" t="s">
        <v>2198</v>
      </c>
      <c r="I534" s="60" t="s">
        <v>2198</v>
      </c>
      <c r="J534" s="120"/>
      <c r="K534" s="138" t="s">
        <v>2198</v>
      </c>
      <c r="L534" s="57"/>
      <c r="M534" s="122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0"/>
      <c r="K535" s="138" t="s">
        <v>2265</v>
      </c>
      <c r="L535" s="57"/>
      <c r="M535" s="122"/>
      <c r="N535" s="59"/>
      <c r="O535" s="59"/>
      <c r="P535" s="59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0"/>
      <c r="K536" s="138" t="s">
        <v>2265</v>
      </c>
      <c r="L536" s="57"/>
      <c r="M536" s="122"/>
      <c r="N536" s="59"/>
      <c r="O536" s="59"/>
      <c r="P536" s="59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20"/>
      <c r="K537" s="138" t="s">
        <v>2280</v>
      </c>
      <c r="L537" s="57"/>
      <c r="M537" s="122"/>
      <c r="N537" s="59"/>
      <c r="O537" s="59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20"/>
      <c r="K538" s="138" t="s">
        <v>2265</v>
      </c>
      <c r="L538" s="57"/>
      <c r="M538" s="122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 t="s">
        <v>2198</v>
      </c>
      <c r="G539" s="60" t="s">
        <v>2198</v>
      </c>
      <c r="H539" s="60" t="s">
        <v>2198</v>
      </c>
      <c r="I539" s="60" t="s">
        <v>2198</v>
      </c>
      <c r="J539" s="120"/>
      <c r="K539" s="138" t="s">
        <v>2198</v>
      </c>
      <c r="L539" s="57"/>
      <c r="M539" s="122"/>
      <c r="N539" s="59"/>
      <c r="O539" s="59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1</v>
      </c>
      <c r="G540" s="60">
        <v>1</v>
      </c>
      <c r="H540" s="60">
        <v>0</v>
      </c>
      <c r="I540" s="60">
        <v>0</v>
      </c>
      <c r="J540" s="117"/>
      <c r="K540" s="138" t="s">
        <v>2265</v>
      </c>
      <c r="L540" s="57"/>
      <c r="M540" s="122"/>
      <c r="N540" s="59"/>
      <c r="O540" s="59"/>
      <c r="P540" s="59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7"/>
      <c r="K541" s="138" t="s">
        <v>2265</v>
      </c>
      <c r="L541" s="57"/>
      <c r="M541" s="122"/>
      <c r="N541" s="59"/>
      <c r="O541" s="59"/>
      <c r="P541" s="59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7"/>
      <c r="K542" s="138" t="s">
        <v>2265</v>
      </c>
      <c r="L542" s="57"/>
      <c r="M542" s="122"/>
      <c r="N542" s="59"/>
      <c r="O542" s="59"/>
      <c r="P542" s="40"/>
      <c r="Q542" s="59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7"/>
      <c r="K543" s="138" t="s">
        <v>2265</v>
      </c>
      <c r="L543" s="57"/>
      <c r="M543" s="122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8" t="s">
        <v>2265</v>
      </c>
      <c r="L544" s="57"/>
      <c r="M544" s="122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8" t="s">
        <v>2265</v>
      </c>
      <c r="L545" s="57"/>
      <c r="M545" s="122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8" t="s">
        <v>2265</v>
      </c>
      <c r="L546" s="57"/>
      <c r="M546" s="122"/>
      <c r="N546" s="59"/>
      <c r="O546" s="59"/>
      <c r="P546" s="59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0</v>
      </c>
      <c r="G547" s="60">
        <v>0</v>
      </c>
      <c r="H547" s="60">
        <v>0</v>
      </c>
      <c r="I547" s="60">
        <v>0</v>
      </c>
      <c r="J547" s="119"/>
      <c r="K547" s="138" t="s">
        <v>2265</v>
      </c>
      <c r="L547" s="57"/>
      <c r="M547" s="122"/>
      <c r="N547" s="59"/>
      <c r="O547" s="59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8" t="s">
        <v>2265</v>
      </c>
      <c r="L548" s="57"/>
      <c r="M548" s="122"/>
      <c r="N548" s="59"/>
      <c r="O548" s="59"/>
      <c r="P548" s="59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8" t="s">
        <v>2280</v>
      </c>
      <c r="L549" s="57"/>
      <c r="M549" s="122"/>
      <c r="N549" s="59"/>
      <c r="O549" s="59"/>
      <c r="P549" s="59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8" t="s">
        <v>2265</v>
      </c>
      <c r="L550" s="57"/>
      <c r="M550" s="122"/>
      <c r="N550" s="59"/>
      <c r="O550" s="59"/>
      <c r="P550" s="59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38" t="s">
        <v>2280</v>
      </c>
      <c r="L551" s="57"/>
      <c r="M551" s="122"/>
      <c r="N551" s="59"/>
      <c r="O551" s="59"/>
      <c r="P551" s="59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2198</v>
      </c>
      <c r="G552" s="60" t="s">
        <v>2198</v>
      </c>
      <c r="H552" s="60" t="s">
        <v>2198</v>
      </c>
      <c r="I552" s="60" t="s">
        <v>2198</v>
      </c>
      <c r="J552" s="117"/>
      <c r="K552" s="138" t="s">
        <v>2198</v>
      </c>
      <c r="L552" s="57"/>
      <c r="M552" s="122"/>
      <c r="N552" s="59"/>
      <c r="O552" s="59"/>
      <c r="P552" s="59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7"/>
      <c r="K553" s="138" t="s">
        <v>2265</v>
      </c>
      <c r="L553" s="57"/>
      <c r="M553" s="122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 t="s">
        <v>2198</v>
      </c>
      <c r="G554" s="60" t="s">
        <v>2198</v>
      </c>
      <c r="H554" s="60" t="s">
        <v>2198</v>
      </c>
      <c r="I554" s="60" t="s">
        <v>2198</v>
      </c>
      <c r="J554" s="120"/>
      <c r="K554" s="138" t="s">
        <v>2198</v>
      </c>
      <c r="L554" s="57"/>
      <c r="M554" s="122"/>
      <c r="N554" s="59"/>
      <c r="O554" s="59"/>
      <c r="P554" s="59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7"/>
      <c r="K555" s="138" t="s">
        <v>2265</v>
      </c>
      <c r="L555" s="57"/>
      <c r="M555" s="122"/>
      <c r="N555" s="59"/>
      <c r="O555" s="59"/>
      <c r="P555" s="59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7"/>
      <c r="K556" s="138" t="s">
        <v>2265</v>
      </c>
      <c r="L556" s="57"/>
      <c r="M556" s="122"/>
      <c r="N556" s="59"/>
      <c r="O556" s="59"/>
      <c r="P556" s="59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9</v>
      </c>
      <c r="G557" s="60">
        <v>9</v>
      </c>
      <c r="H557" s="60">
        <v>0</v>
      </c>
      <c r="I557" s="60">
        <v>0</v>
      </c>
      <c r="J557" s="120"/>
      <c r="K557" s="138" t="s">
        <v>2265</v>
      </c>
      <c r="L557" s="57"/>
      <c r="M557" s="122"/>
      <c r="N557" s="59"/>
      <c r="O557" s="59"/>
      <c r="P557" s="59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7"/>
      <c r="K558" s="138" t="s">
        <v>2265</v>
      </c>
      <c r="L558" s="57"/>
      <c r="M558" s="122"/>
      <c r="N558" s="59"/>
      <c r="O558" s="59"/>
      <c r="P558" s="59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7"/>
      <c r="K559" s="138" t="s">
        <v>2265</v>
      </c>
      <c r="L559" s="57"/>
      <c r="M559" s="122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20"/>
      <c r="K560" s="138" t="s">
        <v>2280</v>
      </c>
      <c r="L560" s="57"/>
      <c r="M560" s="122"/>
      <c r="N560" s="59"/>
      <c r="O560" s="59"/>
      <c r="P560" s="40"/>
      <c r="Q560" s="40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7"/>
      <c r="K561" s="138" t="s">
        <v>2280</v>
      </c>
      <c r="L561" s="57"/>
      <c r="M561" s="122"/>
      <c r="N561" s="59"/>
      <c r="O561" s="59"/>
      <c r="P561" s="40"/>
      <c r="Q561" s="40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20"/>
      <c r="K562" s="138" t="s">
        <v>2280</v>
      </c>
      <c r="L562" s="57"/>
      <c r="M562" s="122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0</v>
      </c>
      <c r="G563" s="60">
        <v>0</v>
      </c>
      <c r="H563" s="60">
        <v>0</v>
      </c>
      <c r="I563" s="60">
        <v>0</v>
      </c>
      <c r="J563" s="120"/>
      <c r="K563" s="138" t="s">
        <v>2248</v>
      </c>
      <c r="L563" s="57"/>
      <c r="M563" s="122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20"/>
      <c r="K564" s="138" t="s">
        <v>2265</v>
      </c>
      <c r="L564" s="57"/>
      <c r="M564" s="122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1</v>
      </c>
      <c r="G565" s="60">
        <v>1</v>
      </c>
      <c r="H565" s="60">
        <v>0</v>
      </c>
      <c r="I565" s="60">
        <v>0</v>
      </c>
      <c r="J565" s="117"/>
      <c r="K565" s="138" t="s">
        <v>2265</v>
      </c>
      <c r="L565" s="57"/>
      <c r="M565" s="122"/>
      <c r="N565" s="59"/>
      <c r="O565" s="59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2</v>
      </c>
      <c r="G566" s="60">
        <v>2</v>
      </c>
      <c r="H566" s="60">
        <v>0</v>
      </c>
      <c r="I566" s="60">
        <v>0</v>
      </c>
      <c r="J566" s="120"/>
      <c r="K566" s="138" t="s">
        <v>2265</v>
      </c>
      <c r="L566" s="57"/>
      <c r="M566" s="122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 t="s">
        <v>2198</v>
      </c>
      <c r="G567" s="60" t="s">
        <v>2198</v>
      </c>
      <c r="H567" s="60" t="s">
        <v>2198</v>
      </c>
      <c r="I567" s="60" t="s">
        <v>2198</v>
      </c>
      <c r="J567" s="120"/>
      <c r="K567" s="138" t="s">
        <v>2198</v>
      </c>
      <c r="L567" s="57"/>
      <c r="M567" s="122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20"/>
      <c r="K568" s="138" t="s">
        <v>2265</v>
      </c>
      <c r="L568" s="57"/>
      <c r="M568" s="122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20"/>
      <c r="K569" s="138" t="s">
        <v>2280</v>
      </c>
      <c r="L569" s="57"/>
      <c r="M569" s="122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7"/>
      <c r="K570" s="138" t="s">
        <v>2265</v>
      </c>
      <c r="L570" s="57"/>
      <c r="M570" s="122"/>
      <c r="N570" s="59"/>
      <c r="O570" s="59"/>
      <c r="P570" s="59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2</v>
      </c>
      <c r="G571" s="60">
        <v>2</v>
      </c>
      <c r="H571" s="60">
        <v>0</v>
      </c>
      <c r="I571" s="60">
        <v>0</v>
      </c>
      <c r="J571" s="120"/>
      <c r="K571" s="141" t="s">
        <v>2280</v>
      </c>
      <c r="L571" s="57"/>
      <c r="M571" s="122"/>
      <c r="N571" s="59"/>
      <c r="O571" s="59"/>
      <c r="P571" s="40"/>
      <c r="Q571" s="59"/>
    </row>
    <row r="572" spans="1:17" ht="1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0</v>
      </c>
      <c r="G572" s="60">
        <v>0</v>
      </c>
      <c r="H572" s="60">
        <v>0</v>
      </c>
      <c r="I572" s="60">
        <v>0</v>
      </c>
      <c r="J572" s="120"/>
      <c r="K572" s="140" t="s">
        <v>2198</v>
      </c>
      <c r="L572" s="57"/>
      <c r="M572" s="122"/>
      <c r="N572" s="59"/>
      <c r="O572" s="59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2</v>
      </c>
      <c r="G573" s="60">
        <v>2</v>
      </c>
      <c r="H573" s="60">
        <v>0</v>
      </c>
      <c r="I573" s="60">
        <v>0</v>
      </c>
      <c r="J573" s="120"/>
      <c r="K573" s="138" t="s">
        <v>2265</v>
      </c>
      <c r="L573" s="57"/>
      <c r="M573" s="122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0"/>
      <c r="K574" s="138" t="s">
        <v>2265</v>
      </c>
      <c r="L574" s="57"/>
      <c r="M574" s="122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20"/>
      <c r="K575" s="138" t="s">
        <v>2265</v>
      </c>
      <c r="L575" s="57"/>
      <c r="M575" s="122"/>
      <c r="N575" s="59"/>
      <c r="O575" s="59"/>
      <c r="P575" s="40"/>
      <c r="Q575" s="40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0"/>
      <c r="K576" s="138" t="s">
        <v>2265</v>
      </c>
      <c r="L576" s="57"/>
      <c r="M576" s="122"/>
      <c r="N576" s="59"/>
      <c r="O576" s="59"/>
      <c r="P576" s="59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0"/>
      <c r="K577" s="138" t="s">
        <v>2280</v>
      </c>
      <c r="L577" s="57"/>
      <c r="M577" s="122"/>
      <c r="N577" s="59"/>
      <c r="O577" s="59"/>
      <c r="P577" s="40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0"/>
      <c r="K578" s="138" t="s">
        <v>2265</v>
      </c>
      <c r="L578" s="57"/>
      <c r="M578" s="122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0"/>
      <c r="K579" s="138" t="s">
        <v>2265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0"/>
      <c r="K580" s="138" t="s">
        <v>2265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0"/>
      <c r="K581" s="138" t="s">
        <v>2265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0"/>
      <c r="K582" s="138" t="s">
        <v>2265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19"/>
      <c r="K583" s="138" t="s">
        <v>2265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19"/>
      <c r="K584" s="138" t="s">
        <v>2265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7"/>
      <c r="K585" s="138" t="s">
        <v>2265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1</v>
      </c>
      <c r="G586" s="60">
        <v>1</v>
      </c>
      <c r="H586" s="60">
        <v>0</v>
      </c>
      <c r="I586" s="60">
        <v>0</v>
      </c>
      <c r="J586" s="120"/>
      <c r="K586" s="138" t="s">
        <v>2265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7"/>
      <c r="K587" s="138" t="s">
        <v>2265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7"/>
      <c r="K588" s="138" t="s">
        <v>2265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2198</v>
      </c>
      <c r="G589" s="60" t="s">
        <v>2198</v>
      </c>
      <c r="H589" s="60" t="s">
        <v>2198</v>
      </c>
      <c r="I589" s="60" t="s">
        <v>2198</v>
      </c>
      <c r="J589" s="120"/>
      <c r="K589" s="138" t="s">
        <v>2198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0"/>
      <c r="K590" s="138" t="s">
        <v>2265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7"/>
      <c r="K591" s="138" t="s">
        <v>2265</v>
      </c>
    </row>
    <row r="592" spans="1:11" ht="15.75">
      <c r="A592" s="78">
        <v>562</v>
      </c>
      <c r="B592" s="79">
        <v>41090</v>
      </c>
      <c r="C592" s="80" t="s">
        <v>2023</v>
      </c>
      <c r="D592" s="81" t="s">
        <v>186</v>
      </c>
      <c r="E592" s="81" t="s">
        <v>112</v>
      </c>
      <c r="F592" s="60" t="s">
        <v>2197</v>
      </c>
      <c r="G592" s="60"/>
      <c r="H592" s="60"/>
      <c r="I592" s="60"/>
      <c r="J592" s="27"/>
      <c r="K592" s="138" t="s">
        <v>2197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7"/>
      <c r="K593" s="138" t="s">
        <v>2280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7"/>
      <c r="K594" s="138" t="s">
        <v>2265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0"/>
      <c r="K595" s="138" t="s">
        <v>2265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29</v>
      </c>
      <c r="G596" s="60">
        <v>29</v>
      </c>
      <c r="H596" s="60">
        <v>0</v>
      </c>
      <c r="I596" s="60">
        <v>0</v>
      </c>
      <c r="J596" s="117"/>
      <c r="K596" s="138" t="s">
        <v>2265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2198</v>
      </c>
      <c r="G597" s="60" t="s">
        <v>2198</v>
      </c>
      <c r="H597" s="60" t="s">
        <v>2198</v>
      </c>
      <c r="I597" s="60" t="s">
        <v>2198</v>
      </c>
      <c r="J597" s="117"/>
      <c r="K597" s="138" t="s">
        <v>2280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7"/>
      <c r="K598" s="138" t="s">
        <v>2264</v>
      </c>
    </row>
    <row r="599" spans="3:11" ht="15">
      <c r="C599" s="42"/>
      <c r="F599" s="30"/>
      <c r="G599" s="30"/>
      <c r="H599" s="30"/>
      <c r="I599" s="30"/>
      <c r="K599" s="124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portrait" scale="31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2022-05-06T13:17:32Z</cp:lastPrinted>
  <dcterms:created xsi:type="dcterms:W3CDTF">2002-03-27T21:40:16Z</dcterms:created>
  <dcterms:modified xsi:type="dcterms:W3CDTF">2022-07-21T18:19:49Z</dcterms:modified>
  <cp:category/>
  <cp:version/>
  <cp:contentType/>
  <cp:contentStatus/>
</cp:coreProperties>
</file>