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<sst xmlns="http://schemas.openxmlformats.org/spreadsheetml/2006/main" count="4756" uniqueCount="1728">
  <si>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</si>
  <si>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</si>
  <si>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</si>
  <si>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</si>
  <si>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</si>
  <si>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</si>
  <si>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</si>
  <si>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</si>
  <si>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</si>
  <si>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</si>
  <si>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</si>
  <si>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</si>
  <si>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</si>
  <si>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</si>
  <si>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</si>
  <si>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</si>
  <si>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</si>
  <si>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</si>
  <si>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</si>
  <si>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</si>
  <si>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</si>
  <si>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</si>
  <si>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</si>
  <si>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</si>
  <si>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</si>
  <si>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</si>
  <si>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</si>
  <si>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</si>
  <si>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</si>
  <si>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</si>
  <si>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</si>
  <si>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</si>
  <si>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</si>
  <si>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</si>
  <si>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</si>
  <si>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</si>
  <si>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</si>
  <si>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</si>
  <si>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</si>
  <si>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</si>
  <si>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</si>
  <si>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</si>
  <si>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</si>
  <si>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</si>
  <si>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</si>
  <si>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</si>
  <si>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</si>
  <si>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</si>
  <si>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</si>
  <si>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</si>
  <si>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</si>
  <si>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</si>
  <si>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</si>
  <si>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</si>
  <si>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</si>
  <si>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</si>
  <si>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</si>
  <si>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</si>
  <si>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</si>
  <si>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</si>
  <si>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</si>
  <si>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</si>
  <si>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</si>
  <si>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</si>
  <si>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</si>
  <si>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</si>
  <si>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</si>
  <si>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</si>
  <si>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</si>
  <si>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</si>
  <si>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</si>
  <si>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</si>
  <si>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</si>
  <si>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</si>
  <si>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</si>
  <si>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</si>
  <si>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</si>
  <si>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</si>
  <si>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</si>
  <si>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</si>
  <si>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</si>
  <si>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</si>
  <si>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</si>
  <si>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</si>
  <si>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</si>
  <si>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</si>
  <si>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</si>
  <si>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</si>
  <si>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</si>
  <si>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</si>
  <si>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</si>
  <si>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</si>
  <si>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</si>
  <si>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</si>
  <si>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</si>
  <si>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</si>
  <si>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</si>
  <si>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</si>
  <si>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</si>
  <si>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</si>
  <si>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</si>
  <si>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</si>
  <si>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</si>
  <si>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</si>
  <si>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</si>
  <si>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</si>
  <si>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</si>
  <si>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</si>
  <si>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</si>
  <si>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</si>
  <si>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</si>
  <si>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</si>
  <si>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</si>
  <si>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</si>
  <si>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</si>
  <si>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</si>
  <si>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</si>
  <si>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</si>
  <si>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</si>
  <si>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</si>
  <si>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</si>
  <si>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</si>
  <si>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</si>
  <si>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</si>
  <si>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</si>
  <si>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</si>
  <si>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</si>
  <si>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</si>
  <si>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</si>
  <si>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</si>
  <si>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</si>
  <si>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</si>
  <si>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</si>
  <si>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</si>
  <si>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</si>
  <si>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</si>
  <si>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</si>
  <si>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</si>
  <si>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</si>
  <si>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</si>
  <si>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</si>
  <si>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</si>
  <si>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</si>
  <si>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</si>
  <si>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</si>
  <si>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</si>
  <si>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</si>
  <si>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</si>
  <si>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</si>
  <si>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</si>
  <si>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</si>
  <si>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</si>
  <si>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</si>
  <si>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</si>
  <si>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</si>
  <si>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</si>
  <si>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</si>
  <si>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</si>
  <si>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</si>
  <si>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</si>
  <si>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</si>
  <si>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</si>
  <si>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</si>
  <si>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</si>
  <si>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</si>
  <si>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</si>
  <si>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</si>
  <si>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</si>
  <si>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</si>
  <si>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</si>
  <si>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</si>
  <si>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</si>
  <si>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</si>
  <si>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</si>
  <si>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</si>
  <si>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</si>
  <si>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</si>
  <si>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</si>
  <si>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</si>
  <si>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</si>
  <si>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</si>
  <si>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</si>
  <si>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</si>
  <si>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</si>
  <si>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</si>
  <si>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</si>
  <si>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</si>
  <si>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</si>
  <si>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</si>
  <si>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</si>
  <si>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</si>
  <si>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</si>
  <si>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</si>
  <si>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</si>
  <si>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</si>
  <si>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</si>
  <si>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</si>
  <si>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</si>
  <si>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</si>
  <si>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</si>
  <si>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</si>
  <si>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</si>
  <si>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</si>
  <si>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</si>
  <si>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</si>
  <si>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</si>
  <si>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</si>
  <si>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</si>
  <si>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</si>
  <si>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</si>
  <si>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</si>
  <si>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</si>
  <si>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</si>
  <si>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</si>
  <si>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</si>
  <si>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</si>
  <si>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</si>
  <si>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</si>
  <si>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</si>
  <si>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</si>
  <si>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</si>
  <si>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</si>
  <si>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</si>
  <si>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</si>
  <si>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</si>
  <si>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</si>
  <si>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</si>
  <si>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</si>
  <si>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</si>
  <si>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</si>
  <si>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</si>
  <si>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</si>
  <si>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</si>
  <si>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</si>
  <si>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</si>
  <si>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</si>
  <si>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</si>
  <si>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</si>
  <si>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</si>
  <si>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</si>
  <si>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</si>
  <si>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</si>
  <si>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</si>
  <si>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</si>
  <si>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</si>
  <si>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</si>
  <si>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</si>
  <si>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</si>
  <si>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</si>
  <si>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</si>
  <si>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</si>
  <si>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</si>
  <si>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</si>
  <si>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</si>
  <si>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</si>
  <si>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</si>
  <si>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</si>
  <si>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</si>
  <si>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</si>
  <si>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</si>
  <si>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</si>
  <si>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</si>
  <si>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</si>
  <si>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</si>
  <si>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</si>
  <si>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</si>
  <si>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</si>
  <si>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</si>
  <si>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</si>
  <si>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</si>
  <si>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</si>
  <si>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</si>
  <si>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</si>
  <si>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</si>
  <si>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</si>
  <si>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</si>
  <si>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</si>
  <si>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</si>
  <si>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</si>
  <si>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</si>
  <si>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</si>
  <si>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</si>
  <si>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</si>
  <si>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</si>
  <si>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</si>
  <si>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</si>
  <si>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</si>
  <si>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</si>
  <si>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</si>
  <si>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</si>
  <si>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</si>
  <si>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</si>
  <si>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</si>
  <si>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</si>
  <si>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</si>
  <si>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</si>
  <si>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</si>
  <si>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</si>
  <si>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</si>
  <si>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</si>
  <si>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</si>
  <si>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</si>
  <si>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</si>
  <si>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</si>
  <si>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</si>
  <si>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</si>
  <si>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</si>
  <si>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</si>
  <si>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</si>
  <si>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</si>
  <si>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</si>
  <si>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</si>
  <si>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</si>
  <si>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</si>
  <si>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</si>
  <si>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</si>
  <si>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</si>
  <si>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</si>
  <si>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</si>
  <si>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</si>
  <si>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</si>
  <si>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</si>
  <si>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</si>
  <si>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</si>
  <si>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</si>
  <si>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</si>
  <si>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</si>
  <si>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</si>
  <si>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</si>
  <si>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</si>
  <si>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</si>
  <si>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</si>
  <si>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</si>
  <si>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</si>
  <si>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</si>
  <si>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</si>
  <si>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</si>
  <si>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</si>
  <si>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</si>
  <si>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</si>
  <si>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</si>
  <si>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</si>
  <si>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</si>
  <si>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</si>
  <si>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</si>
  <si>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</si>
  <si>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</si>
  <si>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</si>
  <si>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</si>
  <si>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</si>
  <si>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</si>
  <si>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</si>
  <si>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</si>
  <si>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</si>
  <si>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</si>
  <si>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</si>
  <si>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</si>
  <si>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</si>
  <si>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</si>
  <si>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</si>
  <si>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</si>
  <si>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</si>
  <si>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</si>
  <si>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</si>
  <si>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</si>
  <si>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</si>
  <si>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</si>
  <si>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</si>
  <si>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</si>
  <si>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</si>
  <si>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</si>
  <si>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</si>
  <si>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</si>
  <si>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</si>
  <si>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</si>
  <si>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</si>
  <si>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</si>
  <si>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</si>
  <si>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</si>
  <si>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</si>
  <si>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</si>
  <si>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</si>
  <si>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</si>
  <si>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</si>
  <si>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</si>
  <si>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</si>
  <si>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</si>
  <si>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</si>
  <si>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</si>
  <si>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</si>
  <si>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</si>
  <si>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</si>
  <si>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</si>
  <si>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</si>
  <si>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</si>
  <si>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</si>
  <si>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</si>
  <si>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</si>
  <si>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</si>
  <si>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</si>
  <si>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</si>
  <si>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</si>
  <si>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</si>
  <si>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</si>
  <si>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</si>
  <si>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</si>
  <si>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</si>
  <si>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</si>
  <si>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</si>
  <si>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</si>
  <si>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</si>
  <si>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</si>
  <si>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</si>
  <si>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</si>
  <si>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</si>
  <si>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</si>
  <si>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</si>
  <si>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</si>
  <si>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</si>
  <si>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</si>
  <si>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</si>
  <si>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</si>
  <si>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</si>
  <si>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</si>
  <si>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</si>
  <si>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</si>
  <si>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</si>
  <si>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</si>
  <si>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</si>
  <si>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</si>
  <si>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</si>
  <si>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</si>
  <si>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</si>
  <si>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</si>
  <si>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</si>
  <si>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</si>
  <si>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</si>
  <si>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</si>
  <si>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</si>
  <si>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</si>
  <si>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</si>
  <si>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</si>
  <si>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</si>
  <si>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</si>
  <si>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</si>
  <si>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</si>
  <si>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</si>
  <si>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</si>
  <si>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</si>
  <si>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</si>
  <si>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</si>
  <si>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</si>
  <si>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</si>
  <si>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</si>
  <si>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</si>
  <si>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</si>
  <si>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</si>
  <si>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</si>
  <si>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</si>
  <si>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</si>
  <si>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</si>
  <si>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</si>
  <si>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</si>
  <si>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</si>
  <si>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</si>
  <si>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</si>
  <si>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</si>
  <si>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</si>
  <si>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</si>
  <si>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</si>
  <si>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</si>
  <si>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</si>
  <si>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</si>
  <si>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</si>
  <si>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</si>
  <si>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</si>
  <si>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</si>
  <si>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</si>
  <si>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</si>
  <si>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</si>
  <si>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</si>
  <si>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</si>
  <si>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</si>
  <si>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</si>
  <si>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</si>
  <si>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</si>
  <si>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</si>
  <si>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</si>
  <si>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</si>
  <si>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</si>
  <si>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</si>
  <si>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</si>
  <si>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</si>
  <si>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</si>
  <si>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</si>
  <si>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</si>
  <si>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</si>
  <si>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</si>
  <si>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</si>
  <si>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</si>
  <si>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</si>
  <si>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</si>
  <si>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</si>
  <si>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</si>
  <si>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</si>
  <si>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</si>
  <si>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</si>
  <si>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</si>
  <si>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</si>
  <si>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</si>
  <si>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</si>
  <si>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</si>
  <si>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</si>
  <si>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</si>
  <si>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</si>
  <si>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</si>
  <si>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</si>
  <si>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</si>
  <si>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</si>
  <si>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</si>
  <si>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</si>
  <si>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</si>
  <si>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</si>
  <si>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</si>
  <si>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</si>
  <si>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</si>
  <si>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</si>
  <si>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</si>
  <si>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</si>
  <si>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</si>
  <si>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</si>
  <si>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</si>
  <si>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</si>
  <si>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</si>
  <si>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</si>
  <si>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</si>
  <si>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</si>
  <si>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</si>
  <si>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</si>
  <si>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</si>
  <si>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</si>
  <si>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</si>
  <si>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</si>
  <si>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</si>
  <si>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</si>
  <si>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</si>
  <si>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</si>
  <si>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</si>
  <si>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</si>
  <si>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</si>
  <si>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</si>
  <si>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</si>
  <si>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</si>
  <si>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</si>
  <si>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</si>
  <si>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</si>
  <si>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</si>
  <si>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</si>
  <si>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</si>
  <si>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</si>
  <si>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</si>
  <si>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</si>
  <si>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</si>
  <si>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</si>
  <si>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</si>
  <si>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</si>
  <si>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</si>
  <si>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</si>
  <si>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</si>
  <si>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</si>
  <si>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</si>
  <si>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</si>
  <si>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</si>
  <si>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</si>
  <si>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</si>
  <si>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</si>
  <si>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</si>
  <si>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</si>
  <si>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</si>
  <si>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</si>
  <si>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</si>
  <si>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</si>
  <si>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</si>
  <si>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</si>
  <si>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</si>
  <si>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</si>
  <si>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</si>
  <si>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</si>
  <si>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</si>
  <si>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</si>
  <si>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</si>
  <si>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</si>
  <si>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</si>
  <si>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</si>
  <si>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</si>
  <si>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</si>
  <si>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</si>
  <si>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</si>
  <si>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</si>
  <si>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</si>
  <si>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</si>
  <si>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</si>
  <si>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</si>
  <si>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</si>
  <si>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</si>
  <si>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</si>
  <si>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</si>
  <si>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</si>
  <si>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</si>
  <si>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</si>
  <si>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</si>
  <si>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</si>
  <si>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</si>
  <si>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</si>
  <si>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</si>
  <si>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</si>
  <si>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</si>
  <si>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</si>
  <si>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</si>
  <si>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</si>
  <si>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</si>
  <si>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</si>
  <si>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</si>
  <si>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</si>
  <si>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</si>
  <si>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</si>
  <si>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</si>
  <si>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</si>
  <si>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</si>
  <si>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</si>
  <si>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</si>
  <si>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</si>
  <si>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</si>
  <si>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</si>
  <si>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</si>
  <si>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</si>
  <si>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</si>
  <si>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</si>
  <si>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</si>
  <si>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</si>
  <si>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</si>
  <si>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</si>
  <si>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</si>
  <si>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</si>
  <si>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</si>
  <si>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</si>
  <si>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</si>
  <si>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</si>
  <si>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</si>
  <si>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</si>
  <si>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</si>
  <si>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</si>
  <si>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</si>
  <si>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</si>
  <si>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</si>
  <si>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</si>
  <si>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</si>
  <si>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</si>
  <si>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</si>
  <si>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</si>
  <si>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</si>
  <si>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</si>
  <si>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</si>
  <si>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</si>
  <si>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</si>
  <si>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</si>
  <si>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</si>
  <si>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</si>
  <si>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</si>
  <si>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</si>
  <si>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</si>
  <si>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</si>
  <si>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</si>
  <si>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</si>
  <si>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</si>
  <si>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</si>
  <si>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</si>
  <si>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</si>
  <si>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</si>
  <si>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</si>
  <si>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</si>
  <si>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</si>
  <si>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</si>
  <si>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</si>
  <si>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</si>
  <si>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</si>
  <si>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</si>
  <si>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</si>
  <si>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</si>
  <si>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</si>
  <si>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</si>
  <si>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</si>
  <si>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</si>
  <si>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</si>
  <si>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</si>
  <si>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</si>
  <si>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</si>
  <si>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</si>
  <si>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</si>
  <si>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</si>
  <si>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</si>
  <si>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</si>
  <si>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</si>
  <si>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</si>
  <si>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</si>
  <si>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</si>
  <si>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</si>
  <si>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</si>
  <si>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</si>
  <si>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</si>
  <si>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</si>
  <si>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</si>
  <si>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</si>
  <si>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</si>
  <si>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</si>
  <si>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</si>
  <si>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</si>
  <si>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</si>
  <si>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</si>
  <si>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</si>
  <si>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</si>
  <si>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</si>
  <si>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</si>
  <si>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</si>
  <si>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</si>
  <si>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</si>
  <si>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</si>
  <si>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</si>
  <si>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</si>
  <si>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</si>
  <si>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</si>
  <si>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</si>
  <si>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</si>
  <si>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</si>
  <si>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</si>
  <si>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</si>
  <si>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</si>
  <si>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</si>
  <si>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</si>
  <si>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</si>
  <si>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</si>
  <si>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</si>
  <si>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</si>
  <si>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</si>
  <si>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</si>
  <si>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</si>
  <si>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</si>
  <si>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</si>
  <si>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</si>
  <si>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</si>
  <si>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</si>
  <si>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</si>
  <si>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</si>
  <si>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</si>
  <si>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</si>
  <si>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</si>
  <si>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</si>
  <si>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</si>
  <si>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</si>
  <si>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</si>
  <si>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</si>
  <si>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</si>
  <si>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</si>
  <si>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</si>
  <si>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</si>
  <si>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</si>
  <si>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</si>
  <si>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</si>
  <si>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</si>
  <si>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</si>
  <si>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</si>
  <si>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</si>
  <si>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</si>
  <si>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</si>
  <si>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</si>
  <si>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</si>
  <si>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</si>
  <si>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</si>
  <si>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</si>
  <si>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</si>
  <si>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</si>
  <si>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</si>
  <si>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</si>
  <si>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</si>
  <si>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</si>
  <si>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</si>
  <si>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</si>
  <si>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</si>
  <si>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</si>
  <si>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</si>
  <si>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</si>
  <si>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</si>
  <si>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</si>
  <si>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</si>
  <si>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</si>
  <si>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</si>
  <si>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</si>
  <si>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</si>
  <si>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</si>
  <si>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</si>
  <si>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</si>
  <si>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</si>
  <si>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</si>
  <si>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</si>
  <si>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</si>
  <si>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</si>
  <si>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</si>
  <si>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</si>
  <si>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</si>
  <si>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</si>
  <si>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</si>
  <si>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</si>
  <si>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</si>
  <si>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</si>
  <si>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</si>
  <si>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</si>
  <si>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</si>
  <si>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</si>
  <si>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</si>
  <si>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</si>
  <si>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</si>
  <si>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</si>
  <si>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</si>
  <si>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</si>
  <si>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</si>
  <si>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</si>
  <si>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</si>
  <si>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</si>
  <si>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</si>
  <si>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</si>
  <si>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</si>
  <si>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</si>
  <si>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</si>
  <si>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</si>
  <si>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</si>
  <si>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</si>
  <si>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</si>
  <si>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</si>
  <si>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</si>
  <si>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</si>
  <si>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</si>
  <si>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</si>
  <si>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</si>
  <si>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</si>
  <si>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</si>
  <si>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</si>
  <si>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</si>
  <si>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</si>
  <si>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</si>
  <si>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</si>
  <si>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</si>
  <si>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</si>
  <si>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</si>
  <si>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</si>
  <si>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</si>
  <si>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</si>
  <si>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</si>
  <si>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</si>
  <si>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</si>
  <si>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</si>
  <si>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</si>
  <si>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</si>
  <si>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</si>
  <si>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</si>
  <si>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</si>
  <si>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</si>
  <si>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</si>
  <si>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</si>
  <si>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</si>
  <si>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</si>
  <si>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</si>
  <si>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</si>
  <si>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</si>
  <si>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</si>
  <si>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</si>
  <si>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</si>
  <si>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</si>
  <si>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</si>
  <si>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</si>
  <si>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</si>
  <si>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</si>
  <si>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</si>
  <si>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</si>
  <si>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</si>
  <si>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</si>
  <si>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</si>
  <si>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</si>
  <si>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</si>
  <si>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</si>
  <si>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</si>
  <si>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</si>
  <si>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</si>
  <si>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</si>
  <si>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</si>
  <si>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</si>
  <si>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</si>
  <si>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</si>
  <si>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</si>
  <si>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</si>
  <si>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</si>
  <si>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</si>
  <si>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</si>
  <si>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</si>
  <si>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</si>
  <si>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</si>
  <si>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</si>
  <si>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</si>
  <si>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</si>
  <si>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</si>
  <si>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</si>
  <si>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</si>
  <si>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</si>
  <si>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</si>
  <si>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</si>
  <si>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</si>
  <si>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</si>
  <si>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</si>
  <si>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</si>
  <si>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</si>
  <si>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</si>
  <si>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</si>
  <si>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</si>
  <si>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</si>
  <si>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</si>
  <si>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</si>
  <si>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</si>
  <si>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</si>
  <si>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</si>
  <si>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</si>
  <si>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</si>
  <si>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</si>
  <si>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</si>
  <si>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</si>
  <si>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</si>
  <si>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</si>
  <si>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</si>
  <si>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</si>
  <si>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</si>
  <si>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</si>
  <si>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</si>
  <si>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</si>
  <si>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</si>
  <si>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</si>
  <si>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</si>
  <si>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</si>
  <si>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</si>
  <si>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</si>
  <si>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</si>
  <si>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</si>
  <si>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</si>
  <si>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</si>
  <si>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</si>
  <si>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</si>
  <si>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</si>
  <si>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</si>
  <si>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</si>
  <si>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</si>
  <si>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</si>
  <si>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</si>
  <si>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</si>
  <si>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</si>
  <si>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</si>
  <si>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</si>
  <si>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</si>
  <si>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</si>
  <si>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</si>
  <si>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</si>
  <si>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</si>
  <si>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</si>
  <si>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</si>
  <si>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</si>
  <si>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</si>
  <si>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</si>
  <si>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</si>
  <si>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</si>
  <si>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</si>
  <si>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</si>
  <si>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</si>
  <si>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</si>
  <si>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</si>
  <si>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</si>
  <si>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</si>
  <si>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</si>
  <si>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</si>
  <si>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</si>
  <si>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</si>
  <si>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</si>
  <si>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</si>
  <si>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</si>
  <si>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</si>
  <si>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</si>
  <si>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</si>
  <si>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</si>
  <si>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</si>
  <si>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</si>
  <si>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</si>
  <si>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</si>
  <si>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</si>
  <si>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</si>
  <si>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</si>
  <si>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</si>
  <si>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</si>
  <si>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</si>
  <si>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</si>
  <si>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</si>
  <si>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</si>
  <si>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</si>
  <si>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</si>
  <si>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</si>
  <si>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</si>
  <si>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</si>
  <si>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</si>
  <si>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</si>
  <si>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</si>
  <si>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</si>
  <si>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</si>
  <si>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</si>
  <si>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</si>
  <si>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</si>
  <si>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</si>
  <si>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</si>
  <si>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</si>
  <si>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</si>
  <si>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</si>
  <si>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</si>
  <si>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</si>
  <si>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</si>
  <si>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</si>
  <si>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</si>
  <si>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</si>
  <si>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</si>
  <si>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</si>
  <si>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</si>
  <si>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</si>
  <si>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</si>
  <si>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</si>
  <si>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</si>
  <si>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</si>
  <si>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</si>
  <si>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</si>
  <si>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</si>
  <si>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</si>
  <si>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</si>
  <si>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</si>
  <si>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</si>
  <si>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</si>
  <si>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</si>
  <si>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</si>
  <si>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</si>
  <si>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</si>
  <si>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</si>
  <si>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</si>
  <si>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</si>
  <si>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</si>
  <si>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</si>
  <si>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</si>
  <si>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</si>
  <si>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</si>
  <si>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</si>
  <si>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</si>
  <si>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</si>
  <si>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</si>
  <si>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</si>
  <si>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</si>
  <si>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</si>
  <si>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</si>
  <si>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</si>
  <si>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</si>
  <si>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</si>
  <si>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</si>
  <si>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</si>
  <si>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</si>
  <si>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</si>
  <si>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</si>
  <si>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</si>
  <si>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</si>
  <si>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</si>
  <si>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</si>
  <si>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</si>
  <si>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</si>
  <si>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</si>
  <si>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</si>
  <si>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</si>
  <si>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</si>
  <si>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</si>
  <si>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</si>
  <si>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</si>
  <si>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</si>
  <si>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</si>
  <si>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</si>
  <si>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</si>
  <si>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</si>
  <si>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</si>
  <si>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</si>
  <si>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</si>
  <si>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</si>
  <si>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</si>
  <si>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</si>
  <si>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</si>
  <si>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</si>
  <si>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</si>
  <si>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</si>
  <si>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</si>
  <si>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</si>
  <si>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</si>
  <si>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</si>
  <si>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</si>
  <si>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</si>
  <si>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</si>
  <si>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</si>
  <si>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</si>
  <si>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</si>
  <si>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</si>
  <si>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</si>
  <si>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</si>
  <si>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</si>
  <si>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</si>
  <si>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</si>
  <si>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</si>
  <si>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</si>
  <si>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</si>
  <si>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</si>
  <si>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</si>
  <si>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</si>
  <si>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</si>
  <si>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</si>
  <si>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</si>
  <si>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</si>
  <si>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</si>
  <si>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</si>
  <si>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</si>
  <si>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</si>
  <si>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</si>
  <si>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</si>
  <si>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</si>
  <si>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</si>
  <si>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</si>
  <si>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</si>
  <si>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</si>
  <si>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</si>
  <si>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</si>
  <si>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</si>
  <si>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</si>
  <si>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</si>
  <si>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</si>
  <si>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</si>
  <si>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</si>
  <si>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</si>
  <si>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</si>
  <si>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</si>
  <si>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</si>
  <si>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</si>
  <si>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</si>
  <si>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</si>
  <si>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</si>
  <si>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</si>
  <si>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</si>
  <si>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</si>
  <si>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</si>
  <si>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</si>
  <si>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</si>
  <si>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</si>
  <si>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</si>
  <si>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</si>
  <si>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</si>
  <si>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</si>
  <si>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</si>
  <si>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</si>
  <si>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</si>
  <si>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</si>
  <si>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</si>
  <si>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</si>
  <si>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</si>
  <si>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</si>
  <si>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</si>
  <si>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</si>
  <si>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</si>
  <si>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</si>
  <si>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</si>
  <si>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</si>
  <si>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</si>
  <si>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</si>
  <si>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</si>
  <si>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</si>
  <si>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</si>
  <si>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</si>
  <si>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</si>
  <si>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</si>
  <si>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</si>
  <si>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</si>
  <si>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</si>
  <si>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</si>
  <si>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</si>
  <si>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</si>
  <si>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</si>
  <si>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</si>
  <si>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</si>
  <si>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</si>
  <si>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</si>
  <si>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</si>
  <si>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</si>
  <si>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</si>
  <si>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</si>
  <si>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</si>
  <si>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</si>
  <si>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</si>
  <si>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</si>
  <si>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</si>
  <si>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</si>
  <si>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</si>
  <si>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</si>
  <si>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</si>
  <si>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</si>
  <si>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</si>
  <si>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</si>
  <si>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</si>
  <si>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</si>
  <si>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</si>
  <si>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</si>
  <si>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</si>
  <si>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</si>
  <si>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</si>
  <si>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</si>
  <si>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</si>
  <si>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</si>
  <si>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</si>
  <si>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</si>
  <si>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</si>
  <si>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</si>
  <si>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</si>
  <si>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</si>
  <si>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</si>
  <si>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</si>
  <si>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</si>
  <si>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</si>
  <si>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</si>
  <si>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</si>
  <si>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</si>
  <si>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</si>
  <si>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</si>
  <si>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</si>
  <si>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</si>
  <si>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</si>
  <si>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</si>
  <si>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</si>
  <si>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</si>
  <si>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</si>
  <si>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</si>
  <si>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</si>
  <si>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</si>
  <si>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</si>
  <si>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</si>
  <si>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</si>
  <si>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</si>
  <si>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</si>
  <si>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</si>
  <si>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</si>
  <si>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</si>
  <si>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</si>
  <si>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</si>
  <si>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</si>
  <si>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</si>
  <si>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</si>
  <si>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</si>
  <si>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</si>
  <si>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</si>
  <si>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</si>
  <si>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</si>
  <si>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</si>
  <si>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</si>
  <si>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</si>
  <si>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</si>
  <si>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</si>
  <si>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</si>
  <si>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</si>
  <si>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</si>
  <si>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</si>
  <si>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</si>
  <si>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</si>
  <si>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</si>
  <si>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</si>
  <si>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</si>
  <si>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</si>
  <si>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</si>
  <si>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</si>
  <si>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</si>
  <si>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</si>
  <si>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</si>
  <si>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</si>
  <si>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</si>
  <si>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</si>
  <si>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</si>
  <si>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</si>
  <si>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</si>
  <si>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</si>
  <si>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</si>
  <si>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</si>
  <si>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</si>
  <si>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</si>
  <si>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</si>
  <si>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</si>
  <si>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</si>
  <si>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</si>
  <si>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</si>
  <si>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</si>
  <si>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</si>
  <si>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</si>
  <si>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</si>
  <si>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</si>
  <si>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</si>
  <si>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</si>
  <si>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</si>
  <si>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</si>
  <si>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</si>
  <si>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</si>
  <si>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</si>
  <si>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</si>
  <si>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</si>
  <si>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</si>
  <si>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</si>
  <si>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</si>
  <si>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</si>
  <si>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</si>
  <si>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</si>
  <si>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</si>
  <si>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</si>
  <si>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</si>
  <si>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</si>
  <si>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</si>
  <si>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</si>
  <si>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</si>
  <si>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</si>
  <si>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</si>
  <si>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</si>
  <si>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</si>
  <si>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</si>
  <si>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</si>
  <si>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</si>
  <si>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</si>
  <si>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</si>
  <si>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</si>
  <si>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</si>
  <si>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</si>
  <si>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</si>
  <si>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</si>
  <si>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</si>
  <si>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</si>
  <si>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</si>
  <si>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</si>
  <si>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</si>
  <si>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</si>
  <si>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</si>
  <si>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</si>
  <si>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</si>
  <si>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</si>
  <si>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</si>
  <si>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</si>
  <si>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</si>
  <si>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</si>
  <si>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</si>
  <si>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</si>
  <si>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</si>
  <si>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</si>
  <si>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</si>
  <si>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</si>
  <si>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</si>
  <si>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</si>
  <si>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</si>
  <si>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</si>
  <si>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</si>
  <si>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</si>
  <si>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</si>
  <si>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</si>
  <si>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</si>
  <si>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</si>
  <si>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</si>
  <si>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</si>
  <si>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</si>
  <si>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</si>
  <si>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</si>
  <si>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</si>
  <si>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</si>
  <si>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</si>
  <si>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</si>
  <si>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</si>
  <si>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</si>
  <si>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</si>
  <si>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</si>
  <si>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</si>
  <si>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</si>
  <si>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</si>
  <si>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</si>
  <si>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</si>
  <si>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</si>
  <si>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</si>
  <si>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</si>
  <si>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</si>
  <si>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</si>
  <si>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</si>
  <si>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</si>
  <si>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</si>
  <si>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</si>
  <si>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</si>
  <si>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</si>
  <si>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</si>
  <si>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</si>
  <si>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</si>
  <si>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</si>
  <si>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</si>
  <si>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</si>
  <si>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</si>
  <si>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</si>
  <si>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</si>
  <si>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</si>
  <si>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</si>
  <si>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</si>
  <si>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</si>
  <si>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</si>
  <si>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</si>
  <si>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</si>
  <si>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</si>
  <si>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</si>
  <si>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</si>
  <si>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</si>
  <si>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</si>
  <si>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</si>
  <si>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</si>
  <si>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</si>
  <si>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</si>
  <si>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</si>
  <si>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</si>
  <si>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</si>
  <si>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</si>
  <si>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</si>
  <si>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</si>
  <si>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</si>
  <si>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</si>
  <si>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</si>
  <si>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</si>
  <si>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</si>
  <si>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</si>
  <si>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</si>
  <si>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</si>
  <si>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</si>
  <si>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</si>
  <si>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</si>
  <si>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</si>
  <si>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</si>
  <si>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</si>
  <si>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</si>
  <si>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</si>
  <si>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</si>
  <si>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</si>
  <si>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</si>
  <si>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</si>
  <si>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</si>
  <si>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</si>
  <si>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</si>
  <si>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</si>
  <si>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</si>
  <si>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</si>
  <si>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</si>
  <si>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</si>
  <si>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</si>
  <si>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</si>
  <si>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</si>
  <si>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</si>
  <si>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</si>
  <si>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</si>
  <si>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</si>
  <si>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</si>
  <si>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</si>
  <si>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</si>
  <si>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</si>
  <si>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</si>
  <si>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</si>
  <si>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</si>
  <si>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</si>
  <si>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</si>
  <si>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</si>
  <si>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</si>
  <si>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</si>
  <si>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</si>
  <si>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</si>
  <si>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</si>
  <si>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</si>
  <si>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</si>
  <si>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</si>
  <si>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</si>
  <si>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</si>
  <si>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</si>
  <si>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</si>
  <si>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</si>
  <si>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</si>
  <si>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</si>
  <si>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</si>
  <si>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</si>
  <si>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</si>
  <si>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</si>
  <si>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</si>
  <si>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</si>
  <si>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</si>
  <si>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</si>
  <si>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</si>
  <si>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</si>
  <si>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</si>
  <si>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</si>
  <si>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</si>
  <si>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</si>
  <si>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</si>
  <si>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</si>
  <si>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</si>
  <si>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</si>
  <si>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</si>
  <si>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</si>
  <si>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</si>
  <si>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</si>
  <si>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</si>
  <si>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</si>
  <si>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</si>
  <si>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</si>
  <si>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</si>
  <si>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</si>
  <si>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</si>
  <si>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</si>
  <si>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</si>
  <si>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</si>
  <si>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</si>
  <si>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</si>
  <si>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</si>
  <si>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</si>
  <si>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</si>
  <si>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</si>
  <si>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</si>
  <si>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</si>
  <si>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</si>
  <si>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</si>
  <si>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</si>
  <si>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</si>
  <si>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</si>
  <si>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</si>
  <si>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</si>
  <si>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</si>
  <si>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</si>
  <si>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</si>
  <si>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</si>
  <si>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</si>
  <si>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</si>
  <si>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</si>
  <si>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</si>
  <si>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</si>
  <si>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</si>
  <si>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</si>
  <si>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</si>
  <si>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</si>
  <si>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</si>
  <si>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</si>
  <si>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</si>
  <si>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</si>
  <si>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</si>
  <si>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</si>
  <si>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</si>
  <si>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</si>
  <si>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</si>
  <si>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</si>
  <si>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</si>
  <si>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</si>
  <si>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</si>
  <si>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</si>
  <si>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</si>
  <si>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</si>
  <si>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</si>
  <si>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</si>
  <si>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</si>
  <si>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</si>
  <si>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</si>
  <si>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</si>
  <si>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</si>
  <si>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</si>
  <si>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</si>
  <si>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</si>
  <si>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</si>
  <si>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</si>
  <si>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</si>
  <si>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</si>
  <si>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</si>
  <si>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</si>
  <si>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</si>
  <si>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</si>
  <si>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</si>
  <si>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</si>
  <si>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</si>
  <si>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</si>
  <si>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</si>
  <si>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</si>
  <si>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</si>
  <si>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</si>
  <si>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</si>
  <si>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</si>
  <si>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</si>
  <si>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</si>
  <si>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</si>
  <si>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</si>
  <si>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</si>
  <si>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</si>
  <si>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</si>
  <si>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</si>
  <si>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</si>
  <si>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</si>
  <si>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</si>
  <si>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</si>
  <si>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</si>
  <si>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</si>
  <si>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</si>
  <si>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</si>
  <si>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</si>
  <si>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</si>
  <si>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</si>
  <si>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</si>
  <si>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</si>
  <si>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</si>
  <si>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</si>
  <si>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</si>
  <si>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</si>
  <si>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</si>
  <si>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</si>
  <si>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</si>
  <si>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</si>
  <si>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</si>
  <si>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</si>
  <si>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</si>
  <si>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</si>
  <si>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</si>
  <si>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</si>
  <si>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</si>
  <si>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</si>
  <si>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</si>
  <si>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</si>
  <si>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</si>
  <si>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</si>
  <si>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</si>
  <si>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</si>
  <si>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</si>
  <si>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</si>
  <si>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</si>
  <si>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</si>
  <si>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</si>
  <si>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</si>
  <si>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</si>
  <si>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</si>
  <si>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</si>
  <si>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</si>
  <si>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</si>
  <si>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</si>
  <si>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</si>
  <si>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</si>
  <si>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</si>
  <si>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</si>
  <si>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</si>
  <si>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</si>
  <si>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</si>
  <si>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</si>
  <si>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</si>
  <si>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</si>
  <si>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</si>
  <si>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</si>
  <si>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</si>
  <si>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</si>
  <si>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</si>
  <si>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</si>
  <si>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</si>
  <si>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</si>
  <si>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</si>
  <si>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</si>
  <si>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</si>
  <si>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</si>
  <si>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</si>
  <si>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</si>
  <si>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</si>
  <si>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</si>
  <si>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</si>
  <si>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</si>
  <si>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</si>
  <si>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</si>
  <si>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</si>
  <si>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</si>
  <si>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</si>
  <si>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</si>
  <si>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</si>
  <si>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</si>
  <si>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</si>
  <si>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</si>
  <si>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</si>
  <si>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</si>
  <si>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</si>
  <si>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</si>
  <si>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</si>
  <si>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</si>
  <si>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</si>
  <si>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</si>
  <si>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</si>
  <si>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</si>
  <si>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</si>
  <si>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</si>
  <si>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</si>
  <si>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</si>
  <si>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</si>
  <si>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</si>
  <si>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</si>
  <si>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</si>
  <si>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</si>
  <si>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</si>
  <si>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</si>
  <si>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</si>
  <si>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</si>
  <si>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</si>
  <si>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</si>
  <si>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</si>
  <si>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</si>
  <si>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</si>
  <si>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</si>
  <si>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</si>
  <si>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</si>
  <si>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See Hardwick</t>
  </si>
  <si>
    <t>Square feet of office space authorized by building permits, February 2011</t>
  </si>
  <si>
    <t>Source:  New Jersey Department of Community Affairs, 4/7/11</t>
  </si>
  <si>
    <t>Square feet of office space authorized by building permits, January-February 2011</t>
  </si>
  <si>
    <t>Missing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</si>
</sst>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 horizontal="right" shrinkToFit="1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January-February 2011</v>
      </c>
    </row>
    <row r="2" ht="15.75">
      <c r="A2" s="42" t="s">
        <v>1714</v>
      </c>
    </row>
    <row r="3" ht="12.75">
      <c r="A3" s="5" t="str">
        <f>office!A2</f>
        <v>Source:  New Jersey Department of Community Affairs, 4/7/11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117</v>
      </c>
      <c r="B7" s="10" t="s">
        <v>9</v>
      </c>
      <c r="C7" s="43">
        <v>703195</v>
      </c>
      <c r="D7" s="43">
        <v>703195</v>
      </c>
      <c r="E7" s="43">
        <v>0</v>
      </c>
      <c r="F7" s="18"/>
      <c r="G7" s="45"/>
    </row>
    <row r="8" spans="1:7" ht="12.75">
      <c r="A8" s="10" t="s">
        <v>965</v>
      </c>
      <c r="B8" s="10" t="s">
        <v>19</v>
      </c>
      <c r="C8" s="43">
        <v>159330</v>
      </c>
      <c r="D8" s="43">
        <v>159330</v>
      </c>
      <c r="E8" s="43">
        <v>0</v>
      </c>
      <c r="F8" s="18"/>
      <c r="G8" s="45"/>
    </row>
    <row r="9" spans="1:7" ht="12.75">
      <c r="A9" s="10" t="s">
        <v>1718</v>
      </c>
      <c r="B9" s="10" t="s">
        <v>22</v>
      </c>
      <c r="C9" s="43">
        <v>78715</v>
      </c>
      <c r="D9" s="43">
        <v>78715</v>
      </c>
      <c r="E9" s="43">
        <v>0</v>
      </c>
      <c r="F9" s="18"/>
      <c r="G9" s="45"/>
    </row>
    <row r="10" spans="1:7" ht="12.75">
      <c r="A10" s="10" t="s">
        <v>974</v>
      </c>
      <c r="B10" s="10" t="s">
        <v>19</v>
      </c>
      <c r="C10" s="43">
        <v>63900</v>
      </c>
      <c r="D10" s="43">
        <v>63900</v>
      </c>
      <c r="E10" s="43">
        <v>0</v>
      </c>
      <c r="F10" s="18"/>
      <c r="G10" s="45"/>
    </row>
    <row r="11" spans="1:7" ht="12.75">
      <c r="A11" s="10" t="s">
        <v>144</v>
      </c>
      <c r="B11" s="10" t="s">
        <v>9</v>
      </c>
      <c r="C11" s="43">
        <v>23970</v>
      </c>
      <c r="D11" s="43">
        <v>23970</v>
      </c>
      <c r="E11" s="43">
        <v>0</v>
      </c>
      <c r="F11" s="43"/>
      <c r="G11" s="45"/>
    </row>
    <row r="12" spans="1:7" ht="12.75">
      <c r="A12" s="10" t="s">
        <v>54</v>
      </c>
      <c r="B12" s="10" t="s">
        <v>8</v>
      </c>
      <c r="C12" s="43">
        <v>16800</v>
      </c>
      <c r="D12" s="43">
        <v>16800</v>
      </c>
      <c r="E12" s="43">
        <v>0</v>
      </c>
      <c r="F12" s="18"/>
      <c r="G12" s="45"/>
    </row>
    <row r="13" spans="1:7" ht="12.75">
      <c r="A13" s="10" t="s">
        <v>150</v>
      </c>
      <c r="B13" s="10" t="s">
        <v>9</v>
      </c>
      <c r="C13" s="43">
        <v>15750</v>
      </c>
      <c r="D13" s="43">
        <v>15750</v>
      </c>
      <c r="E13" s="43">
        <v>0</v>
      </c>
      <c r="F13" s="18"/>
      <c r="G13" s="45"/>
    </row>
    <row r="14" spans="1:7" ht="12.75">
      <c r="A14" s="10" t="s">
        <v>1301</v>
      </c>
      <c r="B14" s="10" t="s">
        <v>22</v>
      </c>
      <c r="C14" s="43">
        <v>15408</v>
      </c>
      <c r="D14" s="43">
        <v>658</v>
      </c>
      <c r="E14" s="43">
        <v>14750</v>
      </c>
      <c r="F14" s="18"/>
      <c r="G14" s="45"/>
    </row>
    <row r="15" spans="1:7" ht="12.75">
      <c r="A15" s="10" t="s">
        <v>282</v>
      </c>
      <c r="B15" s="10" t="s">
        <v>9</v>
      </c>
      <c r="C15" s="43">
        <v>14980</v>
      </c>
      <c r="D15" s="43">
        <v>0</v>
      </c>
      <c r="E15" s="43">
        <v>14980</v>
      </c>
      <c r="F15" s="18"/>
      <c r="G15" s="45"/>
    </row>
    <row r="16" spans="1:7" ht="12.75">
      <c r="A16" s="10" t="s">
        <v>1372</v>
      </c>
      <c r="B16" s="10" t="s">
        <v>23</v>
      </c>
      <c r="C16" s="43">
        <v>14527</v>
      </c>
      <c r="D16" s="43">
        <v>0</v>
      </c>
      <c r="E16" s="43">
        <v>14527</v>
      </c>
      <c r="F16" s="18"/>
      <c r="G16" s="45"/>
    </row>
    <row r="17" spans="1:7" ht="12.75">
      <c r="A17" s="10" t="s">
        <v>1487</v>
      </c>
      <c r="B17" s="10" t="s">
        <v>25</v>
      </c>
      <c r="C17" s="43">
        <v>13670</v>
      </c>
      <c r="D17" s="43">
        <v>0</v>
      </c>
      <c r="E17" s="43">
        <v>13670</v>
      </c>
      <c r="F17" s="18"/>
      <c r="G17" s="45"/>
    </row>
    <row r="18" spans="1:7" ht="12.75">
      <c r="A18" s="10" t="s">
        <v>84</v>
      </c>
      <c r="B18" s="10" t="s">
        <v>8</v>
      </c>
      <c r="C18" s="43">
        <v>12610</v>
      </c>
      <c r="D18" s="43">
        <v>12610</v>
      </c>
      <c r="E18" s="43">
        <v>0</v>
      </c>
      <c r="F18" s="18"/>
      <c r="G18" s="45"/>
    </row>
    <row r="19" spans="1:7" ht="12.75">
      <c r="A19" s="10" t="s">
        <v>977</v>
      </c>
      <c r="B19" s="10" t="s">
        <v>19</v>
      </c>
      <c r="C19" s="43">
        <v>12000</v>
      </c>
      <c r="D19" s="43">
        <v>0</v>
      </c>
      <c r="E19" s="43">
        <v>12000</v>
      </c>
      <c r="F19" s="43"/>
      <c r="G19" s="45"/>
    </row>
    <row r="20" spans="1:7" ht="12.75">
      <c r="A20" s="10" t="s">
        <v>1144</v>
      </c>
      <c r="B20" s="10" t="s">
        <v>20</v>
      </c>
      <c r="C20" s="43">
        <v>11001</v>
      </c>
      <c r="D20" s="43">
        <v>0</v>
      </c>
      <c r="E20" s="43">
        <v>11001</v>
      </c>
      <c r="F20" s="18"/>
      <c r="G20" s="45"/>
    </row>
    <row r="21" spans="1:7" ht="12.75">
      <c r="A21" s="10" t="s">
        <v>862</v>
      </c>
      <c r="B21" s="10" t="s">
        <v>17</v>
      </c>
      <c r="C21" s="43">
        <v>10640</v>
      </c>
      <c r="D21" s="43">
        <v>0</v>
      </c>
      <c r="E21" s="43">
        <v>10640</v>
      </c>
      <c r="F21" s="18"/>
      <c r="G21" s="45"/>
    </row>
    <row r="22" spans="1:7" ht="12.75">
      <c r="A22" s="10" t="s">
        <v>679</v>
      </c>
      <c r="B22" s="10" t="s">
        <v>14</v>
      </c>
      <c r="C22" s="43">
        <v>7960</v>
      </c>
      <c r="D22" s="43">
        <v>7960</v>
      </c>
      <c r="E22" s="43">
        <v>0</v>
      </c>
      <c r="F22" s="18"/>
      <c r="G22" s="28"/>
    </row>
    <row r="23" spans="1:7" ht="12.75">
      <c r="A23" s="10" t="s">
        <v>924</v>
      </c>
      <c r="B23" s="10" t="s">
        <v>19</v>
      </c>
      <c r="C23" s="43">
        <v>6440</v>
      </c>
      <c r="D23" s="43">
        <v>6440</v>
      </c>
      <c r="E23" s="43">
        <v>0</v>
      </c>
      <c r="F23" s="18"/>
      <c r="G23" s="45"/>
    </row>
    <row r="24" spans="1:7" ht="12.75">
      <c r="A24" s="10" t="s">
        <v>709</v>
      </c>
      <c r="B24" s="10" t="s">
        <v>25</v>
      </c>
      <c r="C24" s="43">
        <v>5176</v>
      </c>
      <c r="D24" s="43">
        <v>0</v>
      </c>
      <c r="E24" s="43">
        <v>5176</v>
      </c>
      <c r="F24" s="43"/>
      <c r="G24" s="45"/>
    </row>
    <row r="25" spans="1:7" ht="12.75">
      <c r="A25" s="10" t="s">
        <v>120</v>
      </c>
      <c r="B25" s="10" t="s">
        <v>9</v>
      </c>
      <c r="C25" s="43">
        <v>5000</v>
      </c>
      <c r="D25" s="43">
        <v>0</v>
      </c>
      <c r="E25" s="43">
        <v>5000</v>
      </c>
      <c r="F25" s="18"/>
      <c r="G25" s="45"/>
    </row>
    <row r="26" spans="1:7" ht="12.75">
      <c r="A26" s="10" t="s">
        <v>697</v>
      </c>
      <c r="B26" s="10" t="s">
        <v>15</v>
      </c>
      <c r="C26" s="43">
        <v>4320</v>
      </c>
      <c r="D26" s="43">
        <v>4320</v>
      </c>
      <c r="E26" s="43">
        <v>0</v>
      </c>
      <c r="F26" s="18"/>
      <c r="G26" s="45"/>
    </row>
    <row r="27" spans="1:5" ht="12.75">
      <c r="A27" s="11" t="s">
        <v>1715</v>
      </c>
      <c r="B27" s="10"/>
      <c r="C27" s="38">
        <f>SUM(C7:C26)</f>
        <v>1195392</v>
      </c>
      <c r="D27" s="39">
        <f>SUM(D7:D26)</f>
        <v>1093648</v>
      </c>
      <c r="E27" s="39">
        <f>SUM(E7:E26)</f>
        <v>101744</v>
      </c>
    </row>
    <row r="28" spans="1:5" ht="12.75">
      <c r="A28" s="35" t="s">
        <v>30</v>
      </c>
      <c r="C28" s="39">
        <f>office_ytd!F29</f>
        <v>1237407</v>
      </c>
      <c r="D28" s="39">
        <f>office_ytd!G29</f>
        <v>1117693</v>
      </c>
      <c r="E28" s="39">
        <f>office_ytd!H29</f>
        <v>119714</v>
      </c>
    </row>
    <row r="29" spans="1:5" ht="12.75">
      <c r="A29" s="35" t="s">
        <v>1716</v>
      </c>
      <c r="C29" s="36">
        <f>C27/C28</f>
        <v>0.9660459331489154</v>
      </c>
      <c r="D29" s="36">
        <f>D27/D28</f>
        <v>0.9784869369316977</v>
      </c>
      <c r="E29" s="36">
        <f>E27/E28</f>
        <v>0.849892243179578</v>
      </c>
    </row>
    <row r="32" spans="1:5" ht="12.75">
      <c r="A32" s="44" t="s">
        <v>1709</v>
      </c>
      <c r="C32" s="43">
        <v>305123</v>
      </c>
      <c r="D32" s="43">
        <v>305123</v>
      </c>
      <c r="E32" s="43">
        <v>0</v>
      </c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February 2011</v>
      </c>
    </row>
    <row r="2" ht="15.75">
      <c r="A2" s="42" t="s">
        <v>1714</v>
      </c>
    </row>
    <row r="3" ht="12.75">
      <c r="A3" s="5" t="str">
        <f>office!A2</f>
        <v>Source:  New Jersey Department of Community Affairs, 4/7/11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117</v>
      </c>
      <c r="B7" s="10" t="s">
        <v>9</v>
      </c>
      <c r="C7" s="43">
        <v>703195</v>
      </c>
      <c r="D7" s="43">
        <v>703195</v>
      </c>
      <c r="E7" s="43">
        <v>0</v>
      </c>
      <c r="F7" s="18"/>
      <c r="G7">
        <v>1</v>
      </c>
    </row>
    <row r="8" spans="1:7" ht="12.75">
      <c r="A8" s="10" t="s">
        <v>974</v>
      </c>
      <c r="B8" s="10" t="s">
        <v>19</v>
      </c>
      <c r="C8" s="43">
        <v>63900</v>
      </c>
      <c r="D8" s="43">
        <v>63900</v>
      </c>
      <c r="E8" s="43">
        <v>0</v>
      </c>
      <c r="F8" s="18"/>
      <c r="G8">
        <v>2</v>
      </c>
    </row>
    <row r="9" spans="1:7" ht="12.75">
      <c r="A9" s="10" t="s">
        <v>144</v>
      </c>
      <c r="B9" s="10" t="s">
        <v>9</v>
      </c>
      <c r="C9" s="43">
        <v>23970</v>
      </c>
      <c r="D9" s="43">
        <v>23970</v>
      </c>
      <c r="E9" s="43">
        <v>0</v>
      </c>
      <c r="F9" s="18"/>
      <c r="G9">
        <v>3</v>
      </c>
    </row>
    <row r="10" spans="1:7" ht="12.75">
      <c r="A10" s="10" t="s">
        <v>1372</v>
      </c>
      <c r="B10" s="10" t="s">
        <v>23</v>
      </c>
      <c r="C10" s="43">
        <v>14526</v>
      </c>
      <c r="D10" s="43">
        <v>0</v>
      </c>
      <c r="E10" s="43">
        <v>14526</v>
      </c>
      <c r="F10" s="18"/>
      <c r="G10">
        <v>4</v>
      </c>
    </row>
    <row r="11" spans="1:7" ht="12.75">
      <c r="A11" s="10" t="s">
        <v>84</v>
      </c>
      <c r="B11" s="10" t="s">
        <v>8</v>
      </c>
      <c r="C11" s="43">
        <v>12610</v>
      </c>
      <c r="D11" s="43">
        <v>12610</v>
      </c>
      <c r="E11" s="43">
        <v>0</v>
      </c>
      <c r="F11" s="18"/>
      <c r="G11">
        <v>5</v>
      </c>
    </row>
    <row r="12" spans="1:7" ht="12.75">
      <c r="A12" s="10" t="s">
        <v>977</v>
      </c>
      <c r="B12" s="10" t="s">
        <v>19</v>
      </c>
      <c r="C12" s="43">
        <v>12000</v>
      </c>
      <c r="D12" s="43">
        <v>0</v>
      </c>
      <c r="E12" s="43">
        <v>12000</v>
      </c>
      <c r="F12" s="18"/>
      <c r="G12">
        <v>6</v>
      </c>
    </row>
    <row r="13" spans="1:7" ht="12.75">
      <c r="A13" s="10" t="s">
        <v>1144</v>
      </c>
      <c r="B13" s="10" t="s">
        <v>20</v>
      </c>
      <c r="C13" s="43">
        <v>11001</v>
      </c>
      <c r="D13" s="43">
        <v>0</v>
      </c>
      <c r="E13" s="43">
        <v>11001</v>
      </c>
      <c r="F13" s="18"/>
      <c r="G13">
        <v>7</v>
      </c>
    </row>
    <row r="14" spans="1:7" ht="12.75">
      <c r="A14" s="10" t="s">
        <v>862</v>
      </c>
      <c r="B14" s="10" t="s">
        <v>17</v>
      </c>
      <c r="C14" s="43">
        <v>10640</v>
      </c>
      <c r="D14" s="43">
        <v>0</v>
      </c>
      <c r="E14" s="43">
        <v>10640</v>
      </c>
      <c r="F14" s="18"/>
      <c r="G14">
        <v>8</v>
      </c>
    </row>
    <row r="15" spans="1:7" ht="12.75">
      <c r="A15" s="10" t="s">
        <v>924</v>
      </c>
      <c r="B15" s="10" t="s">
        <v>19</v>
      </c>
      <c r="C15" s="43">
        <v>6440</v>
      </c>
      <c r="D15" s="43">
        <v>6440</v>
      </c>
      <c r="E15" s="43">
        <v>0</v>
      </c>
      <c r="F15" s="18"/>
      <c r="G15">
        <v>9</v>
      </c>
    </row>
    <row r="16" spans="1:7" ht="12.75">
      <c r="A16" s="10" t="s">
        <v>709</v>
      </c>
      <c r="B16" s="10" t="s">
        <v>25</v>
      </c>
      <c r="C16" s="43">
        <v>5176</v>
      </c>
      <c r="D16" s="43">
        <v>0</v>
      </c>
      <c r="E16" s="43">
        <v>5176</v>
      </c>
      <c r="F16" s="18"/>
      <c r="G16">
        <v>10</v>
      </c>
    </row>
    <row r="17" spans="1:7" ht="12.75">
      <c r="A17" s="10" t="s">
        <v>120</v>
      </c>
      <c r="B17" s="10" t="s">
        <v>9</v>
      </c>
      <c r="C17" s="43">
        <v>5000</v>
      </c>
      <c r="D17" s="43">
        <v>0</v>
      </c>
      <c r="E17" s="43">
        <v>5000</v>
      </c>
      <c r="F17" s="18"/>
      <c r="G17">
        <v>11</v>
      </c>
    </row>
    <row r="18" spans="1:7" ht="12.75">
      <c r="A18" s="10" t="s">
        <v>697</v>
      </c>
      <c r="B18" s="10" t="s">
        <v>15</v>
      </c>
      <c r="C18" s="43">
        <v>4320</v>
      </c>
      <c r="D18" s="43">
        <v>4320</v>
      </c>
      <c r="E18" s="43">
        <v>0</v>
      </c>
      <c r="F18" s="28"/>
      <c r="G18">
        <v>12</v>
      </c>
    </row>
    <row r="19" spans="1:7" ht="12.75">
      <c r="A19" s="10" t="s">
        <v>1446</v>
      </c>
      <c r="B19" s="10" t="s">
        <v>24</v>
      </c>
      <c r="C19" s="43">
        <v>3600</v>
      </c>
      <c r="D19" s="43">
        <v>3600</v>
      </c>
      <c r="E19" s="43">
        <v>0</v>
      </c>
      <c r="F19" s="18"/>
      <c r="G19">
        <v>13</v>
      </c>
    </row>
    <row r="20" spans="1:7" ht="12.75">
      <c r="A20" s="10" t="s">
        <v>1278</v>
      </c>
      <c r="B20" s="10" t="s">
        <v>22</v>
      </c>
      <c r="C20" s="43">
        <v>2631</v>
      </c>
      <c r="D20" s="43">
        <v>2631</v>
      </c>
      <c r="E20" s="43">
        <v>0</v>
      </c>
      <c r="F20" s="18"/>
      <c r="G20">
        <v>14</v>
      </c>
    </row>
    <row r="21" spans="1:7" ht="12.75">
      <c r="A21" s="10" t="s">
        <v>1186</v>
      </c>
      <c r="B21" s="10" t="s">
        <v>21</v>
      </c>
      <c r="C21" s="43">
        <v>2000</v>
      </c>
      <c r="D21" s="43">
        <v>0</v>
      </c>
      <c r="E21" s="43">
        <v>2000</v>
      </c>
      <c r="F21" s="18"/>
      <c r="G21">
        <v>15</v>
      </c>
    </row>
    <row r="22" spans="1:7" ht="12.75">
      <c r="A22" s="10" t="s">
        <v>237</v>
      </c>
      <c r="B22" s="10" t="s">
        <v>9</v>
      </c>
      <c r="C22" s="43">
        <v>1800</v>
      </c>
      <c r="D22" s="43">
        <v>0</v>
      </c>
      <c r="E22" s="43">
        <v>1800</v>
      </c>
      <c r="F22" s="18"/>
      <c r="G22">
        <v>16</v>
      </c>
    </row>
    <row r="23" spans="1:7" ht="12.75">
      <c r="A23" s="10" t="s">
        <v>327</v>
      </c>
      <c r="B23" s="10" t="s">
        <v>10</v>
      </c>
      <c r="C23" s="43">
        <v>1194</v>
      </c>
      <c r="D23" s="43">
        <v>0</v>
      </c>
      <c r="E23" s="43">
        <v>1194</v>
      </c>
      <c r="F23" s="43"/>
      <c r="G23">
        <v>17</v>
      </c>
    </row>
    <row r="24" spans="1:7" ht="12.75">
      <c r="A24" s="10" t="s">
        <v>874</v>
      </c>
      <c r="B24" s="10" t="s">
        <v>27</v>
      </c>
      <c r="C24" s="43">
        <v>992</v>
      </c>
      <c r="D24" s="43">
        <v>0</v>
      </c>
      <c r="E24" s="43">
        <v>992</v>
      </c>
      <c r="F24" s="18"/>
      <c r="G24">
        <v>18</v>
      </c>
    </row>
    <row r="25" spans="1:7" ht="12.75">
      <c r="A25" s="10" t="s">
        <v>688</v>
      </c>
      <c r="B25" s="10" t="s">
        <v>14</v>
      </c>
      <c r="C25" s="43">
        <v>968</v>
      </c>
      <c r="D25" s="43">
        <v>0</v>
      </c>
      <c r="E25" s="43">
        <v>968</v>
      </c>
      <c r="F25" s="28"/>
      <c r="G25">
        <v>19</v>
      </c>
    </row>
    <row r="26" spans="1:7" ht="12.75">
      <c r="A26" s="10" t="s">
        <v>1544</v>
      </c>
      <c r="B26" s="10" t="s">
        <v>26</v>
      </c>
      <c r="C26" s="43">
        <v>700</v>
      </c>
      <c r="D26" s="43">
        <v>700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886663</v>
      </c>
      <c r="D27" s="39">
        <f>SUM(D7:D26)</f>
        <v>821366</v>
      </c>
      <c r="E27" s="39">
        <f>SUM(E7:E26)</f>
        <v>65297</v>
      </c>
    </row>
    <row r="28" spans="1:5" ht="12.75">
      <c r="A28" s="35" t="s">
        <v>30</v>
      </c>
      <c r="C28" s="39">
        <f>office!F29</f>
        <v>887910</v>
      </c>
      <c r="D28" s="39">
        <f>office!G29</f>
        <v>821369</v>
      </c>
      <c r="E28" s="39">
        <f>office!H29</f>
        <v>66541</v>
      </c>
    </row>
    <row r="29" spans="1:5" ht="12.75">
      <c r="A29" s="35" t="s">
        <v>1716</v>
      </c>
      <c r="C29" s="36">
        <f>C27/C28</f>
        <v>0.9985955783806917</v>
      </c>
      <c r="D29" s="36">
        <f>D27/D28</f>
        <v>0.9999963475612057</v>
      </c>
      <c r="E29" s="36">
        <f>E27/E28</f>
        <v>0.981304759471604</v>
      </c>
    </row>
    <row r="31" spans="1:5" ht="12.75">
      <c r="A31" s="35" t="s">
        <v>1709</v>
      </c>
      <c r="C31" s="43">
        <v>200804</v>
      </c>
      <c r="D31" s="43">
        <v>200804</v>
      </c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4/7/11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29410</v>
      </c>
      <c r="G7" s="40">
        <f>SUM(G31:G53)</f>
        <v>29410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769990</v>
      </c>
      <c r="G8" s="40">
        <f>SUM(G54:G123)</f>
        <v>746280</v>
      </c>
      <c r="H8" s="40">
        <f>SUM(H54:H123)</f>
        <v>23710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5425</v>
      </c>
      <c r="G9" s="40">
        <f>SUM(G124:G163)</f>
        <v>0</v>
      </c>
      <c r="H9" s="40">
        <f>SUM(H124:H163)</f>
        <v>5425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0</v>
      </c>
      <c r="G10" s="40">
        <f>SUM(G164:G200)</f>
        <v>0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228</v>
      </c>
      <c r="G11" s="40">
        <f>SUM(G201:G216)</f>
        <v>0</v>
      </c>
      <c r="H11" s="40">
        <f>SUM(H201:H216)</f>
        <v>228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2736</v>
      </c>
      <c r="G12" s="40">
        <f>SUM(G217:G230)</f>
        <v>2736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8928</v>
      </c>
      <c r="G13" s="40">
        <f>SUM(G231:G252)</f>
        <v>7960</v>
      </c>
      <c r="H13" s="40">
        <f>SUM(H231:H252)</f>
        <v>968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4320</v>
      </c>
      <c r="G14" s="40">
        <f>SUM(G253:G276)</f>
        <v>4320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10844</v>
      </c>
      <c r="G16" s="40">
        <f>SUM(G289:G314)</f>
        <v>202</v>
      </c>
      <c r="H16" s="40">
        <f>SUM(H289:H314)</f>
        <v>10642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543</v>
      </c>
      <c r="G17" s="40">
        <f>SUM(G315:G327)</f>
        <v>0</v>
      </c>
      <c r="H17" s="40">
        <f>SUM(H315:H327)</f>
        <v>543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245642</v>
      </c>
      <c r="G18" s="40">
        <f>SUM(G328:G352)</f>
        <v>233548</v>
      </c>
      <c r="H18" s="40">
        <f>SUM(H328:H352)</f>
        <v>12094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18092</v>
      </c>
      <c r="G19" s="40">
        <f>SUM(G353:G405)</f>
        <v>6200</v>
      </c>
      <c r="H19" s="40">
        <f>SUM(H353:H405)</f>
        <v>11892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3336</v>
      </c>
      <c r="G20" s="40">
        <f>SUM(G406:G444)</f>
        <v>732</v>
      </c>
      <c r="H20" s="40">
        <f>SUM(H406:H444)</f>
        <v>2604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97376</v>
      </c>
      <c r="G21" s="40">
        <f>SUM(G445:G477)</f>
        <v>82004</v>
      </c>
      <c r="H21" s="40">
        <f>SUM(H445:H477)</f>
        <v>15372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14527</v>
      </c>
      <c r="G22" s="40">
        <f>SUM(G478:G493)</f>
        <v>0</v>
      </c>
      <c r="H22" s="40">
        <f>SUM(H478:H493)</f>
        <v>14527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3600</v>
      </c>
      <c r="G23" s="40">
        <f>SUM(G494:G508)</f>
        <v>3600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18847</v>
      </c>
      <c r="G24" s="40">
        <f>SUM(G509:G529)</f>
        <v>1</v>
      </c>
      <c r="H24" s="40">
        <f>SUM(H509:H529)</f>
        <v>18846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700</v>
      </c>
      <c r="G25" s="40">
        <f>SUM(G530:G553)</f>
        <v>700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1237</v>
      </c>
      <c r="G26" s="40">
        <f>SUM(G554:G574)</f>
        <v>0</v>
      </c>
      <c r="H26" s="40">
        <f>SUM(H554:H574)</f>
        <v>1237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1626</v>
      </c>
      <c r="G27" s="40">
        <f>SUM(G575:G597)</f>
        <v>0</v>
      </c>
      <c r="H27" s="40">
        <f>SUM(H575:H597)</f>
        <v>1626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1237407</v>
      </c>
      <c r="G29" s="40">
        <f>SUM(G7:G28)</f>
        <v>1117693</v>
      </c>
      <c r="H29" s="40">
        <f>SUM(H7:H28)</f>
        <v>119714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20110307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20110307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20110307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20110307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20110307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20110307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20110307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16800</v>
      </c>
      <c r="G38" s="43">
        <v>16800</v>
      </c>
      <c r="H38" s="43">
        <v>0</v>
      </c>
      <c r="I38" s="43"/>
      <c r="J38" s="18">
        <v>20110307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20110307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20110307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20110307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20110307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18">
        <v>20110307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18">
        <v>20110307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20110307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20110307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20110307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12610</v>
      </c>
      <c r="G48" s="43">
        <v>12610</v>
      </c>
      <c r="H48" s="43">
        <v>0</v>
      </c>
      <c r="I48" s="18"/>
      <c r="J48" s="18">
        <v>20110307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20110307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20110407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18">
        <v>20110307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20110407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20110307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20110407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20110307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18">
        <v>20110407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20110307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20110407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703195</v>
      </c>
      <c r="G59" s="43">
        <v>703195</v>
      </c>
      <c r="H59" s="43">
        <v>0</v>
      </c>
      <c r="I59" s="18"/>
      <c r="J59" s="18">
        <v>20110307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5000</v>
      </c>
      <c r="G60" s="43">
        <v>0</v>
      </c>
      <c r="H60" s="43">
        <v>5000</v>
      </c>
      <c r="I60" s="18"/>
      <c r="J60" s="18">
        <v>20110307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18">
        <v>20110407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20110307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18">
        <v>20110407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18">
        <v>20110407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20110407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18">
        <v>20110307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20110307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23970</v>
      </c>
      <c r="G68" s="43">
        <v>23970</v>
      </c>
      <c r="H68" s="43">
        <v>0</v>
      </c>
      <c r="I68" s="18"/>
      <c r="J68" s="18">
        <v>20110307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20110307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15750</v>
      </c>
      <c r="G70" s="43">
        <v>15750</v>
      </c>
      <c r="H70" s="43">
        <v>0</v>
      </c>
      <c r="I70" s="18"/>
      <c r="J70" s="18">
        <v>20110407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20110307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20110307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20110407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20110307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20110307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840</v>
      </c>
      <c r="G76" s="43">
        <v>0</v>
      </c>
      <c r="H76" s="43">
        <v>840</v>
      </c>
      <c r="I76" s="18"/>
      <c r="J76" s="18">
        <v>20110307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20110307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20110407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20110307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20110307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20110407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20110307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20110307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20110307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20110307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20110307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20110307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20110307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1090</v>
      </c>
      <c r="G89" s="43">
        <v>0</v>
      </c>
      <c r="H89" s="43">
        <v>1090</v>
      </c>
      <c r="I89" s="18"/>
      <c r="J89" s="18">
        <v>20110307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20110407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20110309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20110307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18">
        <v>20110307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18">
        <v>20110307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18">
        <v>20110307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20110307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20110307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18">
        <v>20110307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1800</v>
      </c>
      <c r="G99" s="43">
        <v>0</v>
      </c>
      <c r="H99" s="43">
        <v>1800</v>
      </c>
      <c r="I99" s="18"/>
      <c r="J99" s="18">
        <v>20110307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18">
        <v>20110407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18">
        <v>20110307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3365</v>
      </c>
      <c r="G102" s="43">
        <v>3365</v>
      </c>
      <c r="H102" s="43">
        <v>0</v>
      </c>
      <c r="I102" s="18"/>
      <c r="J102" s="18">
        <v>20110307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18">
        <v>20110307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20110407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20110307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28" t="s">
        <v>1727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18">
        <v>20110307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20110307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20110307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20110307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20110307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20110307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20110407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14980</v>
      </c>
      <c r="G114" s="43">
        <v>0</v>
      </c>
      <c r="H114" s="43">
        <v>14980</v>
      </c>
      <c r="I114" s="18"/>
      <c r="J114" s="18">
        <v>20110307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20110307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18">
        <v>20110307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20110307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20110307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20110407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18">
        <v>20110307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20110307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18">
        <v>20110307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20110307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18">
        <v>20110407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20110307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20110307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20110307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4231</v>
      </c>
      <c r="G128" s="43">
        <v>0</v>
      </c>
      <c r="H128" s="43">
        <v>4231</v>
      </c>
      <c r="I128" s="18"/>
      <c r="J128" s="18">
        <v>20110307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1194</v>
      </c>
      <c r="G129" s="43">
        <v>0</v>
      </c>
      <c r="H129" s="43">
        <v>1194</v>
      </c>
      <c r="I129" s="18"/>
      <c r="J129" s="18">
        <v>20110407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20110307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20110307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20110307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20110307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20110407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20110407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20110407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20110307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20110307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20110307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20110307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20110407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18">
        <v>20110307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20110307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20110307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18">
        <v>20110307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20110307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20110307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20110307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18">
        <v>20110307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20110307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20110307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20110307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20110307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20110307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20110407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20110407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20110407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20110307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20110307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20110307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20110307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18">
        <v>20110407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18">
        <v>20110407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20110407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18">
        <v>20110307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20110307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20110307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20110307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18">
        <v>20110307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20110407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20110407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18">
        <v>20110307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20110307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20110407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20110407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18">
        <v>20110407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18">
        <v>20110307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18">
        <v>20110307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20110307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20110307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20110307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28" t="s">
        <v>1727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20110307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20110307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20110307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20110307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20110307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20110307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20110307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18">
        <v>20110407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20110407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18">
        <v>20110307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20110307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20110307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20110407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20110207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18">
        <v>20110407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20110307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20110307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20110307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20110307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20110307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20110307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18">
        <v>20110307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20110307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20110307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18">
        <v>20110307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18">
        <v>20110307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228</v>
      </c>
      <c r="G209" s="43">
        <v>0</v>
      </c>
      <c r="H209" s="43">
        <v>228</v>
      </c>
      <c r="I209" s="18"/>
      <c r="J209" s="18">
        <v>20110307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20110307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20110307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20110307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20110307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20110307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20110307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20110307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48</v>
      </c>
      <c r="G217" s="43">
        <v>48</v>
      </c>
      <c r="H217" s="43">
        <v>0</v>
      </c>
      <c r="I217" s="18"/>
      <c r="J217" s="18">
        <v>20110307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20110407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20110407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20110307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28" t="s">
        <v>1727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20110307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20110307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20110307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20110307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18">
        <v>20110407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28" t="s">
        <v>1727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20110307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20110407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2688</v>
      </c>
      <c r="G230" s="43">
        <v>2688</v>
      </c>
      <c r="H230" s="43">
        <v>0</v>
      </c>
      <c r="I230" s="18"/>
      <c r="J230" s="18">
        <v>20110307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20110307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20110307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20110307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18">
        <v>20110307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20110307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20110307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20110307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20110307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20110407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20110307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18">
        <v>20110307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20110307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18">
        <v>20110407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18">
        <v>20110407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20110407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18">
        <v>20110307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7960</v>
      </c>
      <c r="G247" s="43">
        <v>7960</v>
      </c>
      <c r="H247" s="43">
        <v>0</v>
      </c>
      <c r="I247" s="18"/>
      <c r="J247" s="28" t="s">
        <v>1727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18">
        <v>20110407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20110307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968</v>
      </c>
      <c r="G250" s="43">
        <v>0</v>
      </c>
      <c r="H250" s="43">
        <v>968</v>
      </c>
      <c r="I250" s="18"/>
      <c r="J250" s="18">
        <v>20110307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18">
        <v>20110307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20110307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4320</v>
      </c>
      <c r="G253" s="43">
        <v>4320</v>
      </c>
      <c r="H253" s="43">
        <v>0</v>
      </c>
      <c r="I253" s="18"/>
      <c r="J253" s="18">
        <v>20110307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18">
        <v>20110307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20110307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18">
        <v>20110307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20110307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18">
        <v>20110407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20110307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18">
        <v>20110307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18">
        <v>20110407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20110307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20110407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20110307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20110407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20110307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20110407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20110307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20110307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18">
        <v>20110307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20110307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20110307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20110307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20110307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20110307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20110307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18">
        <v>20110407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20110307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20110307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20110307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20110407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18">
        <v>20110407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20110407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20110307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20110307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18">
        <v>20110307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20110307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18">
        <v>20110307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20110307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20110407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20110307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20110307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20110307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18">
        <v>20110307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20110407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20110307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20110307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20110407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20110307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20110407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20110307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20110307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20110307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20110307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2</v>
      </c>
      <c r="G305" s="43">
        <v>0</v>
      </c>
      <c r="H305" s="43">
        <v>2</v>
      </c>
      <c r="I305" s="18"/>
      <c r="J305" s="18">
        <v>20110307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20110307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200</v>
      </c>
      <c r="G307" s="43">
        <v>200</v>
      </c>
      <c r="H307" s="43">
        <v>0</v>
      </c>
      <c r="I307" s="18"/>
      <c r="J307" s="18">
        <v>20110307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28" t="s">
        <v>1727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10640</v>
      </c>
      <c r="G309" s="43">
        <v>0</v>
      </c>
      <c r="H309" s="43">
        <v>10640</v>
      </c>
      <c r="I309" s="18"/>
      <c r="J309" s="18">
        <v>20110307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18">
        <v>20110307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20110407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20110307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2</v>
      </c>
      <c r="G313" s="43">
        <v>2</v>
      </c>
      <c r="H313" s="43">
        <v>0</v>
      </c>
      <c r="I313" s="43"/>
      <c r="J313" s="18">
        <v>20110307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20110307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20110307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20110307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20110307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20110407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543</v>
      </c>
      <c r="G319" s="43">
        <v>0</v>
      </c>
      <c r="H319" s="43">
        <v>543</v>
      </c>
      <c r="I319" s="18"/>
      <c r="J319" s="18">
        <v>20110307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20110307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20110307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20110307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20110307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20110307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18">
        <v>20110407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18">
        <v>20110307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18">
        <v>20110307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20110407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20110307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18">
        <v>20110407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6440</v>
      </c>
      <c r="G331" s="43">
        <v>6440</v>
      </c>
      <c r="H331" s="43">
        <v>0</v>
      </c>
      <c r="I331" s="18"/>
      <c r="J331" s="18">
        <v>20110407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94</v>
      </c>
      <c r="G332" s="43">
        <v>0</v>
      </c>
      <c r="H332" s="43">
        <v>94</v>
      </c>
      <c r="I332" s="18"/>
      <c r="J332" s="18">
        <v>20110307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20110307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20110207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20110307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18">
        <v>20110307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20110307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20110407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20110307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20110307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18">
        <v>20110307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18">
        <v>20110307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20110307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1978</v>
      </c>
      <c r="G344" s="43">
        <v>1978</v>
      </c>
      <c r="H344" s="43">
        <v>0</v>
      </c>
      <c r="I344" s="18"/>
      <c r="J344" s="28" t="s">
        <v>1727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159330</v>
      </c>
      <c r="G345" s="43">
        <v>159330</v>
      </c>
      <c r="H345" s="43">
        <v>0</v>
      </c>
      <c r="I345" s="18"/>
      <c r="J345" s="18">
        <v>20110407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1900</v>
      </c>
      <c r="G346" s="43">
        <v>1900</v>
      </c>
      <c r="H346" s="43">
        <v>0</v>
      </c>
      <c r="I346" s="43"/>
      <c r="J346" s="18">
        <v>20110307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18">
        <v>20110307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63900</v>
      </c>
      <c r="G348" s="43">
        <v>63900</v>
      </c>
      <c r="H348" s="43">
        <v>0</v>
      </c>
      <c r="I348" s="18"/>
      <c r="J348" s="18">
        <v>20110307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12000</v>
      </c>
      <c r="G349" s="43">
        <v>0</v>
      </c>
      <c r="H349" s="43">
        <v>12000</v>
      </c>
      <c r="I349" s="18"/>
      <c r="J349" s="18">
        <v>20110407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20110407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20110307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18">
        <v>20110307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20110307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20110407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20110307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605</v>
      </c>
      <c r="G356" s="43">
        <v>0</v>
      </c>
      <c r="H356" s="43">
        <v>605</v>
      </c>
      <c r="I356" s="18"/>
      <c r="J356" s="18">
        <v>20110307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20110307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20110307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20110407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20110307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20110307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20110307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18">
        <v>20110307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20110407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20110307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20110307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20110307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18">
        <v>20110307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20110307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20110307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20110307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20110307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20110307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20110407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20110307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28" t="s">
        <v>1727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20110307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18">
        <v>20110307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20110307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18">
        <v>20110307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20110407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20110307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18">
        <v>20110307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2304</v>
      </c>
      <c r="G384" s="43">
        <v>2304</v>
      </c>
      <c r="H384" s="43">
        <v>0</v>
      </c>
      <c r="I384" s="18"/>
      <c r="J384" s="18">
        <v>20110307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20110307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18">
        <v>20110307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20110307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3896</v>
      </c>
      <c r="G388" s="43">
        <v>3896</v>
      </c>
      <c r="H388" s="43">
        <v>0</v>
      </c>
      <c r="I388" s="18"/>
      <c r="J388" s="18">
        <v>20110307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20110407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20110307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20110307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20110307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28" t="s">
        <v>1727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20110307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286</v>
      </c>
      <c r="G395" s="43">
        <v>0</v>
      </c>
      <c r="H395" s="43">
        <v>286</v>
      </c>
      <c r="I395" s="18"/>
      <c r="J395" s="18">
        <v>20110407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20110307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20110407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20110307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20110307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20110307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18">
        <v>20110307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20110307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20110307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18">
        <v>20110307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11001</v>
      </c>
      <c r="G405" s="43">
        <v>0</v>
      </c>
      <c r="H405" s="43">
        <v>11001</v>
      </c>
      <c r="I405" s="18"/>
      <c r="J405" s="18">
        <v>20110407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20110307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20110307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20110407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20110307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20110307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20110307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20110407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20110307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20110307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18">
        <v>20110307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20110307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20110307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20110307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2732</v>
      </c>
      <c r="G419" s="43">
        <v>732</v>
      </c>
      <c r="H419" s="43">
        <v>2000</v>
      </c>
      <c r="I419" s="18"/>
      <c r="J419" s="18">
        <v>20110307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20110407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20110307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20110407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20110307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20110307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20110407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18">
        <v>20110307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20110307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20110307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604</v>
      </c>
      <c r="G429" s="43">
        <v>0</v>
      </c>
      <c r="H429" s="43">
        <v>604</v>
      </c>
      <c r="I429" s="18"/>
      <c r="J429" s="18">
        <v>20110307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20110307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20110407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20110307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20110307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18">
        <v>20110307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20110307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20110307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18">
        <v>20110307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20110307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20110307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20110307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20110307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20110307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18">
        <v>20110307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20110307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20110307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20110307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206</v>
      </c>
      <c r="G447" s="43">
        <v>0</v>
      </c>
      <c r="H447" s="43">
        <v>206</v>
      </c>
      <c r="I447" s="18"/>
      <c r="J447" s="18">
        <v>20110307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20110307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18">
        <v>20110407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2631</v>
      </c>
      <c r="G450" s="43">
        <v>2631</v>
      </c>
      <c r="H450" s="43">
        <v>0</v>
      </c>
      <c r="I450" s="18"/>
      <c r="J450" s="18">
        <v>20110407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78715</v>
      </c>
      <c r="G451" s="43">
        <v>78715</v>
      </c>
      <c r="H451" s="43">
        <v>0</v>
      </c>
      <c r="I451" s="18"/>
      <c r="J451" s="18">
        <v>20110307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20110307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20110307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20110307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416</v>
      </c>
      <c r="G455" s="43">
        <v>0</v>
      </c>
      <c r="H455" s="43">
        <v>416</v>
      </c>
      <c r="I455" s="18"/>
      <c r="J455" s="18">
        <v>20110407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20110407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20110307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15408</v>
      </c>
      <c r="G458" s="43">
        <v>658</v>
      </c>
      <c r="H458" s="43">
        <v>14750</v>
      </c>
      <c r="I458" s="18"/>
      <c r="J458" s="18">
        <v>20110407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20110307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20110307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20110407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20110307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20110307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20110307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20110307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20110407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20110307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20110307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20110307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20110307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18">
        <v>20110407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20110307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20110307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18">
        <v>20110307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20110307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20110407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18">
        <v>20110307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20110407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20110307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20110407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18">
        <v>20110307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14527</v>
      </c>
      <c r="G482" s="43">
        <v>0</v>
      </c>
      <c r="H482" s="43">
        <v>14527</v>
      </c>
      <c r="I482" s="18"/>
      <c r="J482" s="18">
        <v>20110307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20110307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20110407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0</v>
      </c>
      <c r="G485" s="43">
        <v>0</v>
      </c>
      <c r="H485" s="43">
        <v>0</v>
      </c>
      <c r="I485" s="18"/>
      <c r="J485" s="18">
        <v>20110407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20110407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28" t="s">
        <v>1727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20110307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20110307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20110307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20110307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20110407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20110307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18">
        <v>20110407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20110207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20110307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20110307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20110307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20110307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20110307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20110307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20110307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20110407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20110307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20110307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20110307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3600</v>
      </c>
      <c r="G507" s="43">
        <v>3600</v>
      </c>
      <c r="H507" s="43">
        <v>0</v>
      </c>
      <c r="I507" s="18"/>
      <c r="J507" s="18">
        <v>20110407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20110307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20110307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20110307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20110407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20110307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1</v>
      </c>
      <c r="G513" s="43">
        <v>1</v>
      </c>
      <c r="H513" s="43">
        <v>0</v>
      </c>
      <c r="I513" s="18"/>
      <c r="J513" s="18">
        <v>20110307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18">
        <v>20110407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20110407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5176</v>
      </c>
      <c r="G516" s="43">
        <v>0</v>
      </c>
      <c r="H516" s="43">
        <v>5176</v>
      </c>
      <c r="I516" s="18"/>
      <c r="J516" s="18">
        <v>20110307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18">
        <v>20110307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18">
        <v>20110407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20110307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20110307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13670</v>
      </c>
      <c r="G521" s="43">
        <v>0</v>
      </c>
      <c r="H521" s="43">
        <v>13670</v>
      </c>
      <c r="I521" s="18"/>
      <c r="J521" s="18">
        <v>20110307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18">
        <v>20110407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20110407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20110407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20110307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18">
        <v>20110307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20110407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20110307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20110307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20110307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18">
        <v>20110407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20110307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20110307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20110407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20110307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20110307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20110307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20110307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20110307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700</v>
      </c>
      <c r="G540" s="43">
        <v>700</v>
      </c>
      <c r="H540" s="43">
        <v>0</v>
      </c>
      <c r="I540" s="18"/>
      <c r="J540" s="18">
        <v>20110307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20110307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20110307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20110407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20110307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20110307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20110307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18">
        <v>20110307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20110407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20110407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20110307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18">
        <v>20110307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18">
        <v>20110407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20110307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20110307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20110307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20110407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28" t="s">
        <v>1727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20110307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20110407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20110307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18">
        <v>20110307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20110407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20110307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20110307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28" t="s">
        <v>1727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20110407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20110307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20110307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18">
        <v>20110407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20110407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18">
        <v>20110407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992</v>
      </c>
      <c r="G572" s="43">
        <v>0</v>
      </c>
      <c r="H572" s="43">
        <v>992</v>
      </c>
      <c r="I572" s="18"/>
      <c r="J572" s="18">
        <v>20110407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245</v>
      </c>
      <c r="G573" s="43">
        <v>0</v>
      </c>
      <c r="H573" s="43">
        <v>245</v>
      </c>
      <c r="I573" s="43"/>
      <c r="J573" s="18">
        <v>20110407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20110407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20110307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20110407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20110307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18">
        <v>20110307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20110307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20110307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18">
        <v>20110307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20110307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28" t="s">
        <v>1727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20110307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20110307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20110307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20110307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20110307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20110307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20110307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20110307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7" t="s">
        <v>1721</v>
      </c>
      <c r="G592" s="43"/>
      <c r="H592" s="43"/>
      <c r="I592" s="18"/>
      <c r="J592" s="28" t="s">
        <v>1723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20110307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20110307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1626</v>
      </c>
      <c r="G595" s="43">
        <v>0</v>
      </c>
      <c r="H595" s="43">
        <v>1626</v>
      </c>
      <c r="I595" s="18"/>
      <c r="J595" s="18">
        <v>20110407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20110307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20110307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0</v>
      </c>
      <c r="G598" s="43">
        <v>0</v>
      </c>
      <c r="H598" s="43">
        <v>0</v>
      </c>
      <c r="I598" s="37"/>
      <c r="J598" s="18">
        <v>20110307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12610</v>
      </c>
      <c r="G7" s="40">
        <f>SUM(G31:G53)</f>
        <v>12610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733965</v>
      </c>
      <c r="G8" s="40">
        <f>SUM(G54:G123)</f>
        <v>727165</v>
      </c>
      <c r="H8" s="40">
        <f>SUM(H54:H123)</f>
        <v>6800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1195</v>
      </c>
      <c r="G9" s="40">
        <f>SUM(G124:G163)</f>
        <v>0</v>
      </c>
      <c r="H9" s="40">
        <f>SUM(H124:H163)</f>
        <v>1195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0</v>
      </c>
      <c r="G10" s="40">
        <f>SUM(G164:G200)</f>
        <v>0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968</v>
      </c>
      <c r="G13" s="40">
        <f>SUM(G231:G252)</f>
        <v>0</v>
      </c>
      <c r="H13" s="40">
        <f>SUM(H231:H252)</f>
        <v>968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4320</v>
      </c>
      <c r="G14" s="40">
        <f>SUM(G253:G276)</f>
        <v>4320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10643</v>
      </c>
      <c r="G16" s="40">
        <f>SUM(G289:G314)</f>
        <v>2</v>
      </c>
      <c r="H16" s="40">
        <f>SUM(H289:H314)</f>
        <v>10641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543</v>
      </c>
      <c r="G17" s="40">
        <f>SUM(G315:G327)</f>
        <v>0</v>
      </c>
      <c r="H17" s="40">
        <f>SUM(H315:H327)</f>
        <v>543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82434</v>
      </c>
      <c r="G18" s="40">
        <f>SUM(G328:G352)</f>
        <v>70340</v>
      </c>
      <c r="H18" s="40">
        <f>SUM(H328:H352)</f>
        <v>12094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11001</v>
      </c>
      <c r="G19" s="40">
        <f>SUM(G353:G405)</f>
        <v>0</v>
      </c>
      <c r="H19" s="40">
        <f>SUM(H353:H405)</f>
        <v>11001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2604</v>
      </c>
      <c r="G20" s="40">
        <f>SUM(G406:G444)</f>
        <v>0</v>
      </c>
      <c r="H20" s="40">
        <f>SUM(H406:H444)</f>
        <v>2604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2631</v>
      </c>
      <c r="G21" s="40">
        <f>SUM(G445:G477)</f>
        <v>2631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14526</v>
      </c>
      <c r="G22" s="40">
        <f>SUM(G478:G493)</f>
        <v>0</v>
      </c>
      <c r="H22" s="40">
        <f>SUM(H478:H493)</f>
        <v>14526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3600</v>
      </c>
      <c r="G23" s="40">
        <f>SUM(G494:G508)</f>
        <v>3600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5177</v>
      </c>
      <c r="G24" s="40">
        <f>SUM(G509:G529)</f>
        <v>1</v>
      </c>
      <c r="H24" s="40">
        <f>SUM(H509:H529)</f>
        <v>5176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700</v>
      </c>
      <c r="G25" s="40">
        <f>SUM(G530:G553)</f>
        <v>700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992</v>
      </c>
      <c r="G26" s="40">
        <f>SUM(G554:G574)</f>
        <v>0</v>
      </c>
      <c r="H26" s="40">
        <f>SUM(H554:H574)</f>
        <v>992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</v>
      </c>
      <c r="G27" s="40">
        <f>SUM(G575:G597)</f>
        <v>0</v>
      </c>
      <c r="H27" s="40">
        <f>SUM(H575:H597)</f>
        <v>1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887910</v>
      </c>
      <c r="G29" s="40">
        <f>SUM(G7:G28)</f>
        <v>821369</v>
      </c>
      <c r="H29" s="40">
        <f>SUM(H7:H28)</f>
        <v>66541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20110307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20110307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20110307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20110307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20110307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20110307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20110307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20110307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20110307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20110307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20110307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20110307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18">
        <v>20110307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18">
        <v>20110307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20110307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20110307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20110307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12610</v>
      </c>
      <c r="G48" s="43">
        <v>12610</v>
      </c>
      <c r="H48" s="43">
        <v>0</v>
      </c>
      <c r="I48" s="18"/>
      <c r="J48" s="18">
        <v>20110307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20110307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20110407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18">
        <v>20110307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20110407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20110307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20110407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20110307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18">
        <v>20110407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20110307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20110407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703195</v>
      </c>
      <c r="G59" s="43">
        <v>703195</v>
      </c>
      <c r="H59" s="43">
        <v>0</v>
      </c>
      <c r="I59" s="18"/>
      <c r="J59" s="18">
        <v>20110307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5000</v>
      </c>
      <c r="G60" s="43">
        <v>0</v>
      </c>
      <c r="H60" s="43">
        <v>5000</v>
      </c>
      <c r="I60" s="18"/>
      <c r="J60" s="18">
        <v>20110307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18">
        <v>20110407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20110307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18">
        <v>20110407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18">
        <v>20110407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20110407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18">
        <v>20110307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20110307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23970</v>
      </c>
      <c r="G68" s="43">
        <v>23970</v>
      </c>
      <c r="H68" s="43">
        <v>0</v>
      </c>
      <c r="I68" s="18"/>
      <c r="J68" s="18">
        <v>20110307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20110307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18">
        <v>20110407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20110307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20110307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20110407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20110307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20110307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18">
        <v>20110307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20110307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20110407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20110307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20110307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20110407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20110307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20110307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20110307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20110307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20110307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20110307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20110307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0</v>
      </c>
      <c r="G89" s="43">
        <v>0</v>
      </c>
      <c r="H89" s="43">
        <v>0</v>
      </c>
      <c r="I89" s="18"/>
      <c r="J89" s="18">
        <v>20110307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20110407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20110309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20110307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18">
        <v>20110307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18">
        <v>20110307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18">
        <v>20110307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20110307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20110307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18">
        <v>20110307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1800</v>
      </c>
      <c r="G99" s="43">
        <v>0</v>
      </c>
      <c r="H99" s="43">
        <v>1800</v>
      </c>
      <c r="I99" s="18"/>
      <c r="J99" s="18">
        <v>20110307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18">
        <v>20110407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18">
        <v>20110307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18">
        <v>20110307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18">
        <v>20110307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20110407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20110307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 t="s">
        <v>1722</v>
      </c>
      <c r="G106" s="43" t="s">
        <v>1722</v>
      </c>
      <c r="H106" s="43" t="s">
        <v>1722</v>
      </c>
      <c r="I106" s="18"/>
      <c r="J106" s="28" t="s">
        <v>1722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18">
        <v>20110307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20110307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20110307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20110307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20110307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20110307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20110407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18">
        <v>20110307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20110307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18">
        <v>20110307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20110307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20110307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20110407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18">
        <v>20110307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20110307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18">
        <v>20110307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20110307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18">
        <v>20110407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20110307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20110307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20110307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1</v>
      </c>
      <c r="G128" s="43">
        <v>0</v>
      </c>
      <c r="H128" s="43">
        <v>1</v>
      </c>
      <c r="I128" s="18"/>
      <c r="J128" s="18">
        <v>20110307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1194</v>
      </c>
      <c r="G129" s="43">
        <v>0</v>
      </c>
      <c r="H129" s="43">
        <v>1194</v>
      </c>
      <c r="I129" s="18"/>
      <c r="J129" s="18">
        <v>20110407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20110307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20110307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20110307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20110307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20110407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20110407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20110407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20110307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20110307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20110307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20110307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20110407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18">
        <v>20110307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20110307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20110307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18">
        <v>20110307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20110307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20110307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20110307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18">
        <v>20110307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20110307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20110307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20110307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20110307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20110307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20110407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20110407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20110407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20110307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20110307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20110307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20110307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18">
        <v>20110407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18">
        <v>20110407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20110407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18">
        <v>20110307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20110307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20110307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20110307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18">
        <v>20110307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20110407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20110407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18">
        <v>20110307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20110307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20110407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20110407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18">
        <v>20110407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18">
        <v>20110307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18">
        <v>20110307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20110307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20110307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20110307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18">
        <v>20110307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20110307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20110307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20110307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20110307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20110307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20110307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20110307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18">
        <v>20110407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20110407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18">
        <v>20110307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20110307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20110307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20110407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20110207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18">
        <v>20110407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20110307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20110307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20110307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20110307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20110307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20110307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18">
        <v>20110307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20110307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20110307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18">
        <v>20110307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18">
        <v>20110307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18">
        <v>20110307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20110307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20110307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20110307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20110307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20110307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20110307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20110307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18">
        <v>20110307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20110407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20110407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20110307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 t="s">
        <v>1722</v>
      </c>
      <c r="G221" s="43" t="s">
        <v>1722</v>
      </c>
      <c r="H221" s="43" t="s">
        <v>1722</v>
      </c>
      <c r="I221" s="18"/>
      <c r="J221" s="28" t="s">
        <v>1722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20110307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20110307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20110307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20110307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18">
        <v>20110407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18">
        <v>20110407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20110307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20110407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18">
        <v>20110307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20110307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20110307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20110307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18">
        <v>20110307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20110307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20110307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20110307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20110307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20110407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20110307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18">
        <v>20110307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20110307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18">
        <v>20110407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18">
        <v>20110407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20110407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18">
        <v>20110307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 t="s">
        <v>1722</v>
      </c>
      <c r="G247" s="43" t="s">
        <v>1722</v>
      </c>
      <c r="H247" s="43" t="s">
        <v>1722</v>
      </c>
      <c r="I247" s="18"/>
      <c r="J247" s="28" t="s">
        <v>1722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18">
        <v>20110407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20110307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968</v>
      </c>
      <c r="G250" s="43">
        <v>0</v>
      </c>
      <c r="H250" s="43">
        <v>968</v>
      </c>
      <c r="I250" s="18"/>
      <c r="J250" s="18">
        <v>20110307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18">
        <v>20110307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20110307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4320</v>
      </c>
      <c r="G253" s="43">
        <v>4320</v>
      </c>
      <c r="H253" s="43">
        <v>0</v>
      </c>
      <c r="I253" s="18"/>
      <c r="J253" s="18">
        <v>20110307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18">
        <v>20110307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20110307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18">
        <v>20110307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20110307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18">
        <v>20110407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20110307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18">
        <v>20110307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18">
        <v>20110407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20110307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20110407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20110307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20110407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20110307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20110407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20110307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20110307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18">
        <v>20110307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20110307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20110307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20110307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20110307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20110307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20110307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18">
        <v>20110407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20110307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20110307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20110307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20110407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18">
        <v>20110407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20110407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20110307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20110307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18">
        <v>20110307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20110307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18">
        <v>20110307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20110307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20110407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20110307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20110307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20110307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18">
        <v>20110307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20110407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20110307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20110307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20110407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20110307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20110407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20110307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20110307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20110307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20110307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1</v>
      </c>
      <c r="G305" s="43">
        <v>0</v>
      </c>
      <c r="H305" s="43">
        <v>1</v>
      </c>
      <c r="I305" s="18"/>
      <c r="J305" s="18">
        <v>20110307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20110307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18">
        <v>20110307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18">
        <v>20110307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10640</v>
      </c>
      <c r="G309" s="43">
        <v>0</v>
      </c>
      <c r="H309" s="43">
        <v>10640</v>
      </c>
      <c r="I309" s="18"/>
      <c r="J309" s="18">
        <v>20110307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18">
        <v>20110307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20110407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20110307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2</v>
      </c>
      <c r="G313" s="43">
        <v>2</v>
      </c>
      <c r="H313" s="43">
        <v>0</v>
      </c>
      <c r="I313" s="43"/>
      <c r="J313" s="18">
        <v>20110307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20110307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20110307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20110307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20110307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20110407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543</v>
      </c>
      <c r="G319" s="43">
        <v>0</v>
      </c>
      <c r="H319" s="43">
        <v>543</v>
      </c>
      <c r="I319" s="18"/>
      <c r="J319" s="18">
        <v>20110307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20110307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20110307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20110307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20110307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20110307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18">
        <v>20110407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18">
        <v>20110307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18">
        <v>20110307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20110407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20110307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18">
        <v>20110407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6440</v>
      </c>
      <c r="G331" s="43">
        <v>6440</v>
      </c>
      <c r="H331" s="43">
        <v>0</v>
      </c>
      <c r="I331" s="18"/>
      <c r="J331" s="18">
        <v>20110407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94</v>
      </c>
      <c r="G332" s="43">
        <v>0</v>
      </c>
      <c r="H332" s="43">
        <v>94</v>
      </c>
      <c r="I332" s="18"/>
      <c r="J332" s="18">
        <v>20110307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20110307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20110207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20110307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18">
        <v>20110307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20110307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20110407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20110307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20110307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18">
        <v>20110307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18">
        <v>20110307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20110307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 t="s">
        <v>1722</v>
      </c>
      <c r="G344" s="43" t="s">
        <v>1722</v>
      </c>
      <c r="H344" s="43" t="s">
        <v>1722</v>
      </c>
      <c r="I344" s="18"/>
      <c r="J344" s="28" t="s">
        <v>1722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18">
        <v>20110407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18">
        <v>20110307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18">
        <v>20110307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63900</v>
      </c>
      <c r="G348" s="43">
        <v>63900</v>
      </c>
      <c r="H348" s="43">
        <v>0</v>
      </c>
      <c r="I348" s="18"/>
      <c r="J348" s="18">
        <v>20110307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12000</v>
      </c>
      <c r="G349" s="43">
        <v>0</v>
      </c>
      <c r="H349" s="43">
        <v>12000</v>
      </c>
      <c r="I349" s="18"/>
      <c r="J349" s="18">
        <v>20110407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20110407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20110307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18">
        <v>20110307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20110307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20110407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20110307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18">
        <v>20110307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20110307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20110307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20110407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20110307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20110307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20110307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18">
        <v>20110307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20110407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20110307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20110307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20110307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18">
        <v>20110307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20110307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20110307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20110307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20110307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20110307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20110407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20110307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18">
        <v>20110307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20110307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18">
        <v>20110307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20110307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18">
        <v>20110307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20110407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20110307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18">
        <v>20110307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18">
        <v>20110307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20110307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18">
        <v>20110307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20110307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18">
        <v>20110307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20110407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20110307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20110307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20110307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18">
        <v>20110307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20110307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18">
        <v>20110407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20110307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20110407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20110307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20110307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20110307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18">
        <v>20110307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20110307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20110307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18">
        <v>20110307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11001</v>
      </c>
      <c r="G405" s="43">
        <v>0</v>
      </c>
      <c r="H405" s="43">
        <v>11001</v>
      </c>
      <c r="I405" s="18"/>
      <c r="J405" s="18">
        <v>20110407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20110307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20110307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20110407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20110307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20110307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20110307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20110407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20110307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20110307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18">
        <v>20110307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20110307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20110307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20110307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2000</v>
      </c>
      <c r="G419" s="43">
        <v>0</v>
      </c>
      <c r="H419" s="43">
        <v>2000</v>
      </c>
      <c r="I419" s="18"/>
      <c r="J419" s="18">
        <v>20110307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20110407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20110307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20110407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20110307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20110307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20110407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18">
        <v>20110307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20110307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20110307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604</v>
      </c>
      <c r="G429" s="43">
        <v>0</v>
      </c>
      <c r="H429" s="43">
        <v>604</v>
      </c>
      <c r="I429" s="18"/>
      <c r="J429" s="18">
        <v>20110307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20110307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20110407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20110307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20110307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18">
        <v>20110307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20110307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20110307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18">
        <v>20110307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20110307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20110307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20110307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20110307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20110307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18">
        <v>20110307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20110307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20110307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20110307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18">
        <v>20110307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20110307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18">
        <v>20110407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2631</v>
      </c>
      <c r="G450" s="43">
        <v>2631</v>
      </c>
      <c r="H450" s="43">
        <v>0</v>
      </c>
      <c r="I450" s="18"/>
      <c r="J450" s="18">
        <v>20110407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18">
        <v>20110307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20110307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20110307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20110307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18">
        <v>20110407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20110407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20110307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18">
        <v>20110407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20110307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20110307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20110407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20110307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20110307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20110307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20110307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20110407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20110307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20110307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20110307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20110307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18">
        <v>20110407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20110307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20110307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18">
        <v>20110307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20110307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20110407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18">
        <v>20110307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20110407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20110307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20110407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18">
        <v>20110307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14526</v>
      </c>
      <c r="G482" s="43">
        <v>0</v>
      </c>
      <c r="H482" s="43">
        <v>14526</v>
      </c>
      <c r="I482" s="18"/>
      <c r="J482" s="18">
        <v>20110307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20110307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20110407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0</v>
      </c>
      <c r="G485" s="43">
        <v>0</v>
      </c>
      <c r="H485" s="43">
        <v>0</v>
      </c>
      <c r="I485" s="18"/>
      <c r="J485" s="18">
        <v>20110407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20110407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 t="s">
        <v>1722</v>
      </c>
      <c r="G487" s="43" t="s">
        <v>1722</v>
      </c>
      <c r="H487" s="43" t="s">
        <v>1722</v>
      </c>
      <c r="I487" s="18"/>
      <c r="J487" s="28" t="s">
        <v>1722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20110307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20110307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20110307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20110307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20110407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20110307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18">
        <v>20110407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20110207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20110307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20110307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20110307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20110307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20110307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20110307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20110307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20110407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20110307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20110307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20110307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3600</v>
      </c>
      <c r="G507" s="43">
        <v>3600</v>
      </c>
      <c r="H507" s="43">
        <v>0</v>
      </c>
      <c r="I507" s="18"/>
      <c r="J507" s="18">
        <v>20110407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20110307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20110307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20110307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20110407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20110307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1</v>
      </c>
      <c r="G513" s="43">
        <v>1</v>
      </c>
      <c r="H513" s="43">
        <v>0</v>
      </c>
      <c r="I513" s="18"/>
      <c r="J513" s="18">
        <v>20110307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18">
        <v>20110407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20110407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5176</v>
      </c>
      <c r="G516" s="43">
        <v>0</v>
      </c>
      <c r="H516" s="43">
        <v>5176</v>
      </c>
      <c r="I516" s="18"/>
      <c r="J516" s="18">
        <v>20110307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18">
        <v>20110307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18">
        <v>20110407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20110307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20110307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18">
        <v>20110307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18">
        <v>20110407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20110407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20110407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20110307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18">
        <v>20110307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20110407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20110307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20110307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20110307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18">
        <v>20110407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20110307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20110307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20110407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20110307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20110307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20110307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20110307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20110307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700</v>
      </c>
      <c r="G540" s="43">
        <v>700</v>
      </c>
      <c r="H540" s="43">
        <v>0</v>
      </c>
      <c r="I540" s="18"/>
      <c r="J540" s="18">
        <v>20110307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20110307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20110307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20110407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20110307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20110307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20110307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18">
        <v>20110307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20110407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20110407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20110307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18">
        <v>20110307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18">
        <v>20110407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20110307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20110307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20110307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20110407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 t="s">
        <v>1722</v>
      </c>
      <c r="G557" s="43" t="s">
        <v>1722</v>
      </c>
      <c r="H557" s="43" t="s">
        <v>1722</v>
      </c>
      <c r="I557" s="18"/>
      <c r="J557" s="28" t="s">
        <v>1722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20110307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20110407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20110307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18">
        <v>20110307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20110407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20110307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20110307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 t="s">
        <v>1722</v>
      </c>
      <c r="G565" s="43" t="s">
        <v>1722</v>
      </c>
      <c r="H565" s="43" t="s">
        <v>1722</v>
      </c>
      <c r="I565" s="18"/>
      <c r="J565" s="28" t="s">
        <v>1722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20110407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20110307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20110307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18">
        <v>20110407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20110407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18">
        <v>20110407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992</v>
      </c>
      <c r="G572" s="43">
        <v>0</v>
      </c>
      <c r="H572" s="43">
        <v>992</v>
      </c>
      <c r="I572" s="18"/>
      <c r="J572" s="18">
        <v>20110407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18">
        <v>20110407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20110407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20110307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20110407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20110307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18">
        <v>20110307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20110307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20110307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18">
        <v>20110307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20110307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 t="s">
        <v>1722</v>
      </c>
      <c r="G583" s="43" t="s">
        <v>1722</v>
      </c>
      <c r="H583" s="43" t="s">
        <v>1722</v>
      </c>
      <c r="I583" s="18"/>
      <c r="J583" s="28" t="s">
        <v>1722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20110307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20110307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20110307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20110307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20110307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20110307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20110307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20110307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6" t="s">
        <v>1721</v>
      </c>
      <c r="G592" s="43"/>
      <c r="H592" s="43"/>
      <c r="I592" s="18"/>
      <c r="J592" s="28" t="s">
        <v>1723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20110307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20110307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1</v>
      </c>
      <c r="G595" s="43">
        <v>0</v>
      </c>
      <c r="H595" s="43">
        <v>1</v>
      </c>
      <c r="I595" s="18"/>
      <c r="J595" s="18">
        <v>20110407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20110307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20110307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0</v>
      </c>
      <c r="G598" s="43">
        <v>0</v>
      </c>
      <c r="H598" s="43">
        <v>0</v>
      </c>
      <c r="J598" s="18">
        <v>20110307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2011-04-14T13:32:53Z</dcterms:modified>
  <cp:category/>
  <cp:version/>
  <cp:contentType/>
  <cp:contentStatus/>
</cp:coreProperties>
</file>