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<sst xmlns="http://schemas.openxmlformats.org/spreadsheetml/2006/main" count="4727" uniqueCount="1728">
  <si>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</si>
  <si>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</si>
  <si>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</si>
  <si>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</si>
  <si>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</si>
  <si>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</si>
  <si>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</si>
  <si>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</si>
  <si>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</si>
  <si>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</si>
  <si>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</si>
  <si>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</si>
  <si>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</si>
  <si>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</si>
  <si>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</si>
  <si>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</si>
  <si>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</si>
  <si>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</si>
  <si>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</si>
  <si>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</si>
  <si>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</si>
  <si>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</si>
  <si>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</si>
  <si>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</si>
  <si>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</si>
  <si>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</si>
  <si>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</si>
  <si>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</si>
  <si>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</si>
  <si>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</si>
  <si>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</si>
  <si>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</si>
  <si>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</si>
  <si>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</si>
  <si>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</si>
  <si>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</si>
  <si>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</si>
  <si>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</si>
  <si>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</si>
  <si>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</si>
  <si>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</si>
  <si>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</si>
  <si>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</si>
  <si>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</si>
  <si>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</si>
  <si>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</si>
  <si>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</si>
  <si>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</si>
  <si>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</si>
  <si>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</si>
  <si>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</si>
  <si>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</si>
  <si>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</si>
  <si>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</si>
  <si>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</si>
  <si>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</si>
  <si>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</si>
  <si>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</si>
  <si>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</si>
  <si>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</si>
  <si>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</si>
  <si>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</si>
  <si>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</si>
  <si>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</si>
  <si>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</si>
  <si>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</si>
  <si>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</si>
  <si>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</si>
  <si>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</si>
  <si>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</si>
  <si>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</si>
  <si>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</si>
  <si>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</si>
  <si>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</si>
  <si>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</si>
  <si>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</si>
  <si>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</si>
  <si>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</si>
  <si>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</si>
  <si>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</si>
  <si>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</si>
  <si>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</si>
  <si>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</si>
  <si>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</si>
  <si>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</si>
  <si>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</si>
  <si>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</si>
  <si>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</si>
  <si>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</si>
  <si>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</si>
  <si>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</si>
  <si>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</si>
  <si>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</si>
  <si>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</si>
  <si>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</si>
  <si>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</si>
  <si>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</si>
  <si>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</si>
  <si>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</si>
  <si>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</si>
  <si>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</si>
  <si>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</si>
  <si>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</si>
  <si>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</si>
  <si>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</si>
  <si>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</si>
  <si>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</si>
  <si>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</si>
  <si>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</si>
  <si>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</si>
  <si>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</si>
  <si>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</si>
  <si>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</si>
  <si>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</si>
  <si>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</si>
  <si>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</si>
  <si>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</si>
  <si>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</si>
  <si>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</si>
  <si>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</si>
  <si>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</si>
  <si>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</si>
  <si>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</si>
  <si>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</si>
  <si>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</si>
  <si>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</si>
  <si>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</si>
  <si>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</si>
  <si>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</si>
  <si>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</si>
  <si>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</si>
  <si>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</si>
  <si>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</si>
  <si>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</si>
  <si>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</si>
  <si>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</si>
  <si>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</si>
  <si>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</si>
  <si>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</si>
  <si>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</si>
  <si>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</si>
  <si>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</si>
  <si>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</si>
  <si>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</si>
  <si>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</si>
  <si>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</si>
  <si>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</si>
  <si>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</si>
  <si>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</si>
  <si>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</si>
  <si>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</si>
  <si>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</si>
  <si>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</si>
  <si>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</si>
  <si>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</si>
  <si>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</si>
  <si>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</si>
  <si>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</si>
  <si>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</si>
  <si>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</si>
  <si>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</si>
  <si>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</si>
  <si>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</si>
  <si>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</si>
  <si>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</si>
  <si>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</si>
  <si>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</si>
  <si>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</si>
  <si>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</si>
  <si>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</si>
  <si>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</si>
  <si>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</si>
  <si>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</si>
  <si>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</si>
  <si>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</si>
  <si>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</si>
  <si>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</si>
  <si>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</si>
  <si>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</si>
  <si>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</si>
  <si>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</si>
  <si>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</si>
  <si>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</si>
  <si>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</si>
  <si>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</si>
  <si>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</si>
  <si>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</si>
  <si>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</si>
  <si>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</si>
  <si>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</si>
  <si>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</si>
  <si>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</si>
  <si>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</si>
  <si>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</si>
  <si>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</si>
  <si>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</si>
  <si>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</si>
  <si>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</si>
  <si>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</si>
  <si>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</si>
  <si>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</si>
  <si>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</si>
  <si>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</si>
  <si>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</si>
  <si>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</si>
  <si>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</si>
  <si>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</si>
  <si>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</si>
  <si>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</si>
  <si>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</si>
  <si>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</si>
  <si>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</si>
  <si>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</si>
  <si>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</si>
  <si>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</si>
  <si>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</si>
  <si>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</si>
  <si>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</si>
  <si>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</si>
  <si>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</si>
  <si>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</si>
  <si>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</si>
  <si>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</si>
  <si>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</si>
  <si>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</si>
  <si>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</si>
  <si>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</si>
  <si>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</si>
  <si>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</si>
  <si>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</si>
  <si>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</si>
  <si>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</si>
  <si>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</si>
  <si>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</si>
  <si>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</si>
  <si>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</si>
  <si>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</si>
  <si>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</si>
  <si>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</si>
  <si>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</si>
  <si>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</si>
  <si>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</si>
  <si>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</si>
  <si>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</si>
  <si>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</si>
  <si>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</si>
  <si>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</si>
  <si>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</si>
  <si>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</si>
  <si>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</si>
  <si>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</si>
  <si>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</si>
  <si>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</si>
  <si>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</si>
  <si>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</si>
  <si>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</si>
  <si>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</si>
  <si>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</si>
  <si>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</si>
  <si>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</si>
  <si>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</si>
  <si>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</si>
  <si>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</si>
  <si>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</si>
  <si>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</si>
  <si>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</si>
  <si>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</si>
  <si>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</si>
  <si>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</si>
  <si>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</si>
  <si>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</si>
  <si>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</si>
  <si>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</si>
  <si>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</si>
  <si>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</si>
  <si>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</si>
  <si>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</si>
  <si>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</si>
  <si>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</si>
  <si>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</si>
  <si>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</si>
  <si>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</si>
  <si>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</si>
  <si>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</si>
  <si>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</si>
  <si>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</si>
  <si>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</si>
  <si>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</si>
  <si>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</si>
  <si>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</si>
  <si>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</si>
  <si>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</si>
  <si>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</si>
  <si>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</si>
  <si>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</si>
  <si>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</si>
  <si>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</si>
  <si>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</si>
  <si>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</si>
  <si>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</si>
  <si>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</si>
  <si>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</si>
  <si>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</si>
  <si>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</si>
  <si>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</si>
  <si>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</si>
  <si>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</si>
  <si>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</si>
  <si>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</si>
  <si>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</si>
  <si>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</si>
  <si>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</si>
  <si>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</si>
  <si>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</si>
  <si>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</si>
  <si>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</si>
  <si>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</si>
  <si>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</si>
  <si>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</si>
  <si>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</si>
  <si>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</si>
  <si>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</si>
  <si>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</si>
  <si>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</si>
  <si>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</si>
  <si>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</si>
  <si>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</si>
  <si>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</si>
  <si>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</si>
  <si>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</si>
  <si>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</si>
  <si>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</si>
  <si>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</si>
  <si>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</si>
  <si>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</si>
  <si>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</si>
  <si>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</si>
  <si>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</si>
  <si>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</si>
  <si>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</si>
  <si>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</si>
  <si>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</si>
  <si>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</si>
  <si>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</si>
  <si>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</si>
  <si>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</si>
  <si>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</si>
  <si>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</si>
  <si>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</si>
  <si>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</si>
  <si>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</si>
  <si>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</si>
  <si>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</si>
  <si>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</si>
  <si>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</si>
  <si>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</si>
  <si>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</si>
  <si>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</si>
  <si>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</si>
  <si>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</si>
  <si>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</si>
  <si>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</si>
  <si>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</si>
  <si>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</si>
  <si>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</si>
  <si>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</si>
  <si>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</si>
  <si>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</si>
  <si>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</si>
  <si>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</si>
  <si>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</si>
  <si>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</si>
  <si>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</si>
  <si>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</si>
  <si>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</si>
  <si>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</si>
  <si>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</si>
  <si>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</si>
  <si>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</si>
  <si>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</si>
  <si>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</si>
  <si>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</si>
  <si>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</si>
  <si>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</si>
  <si>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</si>
  <si>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</si>
  <si>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</si>
  <si>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</si>
  <si>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</si>
  <si>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</si>
  <si>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</si>
  <si>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</si>
  <si>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</si>
  <si>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</si>
  <si>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</si>
  <si>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</si>
  <si>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</si>
  <si>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</si>
  <si>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</si>
  <si>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</si>
  <si>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</si>
  <si>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</si>
  <si>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</si>
  <si>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</si>
  <si>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</si>
  <si>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</si>
  <si>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</si>
  <si>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</si>
  <si>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</si>
  <si>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</si>
  <si>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</si>
  <si>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</si>
  <si>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</si>
  <si>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</si>
  <si>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</si>
  <si>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</si>
  <si>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</si>
  <si>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</si>
  <si>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</si>
  <si>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</si>
  <si>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</si>
  <si>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</si>
  <si>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</si>
  <si>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</si>
  <si>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</si>
  <si>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</si>
  <si>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</si>
  <si>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</si>
  <si>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</si>
  <si>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</si>
  <si>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</si>
  <si>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</si>
  <si>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</si>
  <si>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</si>
  <si>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</si>
  <si>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</si>
  <si>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</si>
  <si>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</si>
  <si>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</si>
  <si>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</si>
  <si>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</si>
  <si>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</si>
  <si>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</si>
  <si>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</si>
  <si>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</si>
  <si>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</si>
  <si>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</si>
  <si>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</si>
  <si>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</si>
  <si>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</si>
  <si>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</si>
  <si>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</si>
  <si>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</si>
  <si>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</si>
  <si>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</si>
  <si>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</si>
  <si>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</si>
  <si>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</si>
  <si>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</si>
  <si>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</si>
  <si>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</si>
  <si>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</si>
  <si>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</si>
  <si>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</si>
  <si>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</si>
  <si>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</si>
  <si>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</si>
  <si>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</si>
  <si>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</si>
  <si>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</si>
  <si>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</si>
  <si>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</si>
  <si>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</si>
  <si>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</si>
  <si>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</si>
  <si>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</si>
  <si>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</si>
  <si>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</si>
  <si>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</si>
  <si>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</si>
  <si>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</si>
  <si>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</si>
  <si>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</si>
  <si>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</si>
  <si>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</si>
  <si>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</si>
  <si>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</si>
  <si>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</si>
  <si>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</si>
  <si>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</si>
  <si>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</si>
  <si>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</si>
  <si>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</si>
  <si>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</si>
  <si>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</si>
  <si>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</si>
  <si>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</si>
  <si>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</si>
  <si>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</si>
  <si>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</si>
  <si>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</si>
  <si>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</si>
  <si>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</si>
  <si>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</si>
  <si>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</si>
  <si>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</si>
  <si>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</si>
  <si>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</si>
  <si>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</si>
  <si>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</si>
  <si>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</si>
  <si>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</si>
  <si>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</si>
  <si>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</si>
  <si>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</si>
  <si>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</si>
  <si>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</si>
  <si>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</si>
  <si>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</si>
  <si>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</si>
  <si>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</si>
  <si>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</si>
  <si>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</si>
  <si>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</si>
  <si>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</si>
  <si>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</si>
  <si>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</si>
  <si>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</si>
  <si>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</si>
  <si>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</si>
  <si>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</si>
  <si>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</si>
  <si>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</si>
  <si>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</si>
  <si>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</si>
  <si>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</si>
  <si>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</si>
  <si>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</si>
  <si>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</si>
  <si>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</si>
  <si>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</si>
  <si>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</si>
  <si>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</si>
  <si>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</si>
  <si>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</si>
  <si>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</si>
  <si>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</si>
  <si>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</si>
  <si>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</si>
  <si>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</si>
  <si>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</si>
  <si>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</si>
  <si>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</si>
  <si>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</si>
  <si>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</si>
  <si>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</si>
  <si>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</si>
  <si>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</si>
  <si>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</si>
  <si>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</si>
  <si>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</si>
  <si>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</si>
  <si>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</si>
  <si>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</si>
  <si>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</si>
  <si>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</si>
  <si>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</si>
  <si>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</si>
  <si>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</si>
  <si>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</si>
  <si>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</si>
  <si>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</si>
  <si>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</si>
  <si>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</si>
  <si>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</si>
  <si>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</si>
  <si>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</si>
  <si>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</si>
  <si>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</si>
  <si>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</si>
  <si>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</si>
  <si>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</si>
  <si>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</si>
  <si>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</si>
  <si>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</si>
  <si>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</si>
  <si>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</si>
  <si>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</si>
  <si>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</si>
  <si>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</si>
  <si>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</si>
  <si>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</si>
  <si>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</si>
  <si>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</si>
  <si>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</si>
  <si>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</si>
  <si>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</si>
  <si>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</si>
  <si>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</si>
  <si>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</si>
  <si>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</si>
  <si>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</si>
  <si>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</si>
  <si>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</si>
  <si>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</si>
  <si>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</si>
  <si>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</si>
  <si>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</si>
  <si>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</si>
  <si>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</si>
  <si>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</si>
  <si>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</si>
  <si>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</si>
  <si>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</si>
  <si>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</si>
  <si>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</si>
  <si>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</si>
  <si>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</si>
  <si>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</si>
  <si>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</si>
  <si>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</si>
  <si>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</si>
  <si>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</si>
  <si>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</si>
  <si>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</si>
  <si>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</si>
  <si>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</si>
  <si>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</si>
  <si>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</si>
  <si>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</si>
  <si>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</si>
  <si>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</si>
  <si>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</si>
  <si>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</si>
  <si>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</si>
  <si>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</si>
  <si>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</si>
  <si>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</si>
  <si>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</si>
  <si>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</si>
  <si>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</si>
  <si>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</si>
  <si>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</si>
  <si>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</si>
  <si>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</si>
  <si>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</si>
  <si>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</si>
  <si>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</si>
  <si>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</si>
  <si>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</si>
  <si>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</si>
  <si>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</si>
  <si>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</si>
  <si>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</si>
  <si>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</si>
  <si>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</si>
  <si>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</si>
  <si>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</si>
  <si>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</si>
  <si>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</si>
  <si>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</si>
  <si>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</si>
  <si>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</si>
  <si>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</si>
  <si>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</si>
  <si>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</si>
  <si>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</si>
  <si>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</si>
  <si>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</si>
  <si>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</si>
  <si>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</si>
  <si>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</si>
  <si>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</si>
  <si>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</si>
  <si>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</si>
  <si>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</si>
  <si>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</si>
  <si>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</si>
  <si>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</si>
  <si>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</si>
  <si>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</si>
  <si>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</si>
  <si>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</si>
  <si>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</si>
  <si>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</si>
  <si>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</si>
  <si>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</si>
  <si>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</si>
  <si>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</si>
  <si>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</si>
  <si>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</si>
  <si>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</si>
  <si>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</si>
  <si>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</si>
  <si>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</si>
  <si>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</si>
  <si>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</si>
  <si>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</si>
  <si>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</si>
  <si>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</si>
  <si>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</si>
  <si>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</si>
  <si>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</si>
  <si>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</si>
  <si>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</si>
  <si>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</si>
  <si>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</si>
  <si>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</si>
  <si>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</si>
  <si>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</si>
  <si>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</si>
  <si>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</si>
  <si>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</si>
  <si>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</si>
  <si>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</si>
  <si>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</si>
  <si>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</si>
  <si>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</si>
  <si>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</si>
  <si>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</si>
  <si>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</si>
  <si>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</si>
  <si>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</si>
  <si>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</si>
  <si>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</si>
  <si>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</si>
  <si>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</si>
  <si>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</si>
  <si>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</si>
  <si>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</si>
  <si>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</si>
  <si>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</si>
  <si>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</si>
  <si>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</si>
  <si>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</si>
  <si>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</si>
  <si>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</si>
  <si>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</si>
  <si>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</si>
  <si>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</si>
  <si>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</si>
  <si>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</si>
  <si>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</si>
  <si>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</si>
  <si>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</si>
  <si>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</si>
  <si>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</si>
  <si>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</si>
  <si>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</si>
  <si>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</si>
  <si>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</si>
  <si>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</si>
  <si>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</si>
  <si>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</si>
  <si>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</si>
  <si>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</si>
  <si>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</si>
  <si>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</si>
  <si>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</si>
  <si>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</si>
  <si>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</si>
  <si>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</si>
  <si>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</si>
  <si>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</si>
  <si>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</si>
  <si>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</si>
  <si>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</si>
  <si>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</si>
  <si>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</si>
  <si>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</si>
  <si>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</si>
  <si>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</si>
  <si>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</si>
  <si>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</si>
  <si>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</si>
  <si>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</si>
  <si>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</si>
  <si>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</si>
  <si>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</si>
  <si>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</si>
  <si>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</si>
  <si>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</si>
  <si>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</si>
  <si>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</si>
  <si>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</si>
  <si>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</si>
  <si>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</si>
  <si>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</si>
  <si>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</si>
  <si>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</si>
  <si>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</si>
  <si>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</si>
  <si>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</si>
  <si>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</si>
  <si>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</si>
  <si>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</si>
  <si>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</si>
  <si>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</si>
  <si>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</si>
  <si>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</si>
  <si>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</si>
  <si>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</si>
  <si>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</si>
  <si>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</si>
  <si>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</si>
  <si>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</si>
  <si>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</si>
  <si>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</si>
  <si>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</si>
  <si>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</si>
  <si>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</si>
  <si>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</si>
  <si>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</si>
  <si>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</si>
  <si>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</si>
  <si>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</si>
  <si>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</si>
  <si>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</si>
  <si>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</si>
  <si>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</si>
  <si>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</si>
  <si>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</si>
  <si>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</si>
  <si>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</si>
  <si>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</si>
  <si>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</si>
  <si>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</si>
  <si>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</si>
  <si>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</si>
  <si>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</si>
  <si>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</si>
  <si>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</si>
  <si>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</si>
  <si>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</si>
  <si>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</si>
  <si>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</si>
  <si>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</si>
  <si>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</si>
  <si>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</si>
  <si>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</si>
  <si>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</si>
  <si>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</si>
  <si>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</si>
  <si>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</si>
  <si>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</si>
  <si>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</si>
  <si>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</si>
  <si>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</si>
  <si>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</si>
  <si>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</si>
  <si>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</si>
  <si>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</si>
  <si>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</si>
  <si>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</si>
  <si>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</si>
  <si>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</si>
  <si>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</si>
  <si>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</si>
  <si>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</si>
  <si>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</si>
  <si>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</si>
  <si>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</si>
  <si>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</si>
  <si>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</si>
  <si>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</si>
  <si>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</si>
  <si>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</si>
  <si>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</si>
  <si>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</si>
  <si>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</si>
  <si>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</si>
  <si>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</si>
  <si>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</si>
  <si>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</si>
  <si>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</si>
  <si>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</si>
  <si>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</si>
  <si>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</si>
  <si>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</si>
  <si>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</si>
  <si>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</si>
  <si>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</si>
  <si>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</si>
  <si>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</si>
  <si>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</si>
  <si>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</si>
  <si>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</si>
  <si>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</si>
  <si>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</si>
  <si>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</si>
  <si>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</si>
  <si>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</si>
  <si>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</si>
  <si>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</si>
  <si>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</si>
  <si>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</si>
  <si>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</si>
  <si>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</si>
  <si>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</si>
  <si>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</si>
  <si>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</si>
  <si>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</si>
  <si>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</si>
  <si>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</si>
  <si>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</si>
  <si>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</si>
  <si>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</si>
  <si>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</si>
  <si>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</si>
  <si>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</si>
  <si>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</si>
  <si>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</si>
  <si>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</si>
  <si>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</si>
  <si>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</si>
  <si>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</si>
  <si>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</si>
  <si>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</si>
  <si>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</si>
  <si>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</si>
  <si>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</si>
  <si>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</si>
  <si>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</si>
  <si>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</si>
  <si>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</si>
  <si>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</si>
  <si>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</si>
  <si>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</si>
  <si>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</si>
  <si>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</si>
  <si>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</si>
  <si>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</si>
  <si>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</si>
  <si>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</si>
  <si>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</si>
  <si>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</si>
  <si>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</si>
  <si>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</si>
  <si>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</si>
  <si>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</si>
  <si>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</si>
  <si>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</si>
  <si>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</si>
  <si>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</si>
  <si>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</si>
  <si>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</si>
  <si>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</si>
  <si>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</si>
  <si>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</si>
  <si>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</si>
  <si>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</si>
  <si>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</si>
  <si>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</si>
  <si>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</si>
  <si>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</si>
  <si>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</si>
  <si>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</si>
  <si>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</si>
  <si>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</si>
  <si>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</si>
  <si>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</si>
  <si>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</si>
  <si>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</si>
  <si>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</si>
  <si>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</si>
  <si>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</si>
  <si>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</si>
  <si>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</si>
  <si>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</si>
  <si>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</si>
  <si>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</si>
  <si>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</si>
  <si>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</si>
  <si>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</si>
  <si>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</si>
  <si>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</si>
  <si>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</si>
  <si>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</si>
  <si>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</si>
  <si>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</si>
  <si>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</si>
  <si>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</si>
  <si>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</si>
  <si>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</si>
  <si>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</si>
  <si>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</si>
  <si>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</si>
  <si>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</si>
  <si>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</si>
  <si>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</si>
  <si>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</si>
  <si>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</si>
  <si>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</si>
  <si>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</si>
  <si>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</si>
  <si>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</si>
  <si>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</si>
  <si>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</si>
  <si>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</si>
  <si>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</si>
  <si>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</si>
  <si>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</si>
  <si>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</si>
  <si>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</si>
  <si>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</si>
  <si>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</si>
  <si>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</si>
  <si>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</si>
  <si>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</si>
  <si>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</si>
  <si>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</si>
  <si>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</si>
  <si>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</si>
  <si>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</si>
  <si>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</si>
  <si>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</si>
  <si>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</si>
  <si>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</si>
  <si>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</si>
  <si>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</si>
  <si>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</si>
  <si>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</si>
  <si>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</si>
  <si>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</si>
  <si>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</si>
  <si>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</si>
  <si>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</si>
  <si>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</si>
  <si>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</si>
  <si>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</si>
  <si>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</si>
  <si>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</si>
  <si>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</si>
  <si>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</si>
  <si>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</si>
  <si>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</si>
  <si>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</si>
  <si>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</si>
  <si>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</si>
  <si>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</si>
  <si>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</si>
  <si>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</si>
  <si>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</si>
  <si>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</si>
  <si>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</si>
  <si>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</si>
  <si>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</si>
  <si>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</si>
  <si>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</si>
  <si>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</si>
  <si>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</si>
  <si>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</si>
  <si>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</si>
  <si>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</si>
  <si>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</si>
  <si>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</si>
  <si>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</si>
  <si>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</si>
  <si>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</si>
  <si>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</si>
  <si>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</si>
  <si>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</si>
  <si>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</si>
  <si>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</si>
  <si>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</si>
  <si>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</si>
  <si>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</si>
  <si>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</si>
  <si>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</si>
  <si>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</si>
  <si>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</si>
  <si>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</si>
  <si>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</si>
  <si>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</si>
  <si>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</si>
  <si>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</si>
  <si>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</si>
  <si>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</si>
  <si>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</si>
  <si>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</si>
  <si>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</si>
  <si>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</si>
  <si>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</si>
  <si>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</si>
  <si>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</si>
  <si>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</si>
  <si>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</si>
  <si>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</si>
  <si>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</si>
  <si>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</si>
  <si>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</si>
  <si>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</si>
  <si>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</si>
  <si>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</si>
  <si>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</si>
  <si>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</si>
  <si>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</si>
  <si>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</si>
  <si>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</si>
  <si>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</si>
  <si>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</si>
  <si>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</si>
  <si>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</si>
  <si>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</si>
  <si>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</si>
  <si>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</si>
  <si>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</si>
  <si>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</si>
  <si>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</si>
  <si>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</si>
  <si>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</si>
  <si>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</si>
  <si>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</si>
  <si>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</si>
  <si>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</si>
  <si>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</si>
  <si>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</si>
  <si>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</si>
  <si>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</si>
  <si>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</si>
  <si>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</si>
  <si>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</si>
  <si>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</si>
  <si>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</si>
  <si>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</si>
  <si>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</si>
  <si>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</si>
  <si>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</si>
  <si>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</si>
  <si>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</si>
  <si>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</si>
  <si>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</si>
  <si>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</si>
  <si>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</si>
  <si>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</si>
  <si>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</si>
  <si>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</si>
  <si>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</si>
  <si>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</si>
  <si>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</si>
  <si>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</si>
  <si>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</si>
  <si>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</si>
  <si>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</si>
  <si>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</si>
  <si>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</si>
  <si>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</si>
  <si>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</si>
  <si>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</si>
  <si>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</si>
  <si>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</si>
  <si>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</si>
  <si>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</si>
  <si>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</si>
  <si>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</si>
  <si>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</si>
  <si>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</si>
  <si>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</si>
  <si>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</si>
  <si>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</si>
  <si>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</si>
  <si>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</si>
  <si>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</si>
  <si>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</si>
  <si>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</si>
  <si>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</si>
  <si>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</si>
  <si>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</si>
  <si>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</si>
  <si>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</si>
  <si>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</si>
  <si>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</si>
  <si>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</si>
  <si>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</si>
  <si>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</si>
  <si>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</si>
  <si>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</si>
  <si>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</si>
  <si>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</si>
  <si>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</si>
  <si>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</si>
  <si>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</si>
  <si>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</si>
  <si>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</si>
  <si>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</si>
  <si>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</si>
  <si>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</si>
  <si>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</si>
  <si>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</si>
  <si>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</si>
  <si>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</si>
  <si>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</si>
  <si>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</si>
  <si>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</si>
  <si>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</si>
  <si>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</si>
  <si>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</si>
  <si>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</si>
  <si>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</si>
  <si>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</si>
  <si>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</si>
  <si>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</si>
  <si>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</si>
  <si>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</si>
  <si>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</si>
  <si>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</si>
  <si>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</si>
  <si>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</si>
  <si>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</si>
  <si>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</si>
  <si>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</si>
  <si>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</si>
  <si>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</si>
  <si>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</si>
  <si>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</si>
  <si>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</si>
  <si>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</si>
  <si>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</si>
  <si>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</si>
  <si>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</si>
  <si>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</si>
  <si>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</si>
  <si>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</si>
  <si>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</si>
  <si>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</si>
  <si>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</si>
  <si>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</si>
  <si>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</si>
  <si>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</si>
  <si>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</si>
  <si>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</si>
  <si>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</si>
  <si>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</si>
  <si>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</si>
  <si>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</si>
  <si>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</si>
  <si>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</si>
  <si>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</si>
  <si>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</si>
  <si>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</si>
  <si>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</si>
  <si>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</si>
  <si>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</si>
  <si>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</si>
  <si>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</si>
  <si>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</si>
  <si>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</si>
  <si>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</si>
  <si>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</si>
  <si>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</si>
  <si>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</si>
  <si>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</si>
  <si>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</si>
  <si>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</si>
  <si>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</si>
  <si>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</si>
  <si>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</si>
  <si>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</si>
  <si>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</si>
  <si>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</si>
  <si>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</si>
  <si>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</si>
  <si>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</si>
  <si>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</si>
  <si>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</si>
  <si>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</si>
  <si>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</si>
  <si>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</si>
  <si>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</si>
  <si>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</si>
  <si>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</si>
  <si>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</si>
  <si>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</si>
  <si>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</si>
  <si>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</si>
  <si>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</si>
  <si>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</si>
  <si>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</si>
  <si>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</si>
  <si>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</si>
  <si>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</si>
  <si>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</si>
  <si>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</si>
  <si>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</si>
  <si>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</si>
  <si>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</si>
  <si>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</si>
  <si>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</si>
  <si>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</si>
  <si>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</si>
  <si>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</si>
  <si>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</si>
  <si>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</si>
  <si>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</si>
  <si>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</si>
  <si>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</si>
  <si>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</si>
  <si>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</si>
  <si>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</si>
  <si>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</si>
  <si>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</si>
  <si>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</si>
  <si>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</si>
  <si>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</si>
  <si>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</si>
  <si>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</si>
  <si>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</si>
  <si>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</si>
  <si>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</si>
  <si>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</si>
  <si>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</si>
  <si>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</si>
  <si>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</si>
  <si>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</si>
  <si>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</si>
  <si>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</si>
  <si>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</si>
  <si>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</si>
  <si>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</si>
  <si>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</si>
  <si>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</si>
  <si>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</si>
  <si>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</si>
  <si>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</si>
  <si>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</si>
  <si>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</si>
  <si>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</si>
  <si>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</si>
  <si>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</si>
  <si>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</si>
  <si>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</si>
  <si>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</si>
  <si>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</si>
  <si>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</si>
  <si>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</si>
  <si>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</si>
  <si>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</si>
  <si>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</si>
  <si>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</si>
  <si>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</si>
  <si>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</si>
  <si>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</si>
  <si>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</si>
  <si>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</si>
  <si>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</si>
  <si>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</si>
  <si>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</si>
  <si>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</si>
  <si>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</si>
  <si>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</si>
  <si>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</si>
  <si>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</si>
  <si>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</si>
  <si>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</si>
  <si>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</si>
  <si>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</si>
  <si>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</si>
  <si>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</si>
  <si>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</si>
  <si>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</si>
  <si>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</si>
  <si>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</si>
  <si>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</si>
  <si>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</si>
  <si>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</si>
  <si>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</si>
  <si>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</si>
  <si>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</si>
  <si>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</si>
  <si>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</si>
  <si>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</si>
  <si>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</si>
  <si>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</si>
  <si>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</si>
  <si>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</si>
  <si>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</si>
  <si>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</si>
  <si>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</si>
  <si>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</si>
  <si>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</si>
  <si>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</si>
  <si>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</si>
  <si>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</si>
  <si>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</si>
  <si>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</si>
  <si>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</si>
  <si>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</si>
  <si>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</si>
  <si>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</si>
  <si>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</si>
  <si>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</si>
  <si>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</si>
  <si>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</si>
  <si>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</si>
  <si>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</si>
  <si>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</si>
  <si>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</si>
  <si>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</si>
  <si>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</si>
  <si>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</si>
  <si>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</si>
  <si>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</si>
  <si>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</si>
  <si>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</si>
  <si>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</si>
  <si>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</si>
  <si>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</si>
  <si>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</si>
  <si>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</si>
  <si>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</si>
  <si>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</si>
  <si>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</si>
  <si>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</si>
  <si>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</si>
  <si>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</si>
  <si>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</si>
  <si>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</si>
  <si>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</si>
  <si>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</si>
  <si>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</si>
  <si>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</si>
  <si>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</si>
  <si>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</si>
  <si>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</si>
  <si>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</si>
  <si>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</si>
  <si>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</si>
  <si>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</si>
  <si>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</si>
  <si>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</si>
  <si>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</si>
  <si>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</si>
  <si>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</si>
  <si>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</si>
  <si>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</si>
  <si>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</si>
  <si>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</si>
  <si>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</si>
  <si>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</si>
  <si>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</si>
  <si>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</si>
  <si>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</si>
  <si>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</si>
  <si>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</si>
  <si>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</si>
  <si>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</si>
  <si>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</si>
  <si>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</si>
  <si>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</si>
  <si>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</si>
  <si>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</si>
  <si>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</si>
  <si>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</si>
  <si>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</si>
  <si>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</si>
  <si>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</si>
  <si>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</si>
  <si>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</si>
  <si>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</si>
  <si>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</si>
  <si>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</si>
  <si>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</si>
  <si>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</si>
  <si>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</si>
  <si>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</si>
  <si>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</si>
  <si>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</si>
  <si>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</si>
  <si>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</si>
  <si>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</si>
  <si>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</si>
  <si>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</si>
  <si>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</si>
  <si>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</si>
  <si>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</si>
  <si>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</si>
  <si>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</si>
  <si>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</si>
  <si>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</si>
  <si>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</si>
  <si>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</si>
  <si>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</si>
  <si>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</si>
  <si>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</si>
  <si>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</si>
  <si>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</si>
  <si>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</si>
  <si>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</si>
  <si>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</si>
  <si>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</si>
  <si>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</si>
  <si>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</si>
  <si>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</si>
  <si>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</si>
  <si>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</si>
  <si>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</si>
  <si>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</si>
  <si>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</si>
  <si>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</si>
  <si>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</si>
  <si>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</si>
  <si>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</si>
  <si>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</si>
  <si>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</si>
  <si>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</si>
  <si>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</si>
  <si>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</si>
  <si>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</si>
  <si>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</si>
  <si>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</si>
  <si>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</si>
  <si>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</si>
  <si>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</si>
  <si>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</si>
  <si>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</si>
  <si>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</si>
  <si>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</si>
  <si>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</si>
  <si>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</si>
  <si>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</si>
  <si>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</si>
  <si>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</si>
  <si>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</si>
  <si>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</si>
  <si>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</si>
  <si>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</si>
  <si>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</si>
  <si>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</si>
  <si>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</si>
  <si>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</si>
  <si>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</si>
  <si>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</si>
  <si>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</si>
  <si>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</si>
  <si>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</si>
  <si>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</si>
  <si>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</si>
  <si>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</si>
  <si>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</si>
  <si>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</si>
  <si>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</si>
  <si>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</si>
  <si>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</si>
  <si>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</si>
  <si>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</si>
  <si>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</si>
  <si>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</si>
  <si>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</si>
  <si>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</si>
  <si>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</si>
  <si>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</si>
  <si>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</si>
  <si>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</si>
  <si>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</si>
  <si>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</si>
  <si>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</si>
  <si>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</si>
  <si>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</si>
  <si>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</si>
  <si>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</si>
  <si>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</si>
  <si>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</si>
  <si>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</si>
  <si>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</si>
  <si>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</si>
  <si>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</si>
  <si>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</si>
  <si>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</si>
  <si>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</si>
  <si>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</si>
  <si>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</si>
  <si>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</si>
  <si>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</si>
  <si>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</si>
  <si>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</si>
  <si>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</si>
  <si>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</si>
  <si>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</si>
  <si>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</si>
  <si>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</si>
  <si>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</si>
  <si>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</si>
  <si>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</si>
  <si>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</si>
  <si>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</si>
  <si>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</si>
  <si>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</si>
  <si>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</si>
  <si>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</si>
  <si>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</si>
  <si>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</si>
  <si>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</si>
  <si>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</si>
  <si>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</si>
  <si>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</si>
  <si>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</si>
  <si>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</si>
  <si>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</si>
  <si>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</si>
  <si>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</si>
  <si>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</si>
  <si>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</si>
  <si>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</si>
  <si>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</si>
  <si>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</si>
  <si>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</si>
  <si>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</si>
  <si>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</si>
  <si>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</si>
  <si>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</si>
  <si>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</si>
  <si>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</si>
  <si>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</si>
  <si>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</si>
  <si>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</si>
  <si>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</si>
  <si>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</si>
  <si>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</si>
  <si>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</si>
  <si>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</si>
  <si>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</si>
  <si>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</si>
  <si>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</si>
  <si>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</si>
  <si>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</si>
  <si>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</si>
  <si>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</si>
  <si>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</si>
  <si>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</si>
  <si>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</si>
  <si>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</si>
  <si>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</si>
  <si>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</si>
  <si>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</si>
  <si>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</si>
  <si>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</si>
  <si>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</si>
  <si>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</si>
  <si>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</si>
  <si>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</si>
  <si>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</si>
  <si>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</si>
  <si>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</si>
  <si>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</si>
  <si>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</si>
  <si>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</si>
  <si>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</si>
  <si>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</si>
  <si>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</si>
  <si>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</si>
  <si>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</si>
  <si>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</si>
  <si>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</si>
  <si>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</si>
  <si>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</si>
  <si>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</si>
  <si>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</si>
  <si>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</si>
  <si>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</si>
  <si>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</si>
  <si>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</si>
  <si>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</si>
  <si>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</si>
  <si>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</si>
  <si>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</si>
  <si>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</si>
  <si>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</si>
  <si>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</si>
  <si>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</si>
  <si>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</si>
  <si>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</si>
  <si>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</si>
  <si>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</si>
  <si>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</si>
  <si>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</si>
  <si>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</si>
  <si>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</si>
  <si>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</si>
  <si>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</si>
  <si>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</si>
  <si>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</si>
  <si>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</si>
  <si>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</si>
  <si>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</si>
  <si>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</si>
  <si>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</si>
  <si>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</si>
  <si>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</si>
  <si>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</si>
  <si>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</si>
  <si>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</si>
  <si>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</si>
  <si>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</si>
  <si>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</si>
  <si>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</si>
  <si>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</si>
  <si>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</si>
  <si>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</si>
  <si>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</si>
  <si>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</si>
  <si>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</si>
  <si>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</si>
  <si>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</si>
  <si>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</si>
  <si>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</si>
  <si>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</si>
  <si>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</si>
  <si>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</si>
  <si>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</si>
  <si>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</si>
  <si>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</si>
  <si>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</si>
  <si>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</si>
  <si>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</si>
  <si>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</si>
  <si>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</si>
  <si>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</si>
  <si>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</si>
  <si>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</si>
  <si>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</si>
  <si>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</si>
  <si>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</si>
  <si>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</si>
  <si>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</si>
  <si>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Square feet of office space authorized by building permits, March 2011</t>
  </si>
  <si>
    <t>Source:  New Jersey Department of Community Affairs, 5/9/11</t>
  </si>
  <si>
    <t>see Hardwick Twp</t>
  </si>
  <si>
    <t>Square feet of office space authorized by building permits, January-March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</si>
</sst>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January-March 2011</v>
      </c>
    </row>
    <row r="2" ht="15.75">
      <c r="A2" s="42" t="s">
        <v>1714</v>
      </c>
    </row>
    <row r="3" ht="12.75">
      <c r="A3" s="5" t="str">
        <f>office!A2</f>
        <v>Source:  New Jersey Department of Community Affairs, 5/9/11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965</v>
      </c>
      <c r="B8" s="10" t="s">
        <v>19</v>
      </c>
      <c r="C8" s="43">
        <v>159330</v>
      </c>
      <c r="D8" s="43">
        <v>159330</v>
      </c>
      <c r="E8" s="43">
        <v>0</v>
      </c>
      <c r="F8" s="18"/>
      <c r="G8" s="45"/>
    </row>
    <row r="9" spans="1:7" ht="12.75">
      <c r="A9" s="10" t="s">
        <v>473</v>
      </c>
      <c r="B9" s="10" t="s">
        <v>11</v>
      </c>
      <c r="C9" s="43">
        <v>119838</v>
      </c>
      <c r="D9" s="43">
        <v>119838</v>
      </c>
      <c r="E9" s="43">
        <v>0</v>
      </c>
      <c r="F9" s="18"/>
      <c r="G9" s="45"/>
    </row>
    <row r="10" spans="1:7" ht="12.75">
      <c r="A10" s="10" t="s">
        <v>1174</v>
      </c>
      <c r="B10" s="10" t="s">
        <v>21</v>
      </c>
      <c r="C10" s="43">
        <v>107973</v>
      </c>
      <c r="D10" s="43">
        <v>107973</v>
      </c>
      <c r="E10" s="43">
        <v>0</v>
      </c>
      <c r="F10" s="18"/>
      <c r="G10" s="45"/>
    </row>
    <row r="11" spans="1:7" ht="12.75">
      <c r="A11" s="10" t="s">
        <v>1718</v>
      </c>
      <c r="B11" s="10" t="s">
        <v>22</v>
      </c>
      <c r="C11" s="43">
        <v>78715</v>
      </c>
      <c r="D11" s="43">
        <v>78715</v>
      </c>
      <c r="E11" s="43">
        <v>0</v>
      </c>
      <c r="F11" s="43"/>
      <c r="G11" s="45"/>
    </row>
    <row r="12" spans="1:7" ht="12.75">
      <c r="A12" s="10" t="s">
        <v>974</v>
      </c>
      <c r="B12" s="10" t="s">
        <v>19</v>
      </c>
      <c r="C12" s="43">
        <v>63900</v>
      </c>
      <c r="D12" s="43">
        <v>63900</v>
      </c>
      <c r="E12" s="43">
        <v>0</v>
      </c>
      <c r="F12" s="18"/>
      <c r="G12" s="45"/>
    </row>
    <row r="13" spans="1:7" ht="12.75">
      <c r="A13" s="10" t="s">
        <v>956</v>
      </c>
      <c r="B13" s="10" t="s">
        <v>19</v>
      </c>
      <c r="C13" s="43">
        <v>39010</v>
      </c>
      <c r="D13" s="43">
        <v>39010</v>
      </c>
      <c r="E13" s="43">
        <v>0</v>
      </c>
      <c r="F13" s="18"/>
      <c r="G13" s="45"/>
    </row>
    <row r="14" spans="1:7" ht="12.75">
      <c r="A14" s="10" t="s">
        <v>306</v>
      </c>
      <c r="B14" s="10" t="s">
        <v>9</v>
      </c>
      <c r="C14" s="43">
        <v>33200</v>
      </c>
      <c r="D14" s="43">
        <v>33200</v>
      </c>
      <c r="E14" s="43">
        <v>0</v>
      </c>
      <c r="F14" s="18"/>
      <c r="G14" s="45"/>
    </row>
    <row r="15" spans="1:7" ht="12.75">
      <c r="A15" s="10" t="s">
        <v>1636</v>
      </c>
      <c r="B15" s="10" t="s">
        <v>27</v>
      </c>
      <c r="C15" s="43">
        <v>29668</v>
      </c>
      <c r="D15" s="43">
        <v>0</v>
      </c>
      <c r="E15" s="43">
        <v>29668</v>
      </c>
      <c r="F15" s="18"/>
      <c r="G15" s="45"/>
    </row>
    <row r="16" spans="1:7" ht="12.75">
      <c r="A16" s="10" t="s">
        <v>144</v>
      </c>
      <c r="B16" s="10" t="s">
        <v>9</v>
      </c>
      <c r="C16" s="43">
        <v>23970</v>
      </c>
      <c r="D16" s="43">
        <v>23970</v>
      </c>
      <c r="E16" s="43">
        <v>0</v>
      </c>
      <c r="F16" s="18"/>
      <c r="G16" s="45"/>
    </row>
    <row r="17" spans="1:7" ht="12.75">
      <c r="A17" s="10" t="s">
        <v>249</v>
      </c>
      <c r="B17" s="10" t="s">
        <v>9</v>
      </c>
      <c r="C17" s="43">
        <v>17441</v>
      </c>
      <c r="D17" s="43">
        <v>0</v>
      </c>
      <c r="E17" s="43">
        <v>17441</v>
      </c>
      <c r="F17" s="18"/>
      <c r="G17" s="45"/>
    </row>
    <row r="18" spans="1:7" ht="12.75">
      <c r="A18" s="10" t="s">
        <v>1240</v>
      </c>
      <c r="B18" s="10" t="s">
        <v>21</v>
      </c>
      <c r="C18" s="43">
        <v>17360</v>
      </c>
      <c r="D18" s="43">
        <v>17360</v>
      </c>
      <c r="E18" s="43">
        <v>0</v>
      </c>
      <c r="F18" s="18"/>
      <c r="G18" s="45"/>
    </row>
    <row r="19" spans="1:7" ht="12.75">
      <c r="A19" s="10" t="s">
        <v>54</v>
      </c>
      <c r="B19" s="10" t="s">
        <v>8</v>
      </c>
      <c r="C19" s="43">
        <v>16800</v>
      </c>
      <c r="D19" s="43">
        <v>16800</v>
      </c>
      <c r="E19" s="43">
        <v>0</v>
      </c>
      <c r="F19" s="43"/>
      <c r="G19" s="45"/>
    </row>
    <row r="20" spans="1:7" ht="12.75">
      <c r="A20" s="10" t="s">
        <v>150</v>
      </c>
      <c r="B20" s="10" t="s">
        <v>9</v>
      </c>
      <c r="C20" s="43">
        <v>15750</v>
      </c>
      <c r="D20" s="43">
        <v>15750</v>
      </c>
      <c r="E20" s="43">
        <v>0</v>
      </c>
      <c r="F20" s="18"/>
      <c r="G20" s="45"/>
    </row>
    <row r="21" spans="1:7" ht="12.75">
      <c r="A21" s="10" t="s">
        <v>1301</v>
      </c>
      <c r="B21" s="10" t="s">
        <v>22</v>
      </c>
      <c r="C21" s="43">
        <v>15408</v>
      </c>
      <c r="D21" s="43">
        <v>658</v>
      </c>
      <c r="E21" s="43">
        <v>14750</v>
      </c>
      <c r="F21" s="18"/>
      <c r="G21" s="45"/>
    </row>
    <row r="22" spans="1:7" ht="12.75">
      <c r="A22" s="10" t="s">
        <v>282</v>
      </c>
      <c r="B22" s="10" t="s">
        <v>9</v>
      </c>
      <c r="C22" s="43">
        <v>14980</v>
      </c>
      <c r="D22" s="43">
        <v>0</v>
      </c>
      <c r="E22" s="43">
        <v>14980</v>
      </c>
      <c r="F22" s="18"/>
      <c r="G22" s="28"/>
    </row>
    <row r="23" spans="1:7" ht="12.75">
      <c r="A23" s="10" t="s">
        <v>1372</v>
      </c>
      <c r="B23" s="10" t="s">
        <v>23</v>
      </c>
      <c r="C23" s="43">
        <v>14527</v>
      </c>
      <c r="D23" s="43">
        <v>0</v>
      </c>
      <c r="E23" s="43">
        <v>14527</v>
      </c>
      <c r="F23" s="18"/>
      <c r="G23" s="45"/>
    </row>
    <row r="24" spans="1:7" ht="12.75">
      <c r="A24" s="10" t="s">
        <v>1487</v>
      </c>
      <c r="B24" s="10" t="s">
        <v>25</v>
      </c>
      <c r="C24" s="43">
        <v>13670</v>
      </c>
      <c r="D24" s="43">
        <v>0</v>
      </c>
      <c r="E24" s="43">
        <v>13670</v>
      </c>
      <c r="F24" s="43"/>
      <c r="G24" s="45"/>
    </row>
    <row r="25" spans="1:7" ht="12.75">
      <c r="A25" s="10" t="s">
        <v>84</v>
      </c>
      <c r="B25" s="10" t="s">
        <v>8</v>
      </c>
      <c r="C25" s="43">
        <v>12610</v>
      </c>
      <c r="D25" s="43">
        <v>12610</v>
      </c>
      <c r="E25" s="43">
        <v>0</v>
      </c>
      <c r="F25" s="18"/>
      <c r="G25" s="45"/>
    </row>
    <row r="26" spans="1:7" ht="12.75">
      <c r="A26" s="10" t="s">
        <v>977</v>
      </c>
      <c r="B26" s="10" t="s">
        <v>19</v>
      </c>
      <c r="C26" s="43">
        <v>12000</v>
      </c>
      <c r="D26" s="43">
        <v>0</v>
      </c>
      <c r="E26" s="43">
        <v>12000</v>
      </c>
      <c r="F26" s="18"/>
      <c r="G26" s="45"/>
    </row>
    <row r="27" spans="1:5" ht="12.75">
      <c r="A27" s="11" t="s">
        <v>1715</v>
      </c>
      <c r="B27" s="10"/>
      <c r="C27" s="38">
        <f>SUM(C7:C26)</f>
        <v>1509345</v>
      </c>
      <c r="D27" s="39">
        <f>SUM(D7:D26)</f>
        <v>1392309</v>
      </c>
      <c r="E27" s="39">
        <f>SUM(E7:E26)</f>
        <v>117036</v>
      </c>
    </row>
    <row r="28" spans="1:5" ht="12.75">
      <c r="A28" s="35" t="s">
        <v>30</v>
      </c>
      <c r="C28" s="39">
        <f>office_ytd!F29</f>
        <v>1696006</v>
      </c>
      <c r="D28" s="39">
        <f>office_ytd!G29</f>
        <v>1490343</v>
      </c>
      <c r="E28" s="39">
        <f>office_ytd!H29</f>
        <v>205663</v>
      </c>
    </row>
    <row r="29" spans="1:5" ht="12.75">
      <c r="A29" s="35" t="s">
        <v>1716</v>
      </c>
      <c r="C29" s="36">
        <f>C27/C28</f>
        <v>0.8899408374734523</v>
      </c>
      <c r="D29" s="36">
        <f>D27/D28</f>
        <v>0.9342205116540286</v>
      </c>
      <c r="E29" s="36">
        <f>E27/E28</f>
        <v>0.5690668715325556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2011</v>
      </c>
    </row>
    <row r="2" ht="15.75">
      <c r="A2" s="42" t="s">
        <v>1714</v>
      </c>
    </row>
    <row r="3" ht="12.75">
      <c r="A3" s="5" t="str">
        <f>office!A2</f>
        <v>Source:  New Jersey Department of Community Affairs, 5/9/11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473</v>
      </c>
      <c r="B7" s="10" t="s">
        <v>11</v>
      </c>
      <c r="C7" s="43">
        <v>119838</v>
      </c>
      <c r="D7" s="43">
        <v>119838</v>
      </c>
      <c r="E7" s="43">
        <v>0</v>
      </c>
      <c r="F7" s="18"/>
      <c r="G7">
        <v>1</v>
      </c>
    </row>
    <row r="8" spans="1:7" ht="12.75">
      <c r="A8" s="10" t="s">
        <v>1174</v>
      </c>
      <c r="B8" s="10" t="s">
        <v>21</v>
      </c>
      <c r="C8" s="43">
        <v>107973</v>
      </c>
      <c r="D8" s="43">
        <v>107973</v>
      </c>
      <c r="E8" s="43">
        <v>0</v>
      </c>
      <c r="F8" s="18"/>
      <c r="G8">
        <v>2</v>
      </c>
    </row>
    <row r="9" spans="1:7" ht="12.75">
      <c r="A9" s="10" t="s">
        <v>956</v>
      </c>
      <c r="B9" s="10" t="s">
        <v>19</v>
      </c>
      <c r="C9" s="43">
        <v>39010</v>
      </c>
      <c r="D9" s="43">
        <v>39010</v>
      </c>
      <c r="E9" s="43">
        <v>0</v>
      </c>
      <c r="F9" s="18"/>
      <c r="G9">
        <v>3</v>
      </c>
    </row>
    <row r="10" spans="1:7" ht="12.75">
      <c r="A10" s="10" t="s">
        <v>306</v>
      </c>
      <c r="B10" s="10" t="s">
        <v>9</v>
      </c>
      <c r="C10" s="43">
        <v>33200</v>
      </c>
      <c r="D10" s="43">
        <v>33200</v>
      </c>
      <c r="E10" s="43">
        <v>0</v>
      </c>
      <c r="F10" s="18"/>
      <c r="G10">
        <v>4</v>
      </c>
    </row>
    <row r="11" spans="1:7" ht="12.75">
      <c r="A11" s="10" t="s">
        <v>1636</v>
      </c>
      <c r="B11" s="10" t="s">
        <v>27</v>
      </c>
      <c r="C11" s="43">
        <v>29668</v>
      </c>
      <c r="D11" s="43">
        <v>0</v>
      </c>
      <c r="E11" s="43">
        <v>29668</v>
      </c>
      <c r="F11" s="18"/>
      <c r="G11">
        <v>5</v>
      </c>
    </row>
    <row r="12" spans="1:7" ht="12.75">
      <c r="A12" s="10" t="s">
        <v>249</v>
      </c>
      <c r="B12" s="10" t="s">
        <v>9</v>
      </c>
      <c r="C12" s="43">
        <v>17441</v>
      </c>
      <c r="D12" s="43">
        <v>0</v>
      </c>
      <c r="E12" s="43">
        <v>17441</v>
      </c>
      <c r="F12" s="18"/>
      <c r="G12">
        <v>6</v>
      </c>
    </row>
    <row r="13" spans="1:7" ht="12.75">
      <c r="A13" s="10" t="s">
        <v>1240</v>
      </c>
      <c r="B13" s="10" t="s">
        <v>21</v>
      </c>
      <c r="C13" s="43">
        <v>17360</v>
      </c>
      <c r="D13" s="43">
        <v>17360</v>
      </c>
      <c r="E13" s="43">
        <v>0</v>
      </c>
      <c r="F13" s="18"/>
      <c r="G13">
        <v>7</v>
      </c>
    </row>
    <row r="14" spans="1:7" ht="12.75">
      <c r="A14" s="10" t="s">
        <v>1502</v>
      </c>
      <c r="B14" s="10" t="s">
        <v>25</v>
      </c>
      <c r="C14" s="43">
        <v>11802</v>
      </c>
      <c r="D14" s="43">
        <v>0</v>
      </c>
      <c r="E14" s="43">
        <v>11802</v>
      </c>
      <c r="F14" s="18"/>
      <c r="G14">
        <v>8</v>
      </c>
    </row>
    <row r="15" spans="1:7" ht="12.75">
      <c r="A15" s="10" t="s">
        <v>939</v>
      </c>
      <c r="B15" s="10" t="s">
        <v>19</v>
      </c>
      <c r="C15" s="43">
        <v>10710</v>
      </c>
      <c r="D15" s="43">
        <v>10710</v>
      </c>
      <c r="E15" s="43">
        <v>0</v>
      </c>
      <c r="F15" s="18"/>
      <c r="G15">
        <v>9</v>
      </c>
    </row>
    <row r="16" spans="1:7" ht="12.75">
      <c r="A16" s="10" t="s">
        <v>1595</v>
      </c>
      <c r="B16" s="10" t="s">
        <v>27</v>
      </c>
      <c r="C16" s="43">
        <v>10000</v>
      </c>
      <c r="D16" s="43">
        <v>0</v>
      </c>
      <c r="E16" s="43">
        <v>10000</v>
      </c>
      <c r="F16" s="18"/>
      <c r="G16">
        <v>10</v>
      </c>
    </row>
    <row r="17" spans="1:7" ht="12.75">
      <c r="A17" s="10" t="s">
        <v>240</v>
      </c>
      <c r="B17" s="10" t="s">
        <v>9</v>
      </c>
      <c r="C17" s="43">
        <v>8539</v>
      </c>
      <c r="D17" s="43">
        <v>8539</v>
      </c>
      <c r="E17" s="43">
        <v>0</v>
      </c>
      <c r="F17" s="18"/>
      <c r="G17">
        <v>11</v>
      </c>
    </row>
    <row r="18" spans="1:7" ht="12.75">
      <c r="A18" s="10" t="s">
        <v>641</v>
      </c>
      <c r="B18" s="10" t="s">
        <v>14</v>
      </c>
      <c r="C18" s="43">
        <v>8390</v>
      </c>
      <c r="D18" s="43">
        <v>8390</v>
      </c>
      <c r="E18" s="43">
        <v>0</v>
      </c>
      <c r="F18" s="28"/>
      <c r="G18">
        <v>12</v>
      </c>
    </row>
    <row r="19" spans="1:7" ht="12.75">
      <c r="A19" s="10" t="s">
        <v>72</v>
      </c>
      <c r="B19" s="10" t="s">
        <v>8</v>
      </c>
      <c r="C19" s="43">
        <v>6783</v>
      </c>
      <c r="D19" s="43">
        <v>6783</v>
      </c>
      <c r="E19" s="43">
        <v>0</v>
      </c>
      <c r="F19" s="18"/>
      <c r="G19">
        <v>13</v>
      </c>
    </row>
    <row r="20" spans="1:7" ht="12.75">
      <c r="A20" s="10" t="s">
        <v>720</v>
      </c>
      <c r="B20" s="10" t="s">
        <v>15</v>
      </c>
      <c r="C20" s="43">
        <v>4722</v>
      </c>
      <c r="D20" s="43">
        <v>0</v>
      </c>
      <c r="E20" s="43">
        <v>4722</v>
      </c>
      <c r="F20" s="18"/>
      <c r="G20">
        <v>14</v>
      </c>
    </row>
    <row r="21" spans="1:7" ht="12.75">
      <c r="A21" s="10" t="s">
        <v>697</v>
      </c>
      <c r="B21" s="10" t="s">
        <v>15</v>
      </c>
      <c r="C21" s="43">
        <v>4536</v>
      </c>
      <c r="D21" s="43">
        <v>0</v>
      </c>
      <c r="E21" s="43">
        <v>4536</v>
      </c>
      <c r="F21" s="18"/>
      <c r="G21">
        <v>15</v>
      </c>
    </row>
    <row r="22" spans="1:7" ht="12.75">
      <c r="A22" s="10" t="s">
        <v>1348</v>
      </c>
      <c r="B22" s="10" t="s">
        <v>22</v>
      </c>
      <c r="C22" s="43">
        <v>4130</v>
      </c>
      <c r="D22" s="43">
        <v>4130</v>
      </c>
      <c r="E22" s="43">
        <v>0</v>
      </c>
      <c r="F22" s="18"/>
      <c r="G22">
        <v>16</v>
      </c>
    </row>
    <row r="23" spans="1:7" ht="12.75">
      <c r="A23" s="10" t="s">
        <v>912</v>
      </c>
      <c r="B23" s="10" t="s">
        <v>18</v>
      </c>
      <c r="C23" s="43">
        <v>4105</v>
      </c>
      <c r="D23" s="43">
        <v>0</v>
      </c>
      <c r="E23" s="43">
        <v>4105</v>
      </c>
      <c r="F23" s="43"/>
      <c r="G23">
        <v>17</v>
      </c>
    </row>
    <row r="24" spans="1:7" ht="12.75">
      <c r="A24" s="10" t="s">
        <v>1141</v>
      </c>
      <c r="B24" s="10" t="s">
        <v>20</v>
      </c>
      <c r="C24" s="43">
        <v>4025</v>
      </c>
      <c r="D24" s="43">
        <v>4025</v>
      </c>
      <c r="E24" s="43">
        <v>0</v>
      </c>
      <c r="F24" s="18"/>
      <c r="G24">
        <v>18</v>
      </c>
    </row>
    <row r="25" spans="1:7" ht="12.75">
      <c r="A25" s="10" t="s">
        <v>782</v>
      </c>
      <c r="B25" s="10" t="s">
        <v>16</v>
      </c>
      <c r="C25" s="43">
        <v>3978</v>
      </c>
      <c r="D25" s="43">
        <v>3978</v>
      </c>
      <c r="E25" s="43">
        <v>0</v>
      </c>
      <c r="F25" s="28"/>
      <c r="G25">
        <v>19</v>
      </c>
    </row>
    <row r="26" spans="1:7" ht="12.75">
      <c r="A26" s="10" t="s">
        <v>551</v>
      </c>
      <c r="B26" s="10" t="s">
        <v>12</v>
      </c>
      <c r="C26" s="43">
        <v>2720</v>
      </c>
      <c r="D26" s="43">
        <v>2720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448930</v>
      </c>
      <c r="D27" s="39">
        <f>SUM(D7:D26)</f>
        <v>366656</v>
      </c>
      <c r="E27" s="39">
        <f>SUM(E7:E26)</f>
        <v>82274</v>
      </c>
    </row>
    <row r="28" spans="1:5" ht="12.75">
      <c r="A28" s="35" t="s">
        <v>30</v>
      </c>
      <c r="C28" s="39">
        <f>office!F29</f>
        <v>458599</v>
      </c>
      <c r="D28" s="39">
        <f>office!G29</f>
        <v>372650</v>
      </c>
      <c r="E28" s="39">
        <f>office!H29</f>
        <v>85949</v>
      </c>
    </row>
    <row r="29" spans="1:5" ht="12.75">
      <c r="A29" s="35" t="s">
        <v>1716</v>
      </c>
      <c r="C29" s="36">
        <f>C27/C28</f>
        <v>0.9789162209250347</v>
      </c>
      <c r="D29" s="36">
        <f>D27/D28</f>
        <v>0.9839152019321079</v>
      </c>
      <c r="E29" s="36">
        <f>E27/E28</f>
        <v>0.9572420854227507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5/9/11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36193</v>
      </c>
      <c r="G7" s="40">
        <f>SUM(G31:G53)</f>
        <v>36193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830283</v>
      </c>
      <c r="G8" s="40">
        <f>SUM(G54:G123)</f>
        <v>788019</v>
      </c>
      <c r="H8" s="40">
        <f>SUM(H54:H123)</f>
        <v>42264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6325</v>
      </c>
      <c r="G9" s="40">
        <f>SUM(G124:G163)</f>
        <v>0</v>
      </c>
      <c r="H9" s="40">
        <f>SUM(H124:H163)</f>
        <v>6325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119838</v>
      </c>
      <c r="G10" s="40">
        <f>SUM(G164:G200)</f>
        <v>119838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5512</v>
      </c>
      <c r="G11" s="40">
        <f>SUM(G201:G216)</f>
        <v>5284</v>
      </c>
      <c r="H11" s="40">
        <f>SUM(H201:H216)</f>
        <v>228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3540</v>
      </c>
      <c r="G12" s="40">
        <f>SUM(G217:G230)</f>
        <v>2736</v>
      </c>
      <c r="H12" s="40">
        <f>SUM(H217:H230)</f>
        <v>804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17318</v>
      </c>
      <c r="G13" s="40">
        <f>SUM(G231:G252)</f>
        <v>16350</v>
      </c>
      <c r="H13" s="40">
        <f>SUM(H231:H252)</f>
        <v>968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13578</v>
      </c>
      <c r="G14" s="40">
        <f>SUM(G253:G276)</f>
        <v>4320</v>
      </c>
      <c r="H14" s="40">
        <f>SUM(H253:H276)</f>
        <v>9258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3978</v>
      </c>
      <c r="G15" s="40">
        <f>SUM(G277:G288)</f>
        <v>3978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10844</v>
      </c>
      <c r="G16" s="40">
        <f>SUM(G289:G314)</f>
        <v>202</v>
      </c>
      <c r="H16" s="40">
        <f>SUM(H289:H314)</f>
        <v>10642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4648</v>
      </c>
      <c r="G17" s="40">
        <f>SUM(G315:G327)</f>
        <v>0</v>
      </c>
      <c r="H17" s="40">
        <f>SUM(H315:H327)</f>
        <v>4648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297946</v>
      </c>
      <c r="G18" s="40">
        <f>SUM(G328:G352)</f>
        <v>285852</v>
      </c>
      <c r="H18" s="40">
        <f>SUM(H328:H352)</f>
        <v>12094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22218</v>
      </c>
      <c r="G19" s="40">
        <f>SUM(G353:G405)</f>
        <v>10226</v>
      </c>
      <c r="H19" s="40">
        <f>SUM(H353:H405)</f>
        <v>11992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128669</v>
      </c>
      <c r="G20" s="40">
        <f>SUM(G406:G444)</f>
        <v>126065</v>
      </c>
      <c r="H20" s="40">
        <f>SUM(H406:H444)</f>
        <v>2604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101506</v>
      </c>
      <c r="G21" s="40">
        <f>SUM(G445:G477)</f>
        <v>86134</v>
      </c>
      <c r="H21" s="40">
        <f>SUM(H445:H477)</f>
        <v>15372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14527</v>
      </c>
      <c r="G22" s="40">
        <f>SUM(G478:G493)</f>
        <v>0</v>
      </c>
      <c r="H22" s="40">
        <f>SUM(H478:H493)</f>
        <v>14527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3600</v>
      </c>
      <c r="G23" s="40">
        <f>SUM(G494:G508)</f>
        <v>3600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31407</v>
      </c>
      <c r="G24" s="40">
        <f>SUM(G509:G529)</f>
        <v>1</v>
      </c>
      <c r="H24" s="40">
        <f>SUM(H509:H529)</f>
        <v>31406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700</v>
      </c>
      <c r="G25" s="40">
        <f>SUM(G530:G553)</f>
        <v>700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40905</v>
      </c>
      <c r="G26" s="40">
        <f>SUM(G554:G574)</f>
        <v>0</v>
      </c>
      <c r="H26" s="40">
        <f>SUM(H554:H574)</f>
        <v>40905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2471</v>
      </c>
      <c r="G27" s="40">
        <f>SUM(G575:G597)</f>
        <v>845</v>
      </c>
      <c r="H27" s="40">
        <f>SUM(H575:H597)</f>
        <v>1626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1696006</v>
      </c>
      <c r="G29" s="40">
        <f>SUM(G7:G28)</f>
        <v>1490343</v>
      </c>
      <c r="H29" s="40">
        <f>SUM(H7:H28)</f>
        <v>205663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20110407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20110509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20110407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20110509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20110407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20110407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20110407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16800</v>
      </c>
      <c r="G38" s="43">
        <v>16800</v>
      </c>
      <c r="H38" s="43">
        <v>0</v>
      </c>
      <c r="I38" s="43"/>
      <c r="J38" s="18">
        <v>20110509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20110407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20110407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20110407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20110509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20110407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18">
        <v>20110407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20110407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20110407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20110509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12610</v>
      </c>
      <c r="G48" s="43">
        <v>12610</v>
      </c>
      <c r="H48" s="43">
        <v>0</v>
      </c>
      <c r="I48" s="18"/>
      <c r="J48" s="18">
        <v>20110407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20110407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20110509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20110407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20110509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20110407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20110407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20110407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18">
        <v>20110407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20110407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20110407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18">
        <v>20110407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18">
        <v>20110407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20110407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20110407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20110509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20110509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28" t="s">
        <v>1723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20110407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20110509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23970</v>
      </c>
      <c r="G68" s="43">
        <v>23970</v>
      </c>
      <c r="H68" s="43">
        <v>0</v>
      </c>
      <c r="I68" s="18"/>
      <c r="J68" s="18">
        <v>20110407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20110407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15750</v>
      </c>
      <c r="G70" s="43">
        <v>15750</v>
      </c>
      <c r="H70" s="43">
        <v>0</v>
      </c>
      <c r="I70" s="18"/>
      <c r="J70" s="18">
        <v>20110509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20110407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20110407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20110407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20110407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20110407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18">
        <v>20110509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20110407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20110509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20110407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20110407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20110407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20110407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20110407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20110407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20110407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20110407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20110407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20110407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1090</v>
      </c>
      <c r="G89" s="43">
        <v>0</v>
      </c>
      <c r="H89" s="43">
        <v>1090</v>
      </c>
      <c r="I89" s="18"/>
      <c r="J89" s="18">
        <v>20110407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20110407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20110509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20110407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20110407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20110509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20110407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20110407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20110509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20110407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1800</v>
      </c>
      <c r="G99" s="43">
        <v>0</v>
      </c>
      <c r="H99" s="43">
        <v>1800</v>
      </c>
      <c r="I99" s="18"/>
      <c r="J99" s="18">
        <v>20110407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8539</v>
      </c>
      <c r="G100" s="43">
        <v>8539</v>
      </c>
      <c r="H100" s="43">
        <v>0</v>
      </c>
      <c r="I100" s="18"/>
      <c r="J100" s="18">
        <v>20110509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20110509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18">
        <v>20110407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18">
        <v>20110407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20110509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20110407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20110509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853</v>
      </c>
      <c r="G107" s="43">
        <v>0</v>
      </c>
      <c r="H107" s="43">
        <v>853</v>
      </c>
      <c r="I107" s="43"/>
      <c r="J107" s="18">
        <v>20110407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20110407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20110407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20110509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20110407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20110407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20110509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14980</v>
      </c>
      <c r="G114" s="43">
        <v>0</v>
      </c>
      <c r="H114" s="43">
        <v>14980</v>
      </c>
      <c r="I114" s="18"/>
      <c r="J114" s="18">
        <v>20110407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20110407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20110509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20110407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20110407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20110509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20110407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20110407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18">
        <v>20110407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20110407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900</v>
      </c>
      <c r="G124" s="43">
        <v>0</v>
      </c>
      <c r="H124" s="43">
        <v>900</v>
      </c>
      <c r="I124" s="43"/>
      <c r="J124" s="18">
        <v>20110407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20110407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20110407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20110407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18">
        <v>20110407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18">
        <v>20110407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20110407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20110509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20110509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20110407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20110407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20110509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20110509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20110407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20110407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20110407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20110407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20110509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20110407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20110509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20110509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20110407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20110407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20110407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28" t="s">
        <v>1723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20110407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20110407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28" t="s">
        <v>1723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20110407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20110509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20110407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20110407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20110407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20110407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20110509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20110407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20110407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20110407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20110509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20110509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20110407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20110407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20110407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20110509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20110407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20110407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20110407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20110509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20110407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20110307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20110407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20110407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20110509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20110407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119838</v>
      </c>
      <c r="G178" s="43">
        <v>119838</v>
      </c>
      <c r="H178" s="43">
        <v>0</v>
      </c>
      <c r="I178" s="18"/>
      <c r="J178" s="18">
        <v>20110407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20110407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20110509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20110407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20110407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20110407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20110407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20110407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20110509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20110407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20110407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20110407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20110509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20110509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20110407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20110407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20110509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20110207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20110407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20110407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20110407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20110509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20110407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20110407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20110407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18">
        <v>20110509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20110407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20110407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20110407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20110407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18">
        <v>20110407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20110509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20110407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20110407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20110407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20110407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20110407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20110407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48</v>
      </c>
      <c r="G217" s="43">
        <v>48</v>
      </c>
      <c r="H217" s="43">
        <v>0</v>
      </c>
      <c r="I217" s="18"/>
      <c r="J217" s="18">
        <v>20110509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20110509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20110407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20110407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20110407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20110407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20110407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20110407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804</v>
      </c>
      <c r="G226" s="43">
        <v>0</v>
      </c>
      <c r="H226" s="43">
        <v>804</v>
      </c>
      <c r="I226" s="18"/>
      <c r="J226" s="18">
        <v>20110509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20110407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20110407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2688</v>
      </c>
      <c r="G230" s="43">
        <v>2688</v>
      </c>
      <c r="H230" s="43">
        <v>0</v>
      </c>
      <c r="I230" s="18"/>
      <c r="J230" s="18">
        <v>20110407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20110407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20110407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20110407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8390</v>
      </c>
      <c r="G234" s="43">
        <v>8390</v>
      </c>
      <c r="H234" s="43">
        <v>0</v>
      </c>
      <c r="I234" s="18"/>
      <c r="J234" s="18">
        <v>20110407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20110407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20110407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20110407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20110407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20110509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20110407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20110407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20110407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20110407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20110407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20110407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20110509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18">
        <v>20110509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20110407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20110407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18">
        <v>20110407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20110407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20110407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8856</v>
      </c>
      <c r="G253" s="43">
        <v>4320</v>
      </c>
      <c r="H253" s="43">
        <v>4536</v>
      </c>
      <c r="I253" s="18"/>
      <c r="J253" s="18">
        <v>20110407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20110407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20110407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20110407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20110407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20110407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20110407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20110407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4722</v>
      </c>
      <c r="G261" s="43">
        <v>0</v>
      </c>
      <c r="H261" s="43">
        <v>4722</v>
      </c>
      <c r="I261" s="18"/>
      <c r="J261" s="18">
        <v>20110509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20110509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20110407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20110509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20110509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20110407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20110509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20110407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20110407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20110407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20110407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20110407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20110407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20110407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20110407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20110407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20110407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20110407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20110407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20110407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20110407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3978</v>
      </c>
      <c r="G282" s="43">
        <v>3978</v>
      </c>
      <c r="H282" s="43">
        <v>0</v>
      </c>
      <c r="I282" s="18"/>
      <c r="J282" s="18">
        <v>20110407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20110407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20110407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20110509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20110407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20110509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20110509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20110509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20110407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20110407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20110407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20110407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20110509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20110509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20110407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20110509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20110407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20110407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20110407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20110407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20110407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20110407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20110407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2</v>
      </c>
      <c r="G305" s="43">
        <v>0</v>
      </c>
      <c r="H305" s="43">
        <v>2</v>
      </c>
      <c r="I305" s="18"/>
      <c r="J305" s="18">
        <v>20110407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20110407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18">
        <v>20110407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20110407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10640</v>
      </c>
      <c r="G309" s="43">
        <v>0</v>
      </c>
      <c r="H309" s="43">
        <v>10640</v>
      </c>
      <c r="I309" s="18"/>
      <c r="J309" s="18">
        <v>20110407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20110407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20110509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20110407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18">
        <v>20110407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20110407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20110407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20110407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20110407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20110407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543</v>
      </c>
      <c r="G319" s="43">
        <v>0</v>
      </c>
      <c r="H319" s="43">
        <v>543</v>
      </c>
      <c r="I319" s="18"/>
      <c r="J319" s="18">
        <v>20110407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20110407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20110509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20110407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20110407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20110509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18">
        <v>20110407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20110407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4105</v>
      </c>
      <c r="G327" s="43">
        <v>0</v>
      </c>
      <c r="H327" s="43">
        <v>4105</v>
      </c>
      <c r="I327" s="18"/>
      <c r="J327" s="18">
        <v>20110407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20110407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20110407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20110509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18">
        <v>20110509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18">
        <v>20110407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20110407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20110509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20110509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10710</v>
      </c>
      <c r="G336" s="43">
        <v>10710</v>
      </c>
      <c r="H336" s="43">
        <v>0</v>
      </c>
      <c r="I336" s="18"/>
      <c r="J336" s="18">
        <v>20110407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20110407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20110509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20110407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20110407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18">
        <v>20110407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39010</v>
      </c>
      <c r="G342" s="43">
        <v>39010</v>
      </c>
      <c r="H342" s="43">
        <v>0</v>
      </c>
      <c r="I342" s="18"/>
      <c r="J342" s="18">
        <v>20110509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20110407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18">
        <v>20110509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159330</v>
      </c>
      <c r="G345" s="43">
        <v>159330</v>
      </c>
      <c r="H345" s="43">
        <v>0</v>
      </c>
      <c r="I345" s="18"/>
      <c r="J345" s="18">
        <v>20110407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4484</v>
      </c>
      <c r="G346" s="43">
        <v>4484</v>
      </c>
      <c r="H346" s="43">
        <v>0</v>
      </c>
      <c r="I346" s="43"/>
      <c r="J346" s="18">
        <v>20110407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20110407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18">
        <v>20110407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18">
        <v>20110407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20110407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20110407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18">
        <v>20110407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20110509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20110509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20110407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605</v>
      </c>
      <c r="G356" s="43">
        <v>0</v>
      </c>
      <c r="H356" s="43">
        <v>605</v>
      </c>
      <c r="I356" s="18"/>
      <c r="J356" s="18">
        <v>20110509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20110307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20110407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20110407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20110407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20110407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20110509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1</v>
      </c>
      <c r="G363" s="43">
        <v>1</v>
      </c>
      <c r="H363" s="43">
        <v>0</v>
      </c>
      <c r="I363" s="18"/>
      <c r="J363" s="18">
        <v>20110407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20110509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20110407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20110407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20110407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20110509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20110509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20110407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20110407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20110407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20110407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20110407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20110407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20110407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20110407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20110407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20110407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20110407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20110407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100</v>
      </c>
      <c r="G383" s="43">
        <v>0</v>
      </c>
      <c r="H383" s="43">
        <v>100</v>
      </c>
      <c r="I383" s="18"/>
      <c r="J383" s="18">
        <v>20110407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18">
        <v>20110407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20110407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20110407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20110509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3896</v>
      </c>
      <c r="G388" s="43">
        <v>3896</v>
      </c>
      <c r="H388" s="43">
        <v>0</v>
      </c>
      <c r="I388" s="18"/>
      <c r="J388" s="18">
        <v>20110509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20110407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20110407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20110407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20110407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20110407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18">
        <v>20110509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20110407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20110407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20110509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20110407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20110407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20110407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20110407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20110407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18">
        <v>20110407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18">
        <v>20110509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20110509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20110407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20110407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20110509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20110407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20110407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20110509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20110407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20110407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107973</v>
      </c>
      <c r="G415" s="43">
        <v>107973</v>
      </c>
      <c r="H415" s="43">
        <v>0</v>
      </c>
      <c r="I415" s="43"/>
      <c r="J415" s="18">
        <v>20110407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20110307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20110509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20110407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2732</v>
      </c>
      <c r="G419" s="43">
        <v>732</v>
      </c>
      <c r="H419" s="43">
        <v>2000</v>
      </c>
      <c r="I419" s="18"/>
      <c r="J419" s="18">
        <v>20110509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20110407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20110407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20110407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20110509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20110407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20110407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20110407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20110509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20110509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18">
        <v>20110407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20110509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20110509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20110407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20110407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20110407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20110407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20110509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18">
        <v>20110407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20110407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20110509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20110407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20110407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20110407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20110407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20110407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20110407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20110407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18">
        <v>20110407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20110509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20110407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2631</v>
      </c>
      <c r="G450" s="43">
        <v>2631</v>
      </c>
      <c r="H450" s="43">
        <v>0</v>
      </c>
      <c r="I450" s="18"/>
      <c r="J450" s="18">
        <v>20110509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78715</v>
      </c>
      <c r="G451" s="43">
        <v>78715</v>
      </c>
      <c r="H451" s="43">
        <v>0</v>
      </c>
      <c r="I451" s="18"/>
      <c r="J451" s="18">
        <v>20110509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20110407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20110407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20110407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18">
        <v>20110407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20110509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20110407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15408</v>
      </c>
      <c r="G458" s="43">
        <v>658</v>
      </c>
      <c r="H458" s="43">
        <v>14750</v>
      </c>
      <c r="I458" s="18"/>
      <c r="J458" s="18">
        <v>20110407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20110407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20110407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20110509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20110407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20110509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20110407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20110407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20110407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20110407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20110509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20110509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20110407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20110407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20110407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20110407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4130</v>
      </c>
      <c r="G474" s="43">
        <v>4130</v>
      </c>
      <c r="H474" s="43">
        <v>0</v>
      </c>
      <c r="I474" s="18"/>
      <c r="J474" s="18">
        <v>20110407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20110407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20110509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20110407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20110407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20110407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20110407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28" t="s">
        <v>1723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14527</v>
      </c>
      <c r="G482" s="43">
        <v>0</v>
      </c>
      <c r="H482" s="43">
        <v>14527</v>
      </c>
      <c r="I482" s="18"/>
      <c r="J482" s="18">
        <v>20110407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20110407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20110407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18">
        <v>20110509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20110509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20110509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20110407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20110407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20110407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20110407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20110509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20110407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20110509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20110407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20110407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20110407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20110407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20110509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20110407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20110407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20110509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20110407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20110407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20110407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20110407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3600</v>
      </c>
      <c r="G507" s="43">
        <v>3600</v>
      </c>
      <c r="H507" s="43">
        <v>0</v>
      </c>
      <c r="I507" s="18"/>
      <c r="J507" s="18">
        <v>20110407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20110407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20110407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20110407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20110509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20110407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18">
        <v>20110509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20110407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28" t="s">
        <v>1723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5428</v>
      </c>
      <c r="G516" s="43">
        <v>0</v>
      </c>
      <c r="H516" s="43">
        <v>5428</v>
      </c>
      <c r="I516" s="18"/>
      <c r="J516" s="18">
        <v>20110509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20110407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506</v>
      </c>
      <c r="G518" s="43">
        <v>0</v>
      </c>
      <c r="H518" s="43">
        <v>506</v>
      </c>
      <c r="I518" s="18"/>
      <c r="J518" s="18">
        <v>20110407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20110407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20110407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13670</v>
      </c>
      <c r="G521" s="43">
        <v>0</v>
      </c>
      <c r="H521" s="43">
        <v>13670</v>
      </c>
      <c r="I521" s="18"/>
      <c r="J521" s="18">
        <v>20110407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20110509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20110509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20110509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20110407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18">
        <v>20110407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20110407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20110407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20110509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20110509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20110407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20110509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20110509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20110509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20110407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20110407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20110509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20110407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18">
        <v>20110509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20110509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20110407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20110509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20110509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20110407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20110407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20110407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20110509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20110509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28" t="s">
        <v>1723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20110509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20110509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20110407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20110509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20110407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20110509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10000</v>
      </c>
      <c r="G557" s="43">
        <v>0</v>
      </c>
      <c r="H557" s="43">
        <v>10000</v>
      </c>
      <c r="I557" s="18"/>
      <c r="J557" s="18">
        <v>20110509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20110509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20110407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20110407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20110407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20110407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20110407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20110407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20110509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20110407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20110407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20110407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20110407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29668</v>
      </c>
      <c r="G571" s="43">
        <v>0</v>
      </c>
      <c r="H571" s="43">
        <v>29668</v>
      </c>
      <c r="I571" s="18"/>
      <c r="J571" s="18">
        <v>20110407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992</v>
      </c>
      <c r="G572" s="43">
        <v>0</v>
      </c>
      <c r="H572" s="43">
        <v>992</v>
      </c>
      <c r="I572" s="18"/>
      <c r="J572" s="18">
        <v>20110407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18">
        <v>20110509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20110509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20110509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20110509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20110509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845</v>
      </c>
      <c r="G578" s="43">
        <v>845</v>
      </c>
      <c r="H578" s="43">
        <v>0</v>
      </c>
      <c r="I578" s="28"/>
      <c r="J578" s="18">
        <v>20110407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20110407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20110407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20110407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20110509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 t="s">
        <v>1723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20110407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20110407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20110407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20110407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20110407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20110407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20110407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20110407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1726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20110407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20110307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1626</v>
      </c>
      <c r="G595" s="43">
        <v>0</v>
      </c>
      <c r="H595" s="43">
        <v>1626</v>
      </c>
      <c r="I595" s="18"/>
      <c r="J595" s="18">
        <v>20110407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20110509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20110407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I598" s="37"/>
      <c r="J598" s="18">
        <v>20110407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6783</v>
      </c>
      <c r="G7" s="40">
        <f>SUM(G31:G53)</f>
        <v>6783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60293</v>
      </c>
      <c r="G8" s="40">
        <f>SUM(G54:G123)</f>
        <v>41739</v>
      </c>
      <c r="H8" s="40">
        <f>SUM(H54:H123)</f>
        <v>18554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900</v>
      </c>
      <c r="G9" s="40">
        <f>SUM(G124:G163)</f>
        <v>0</v>
      </c>
      <c r="H9" s="40">
        <f>SUM(H124:H163)</f>
        <v>900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119838</v>
      </c>
      <c r="G10" s="40">
        <f>SUM(G164:G200)</f>
        <v>119838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5284</v>
      </c>
      <c r="G11" s="40">
        <f>SUM(G201:G216)</f>
        <v>5284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804</v>
      </c>
      <c r="G12" s="40">
        <f>SUM(G217:G230)</f>
        <v>0</v>
      </c>
      <c r="H12" s="40">
        <f>SUM(H217:H230)</f>
        <v>804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8390</v>
      </c>
      <c r="G13" s="40">
        <f>SUM(G231:G252)</f>
        <v>8390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9258</v>
      </c>
      <c r="G14" s="40">
        <f>SUM(G253:G276)</f>
        <v>0</v>
      </c>
      <c r="H14" s="40">
        <f>SUM(H253:H276)</f>
        <v>9258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3978</v>
      </c>
      <c r="G15" s="40">
        <f>SUM(G277:G288)</f>
        <v>3978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4105</v>
      </c>
      <c r="G17" s="40">
        <f>SUM(G315:G327)</f>
        <v>0</v>
      </c>
      <c r="H17" s="40">
        <f>SUM(H315:H327)</f>
        <v>4105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52304</v>
      </c>
      <c r="G18" s="40">
        <f>SUM(G328:G352)</f>
        <v>52304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4126</v>
      </c>
      <c r="G19" s="40">
        <f>SUM(G353:G405)</f>
        <v>4026</v>
      </c>
      <c r="H19" s="40">
        <f>SUM(H353:H405)</f>
        <v>100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125333</v>
      </c>
      <c r="G20" s="40">
        <f>SUM(G406:G444)</f>
        <v>125333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4130</v>
      </c>
      <c r="G21" s="40">
        <f>SUM(G445:G477)</f>
        <v>4130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12560</v>
      </c>
      <c r="G24" s="40">
        <f>SUM(G509:G529)</f>
        <v>0</v>
      </c>
      <c r="H24" s="40">
        <f>SUM(H509:H529)</f>
        <v>12560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39668</v>
      </c>
      <c r="G26" s="40">
        <f>SUM(G554:G574)</f>
        <v>0</v>
      </c>
      <c r="H26" s="40">
        <f>SUM(H554:H574)</f>
        <v>39668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845</v>
      </c>
      <c r="G27" s="40">
        <f>SUM(G575:G597)</f>
        <v>845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458599</v>
      </c>
      <c r="G29" s="40">
        <f>SUM(G7:G28)</f>
        <v>372650</v>
      </c>
      <c r="H29" s="40">
        <f>SUM(H7:H28)</f>
        <v>85949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20110407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20110509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20110407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20110509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20110407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20110407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20110407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20110509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20110407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20110407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20110407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20110509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20110407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18">
        <v>20110407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20110407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20110407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20110509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20110407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20110407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20110509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20110407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20110509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20110407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20110407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20110407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18">
        <v>20110407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20110407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20110407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20110407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20110407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20110407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20110407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20110509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20110509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28" t="s">
        <v>1722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20110407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20110509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18">
        <v>20110407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20110407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20110509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20110407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20110407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20110407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20110407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20110407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20110509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20110407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20110509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20110407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20110407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20110407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20110407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20110407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20110407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20110407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20110407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20110407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20110407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18">
        <v>20110407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20110407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20110509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20110407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20110407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20110509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20110407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20110407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20110509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20110407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20110407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8539</v>
      </c>
      <c r="G100" s="43">
        <v>8539</v>
      </c>
      <c r="H100" s="43">
        <v>0</v>
      </c>
      <c r="I100" s="18"/>
      <c r="J100" s="18">
        <v>20110509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20110509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20110407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18">
        <v>20110407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20110509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20110407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20110509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853</v>
      </c>
      <c r="G107" s="43">
        <v>0</v>
      </c>
      <c r="H107" s="43">
        <v>853</v>
      </c>
      <c r="I107" s="43"/>
      <c r="J107" s="18">
        <v>20110407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20110407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20110407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20110509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20110407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20110407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20110509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20110407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20110407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20110509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20110407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20110407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20110509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20110407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20110407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18">
        <v>20110407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20110407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900</v>
      </c>
      <c r="G124" s="43">
        <v>0</v>
      </c>
      <c r="H124" s="43">
        <v>900</v>
      </c>
      <c r="I124" s="43"/>
      <c r="J124" s="18">
        <v>20110407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20110407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20110407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20110407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20110407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20110407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20110407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20110509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20110509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20110407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20110407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20110509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20110509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20110407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20110407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20110407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20110407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20110509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20110407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20110509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20110509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20110407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20110407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20110407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20110407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20110407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20110407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28" t="s">
        <v>1722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20110407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20110509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20110407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20110407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20110407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20110407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20110509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20110407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20110407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20110407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20110509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20110509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20110407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20110407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20110407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20110509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20110407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20110407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20110407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20110509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20110407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20110307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20110407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20110407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20110509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20110407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119838</v>
      </c>
      <c r="G178" s="43">
        <v>119838</v>
      </c>
      <c r="H178" s="43">
        <v>0</v>
      </c>
      <c r="I178" s="18"/>
      <c r="J178" s="18">
        <v>20110407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20110407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20110509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20110407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20110407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20110407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20110407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20110407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20110407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20110509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20110407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20110407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20110407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20110509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20110509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20110407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20110407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20110509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20110207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20110407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20110407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20110407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20110509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20110407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20110407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20110407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18">
        <v>20110509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20110407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20110407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20110407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20110407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2564</v>
      </c>
      <c r="G209" s="43">
        <v>2564</v>
      </c>
      <c r="H209" s="43">
        <v>0</v>
      </c>
      <c r="I209" s="18"/>
      <c r="J209" s="18">
        <v>20110407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20110509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20110407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20110407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20110407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20110407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20110407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20110407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20110509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20110509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20110407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20110407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1722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20110407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20110407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20110407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20110407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804</v>
      </c>
      <c r="G226" s="43">
        <v>0</v>
      </c>
      <c r="H226" s="43">
        <v>804</v>
      </c>
      <c r="I226" s="18"/>
      <c r="J226" s="18">
        <v>20110509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20110407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20110407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20110407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20110407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20110407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20110407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20110407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8390</v>
      </c>
      <c r="G234" s="43">
        <v>8390</v>
      </c>
      <c r="H234" s="43">
        <v>0</v>
      </c>
      <c r="I234" s="18"/>
      <c r="J234" s="18">
        <v>20110407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20110407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20110407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20110407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20110407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20110509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20110407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20110407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20110407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20110407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20110407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20110407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20110509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18">
        <v>20110509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20110407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20110407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20110407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20110407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20110407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4536</v>
      </c>
      <c r="G253" s="43">
        <v>0</v>
      </c>
      <c r="H253" s="43">
        <v>4536</v>
      </c>
      <c r="I253" s="18"/>
      <c r="J253" s="18">
        <v>20110407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20110407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20110407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20110407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20110407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20110407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20110407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20110407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4722</v>
      </c>
      <c r="G261" s="43">
        <v>0</v>
      </c>
      <c r="H261" s="43">
        <v>4722</v>
      </c>
      <c r="I261" s="18"/>
      <c r="J261" s="18">
        <v>20110509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20110509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20110407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20110509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20110509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20110407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20110509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20110407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20110407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20110407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20110407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20110407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20110407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20110407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20110407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20110407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20110407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20110407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20110407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20110407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20110407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3978</v>
      </c>
      <c r="G282" s="43">
        <v>3978</v>
      </c>
      <c r="H282" s="43">
        <v>0</v>
      </c>
      <c r="I282" s="18"/>
      <c r="J282" s="18">
        <v>20110407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20110407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20110407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20110509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20110407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20110509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20110509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20110509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20110407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20110407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20110407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20110407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20110509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20110509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20110407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20110509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20110407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20110407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20110407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20110407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20110407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20110407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20110407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20110407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20110407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20110407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20110407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20110407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20110407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20110509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20110407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20110407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20110407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20110407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20110407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20110407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20110407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20110407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20110407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20110509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20110407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20110407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20110509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18">
        <v>20110407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20110407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4105</v>
      </c>
      <c r="G327" s="43">
        <v>0</v>
      </c>
      <c r="H327" s="43">
        <v>4105</v>
      </c>
      <c r="I327" s="18"/>
      <c r="J327" s="18">
        <v>20110407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20110407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20110407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20110509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20110509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20110407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20110407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20110509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20110509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10710</v>
      </c>
      <c r="G336" s="43">
        <v>10710</v>
      </c>
      <c r="H336" s="43">
        <v>0</v>
      </c>
      <c r="I336" s="18"/>
      <c r="J336" s="18">
        <v>20110407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20110407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20110509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20110407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20110407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18">
        <v>20110407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39010</v>
      </c>
      <c r="G342" s="43">
        <v>39010</v>
      </c>
      <c r="H342" s="43">
        <v>0</v>
      </c>
      <c r="I342" s="18"/>
      <c r="J342" s="18">
        <v>20110509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20110407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20110509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20110407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2584</v>
      </c>
      <c r="G346" s="43">
        <v>2584</v>
      </c>
      <c r="H346" s="43">
        <v>0</v>
      </c>
      <c r="I346" s="43"/>
      <c r="J346" s="18">
        <v>20110407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20110407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20110407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18">
        <v>20110407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20110407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20110407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18">
        <v>20110407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20110509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20110509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20110407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20110509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20110307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20110407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20110407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20110407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20110407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20110509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1</v>
      </c>
      <c r="G363" s="43">
        <v>1</v>
      </c>
      <c r="H363" s="43">
        <v>0</v>
      </c>
      <c r="I363" s="18"/>
      <c r="J363" s="18">
        <v>20110407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20110509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20110407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20110407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20110407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20110509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20110509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20110407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20110407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20110407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20110407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20110407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20110407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20110407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20110407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20110407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20110407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20110407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20110407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20110407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100</v>
      </c>
      <c r="G383" s="43">
        <v>0</v>
      </c>
      <c r="H383" s="43">
        <v>100</v>
      </c>
      <c r="I383" s="18"/>
      <c r="J383" s="18">
        <v>20110407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20110407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20110407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20110407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20110509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20110509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20110407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20110407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20110407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20110407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20110407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20110407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20110509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20110407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20110407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20110509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20110407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20110407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20110407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20110407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20110407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18">
        <v>20110407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18">
        <v>20110509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20110509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20110407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20110407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20110509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20110407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20110407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20110509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20110407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20110407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107973</v>
      </c>
      <c r="G415" s="43">
        <v>107973</v>
      </c>
      <c r="H415" s="43">
        <v>0</v>
      </c>
      <c r="I415" s="43"/>
      <c r="J415" s="18">
        <v>20110407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20110307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20110509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20110407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20110509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20110407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20110407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20110407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20110509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20110407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20110407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20110407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20110509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20110509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20110407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20110509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20110509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20110407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20110407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20110407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20110407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20110509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18">
        <v>20110407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20110407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20110509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20110407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20110407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20110407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20110407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20110407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20110407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20110407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20110407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20110509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20110407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18">
        <v>20110509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20110509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20110407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20110407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20110407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20110407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20110509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20110407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20110407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20110407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20110407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20110509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20110407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20110509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20110407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20110407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20110407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20110407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20110509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20110509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20110407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20110407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20110407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20110407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4130</v>
      </c>
      <c r="G474" s="43">
        <v>4130</v>
      </c>
      <c r="H474" s="43">
        <v>0</v>
      </c>
      <c r="I474" s="18"/>
      <c r="J474" s="18">
        <v>20110407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20110407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20110509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20110407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20110407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20110407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20110407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28" t="s">
        <v>1722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20110407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20110407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20110407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18">
        <v>20110509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20110509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20110509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20110407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20110407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20110407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20110407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20110509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20110407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20110509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20110407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20110407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20110407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20110407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20110509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20110407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20110407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20110509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20110407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20110407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20110407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20110407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20110407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20110407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20110407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20110407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20110509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20110407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18">
        <v>20110509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20110407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28" t="s">
        <v>1722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252</v>
      </c>
      <c r="G516" s="43">
        <v>0</v>
      </c>
      <c r="H516" s="43">
        <v>252</v>
      </c>
      <c r="I516" s="18"/>
      <c r="J516" s="18">
        <v>20110509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20110407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506</v>
      </c>
      <c r="G518" s="43">
        <v>0</v>
      </c>
      <c r="H518" s="43">
        <v>506</v>
      </c>
      <c r="I518" s="18"/>
      <c r="J518" s="18">
        <v>20110407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20110407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20110407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20110407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20110509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20110509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20110509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20110407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18">
        <v>20110407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20110407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20110407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20110509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20110509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20110407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20110509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20110509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20110509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20110407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20110407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20110509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20110407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20110509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20110509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20110407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20110509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20110509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20110407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20110407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20110407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20110509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20110509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28" t="s">
        <v>1722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20110509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20110509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20110407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20110509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20110407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20110509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10000</v>
      </c>
      <c r="G557" s="43">
        <v>0</v>
      </c>
      <c r="H557" s="43">
        <v>10000</v>
      </c>
      <c r="I557" s="18"/>
      <c r="J557" s="18">
        <v>20110509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20110509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20110407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20110407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20110407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20110407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20110407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20110407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20110509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20110407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20110407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20110407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20110407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20110407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29668</v>
      </c>
      <c r="G571" s="43">
        <v>0</v>
      </c>
      <c r="H571" s="43">
        <v>29668</v>
      </c>
      <c r="I571" s="18"/>
      <c r="J571" s="18">
        <v>20110407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18">
        <v>20110407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18">
        <v>20110509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20110509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20110509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20110509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20110509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845</v>
      </c>
      <c r="G578" s="43">
        <v>845</v>
      </c>
      <c r="H578" s="43">
        <v>0</v>
      </c>
      <c r="I578" s="28"/>
      <c r="J578" s="18">
        <v>20110407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20110407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20110407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20110407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20110509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20110407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20110407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20110407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20110407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20110407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20110407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20110407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20110407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20110407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1726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20110407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20110307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20110407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20110509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20110407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18">
        <v>20110407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2011-06-28T14:48:19Z</dcterms:modified>
  <cp:category/>
  <cp:version/>
  <cp:contentType/>
  <cp:contentStatus/>
</cp:coreProperties>
</file>