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<sst xmlns="http://schemas.openxmlformats.org/spreadsheetml/2006/main" count="4826" uniqueCount="1728">
  <si>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</si>
  <si>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</si>
  <si>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</si>
  <si>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</si>
  <si>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</si>
  <si>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</si>
  <si>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</si>
  <si>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</si>
  <si>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</si>
  <si>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</si>
  <si>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</si>
  <si>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</si>
  <si>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</si>
  <si>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</si>
  <si>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</si>
  <si>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</si>
  <si>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</si>
  <si>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</si>
  <si>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</si>
  <si>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</si>
  <si>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</si>
  <si>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</si>
  <si>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</si>
  <si>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</si>
  <si>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</si>
  <si>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</si>
  <si>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</si>
  <si>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</si>
  <si>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</si>
  <si>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</si>
  <si>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</si>
  <si>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</si>
  <si>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</si>
  <si>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</si>
  <si>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</si>
  <si>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</si>
  <si>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</si>
  <si>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</si>
  <si>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</si>
  <si>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</si>
  <si>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</si>
  <si>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</si>
  <si>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</si>
  <si>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</si>
  <si>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</si>
  <si>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</si>
  <si>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</si>
  <si>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</si>
  <si>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</si>
  <si>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</si>
  <si>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</si>
  <si>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</si>
  <si>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</si>
  <si>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</si>
  <si>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</si>
  <si>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</si>
  <si>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</si>
  <si>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</si>
  <si>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</si>
  <si>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</si>
  <si>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</si>
  <si>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</si>
  <si>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</si>
  <si>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</si>
  <si>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</si>
  <si>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</si>
  <si>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</si>
  <si>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</si>
  <si>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</si>
  <si>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</si>
  <si>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</si>
  <si>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</si>
  <si>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</si>
  <si>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</si>
  <si>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</si>
  <si>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</si>
  <si>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</si>
  <si>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</si>
  <si>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</si>
  <si>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</si>
  <si>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</si>
  <si>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</si>
  <si>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</si>
  <si>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</si>
  <si>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</si>
  <si>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</si>
  <si>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</si>
  <si>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</si>
  <si>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</si>
  <si>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</si>
  <si>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</si>
  <si>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</si>
  <si>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</si>
  <si>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</si>
  <si>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</si>
  <si>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</si>
  <si>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</si>
  <si>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</si>
  <si>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</si>
  <si>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</si>
  <si>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</si>
  <si>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</si>
  <si>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</si>
  <si>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</si>
  <si>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</si>
  <si>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</si>
  <si>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</si>
  <si>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</si>
  <si>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</si>
  <si>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</si>
  <si>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</si>
  <si>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</si>
  <si>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</si>
  <si>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</si>
  <si>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</si>
  <si>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</si>
  <si>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</si>
  <si>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</si>
  <si>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</si>
  <si>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</si>
  <si>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</si>
  <si>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</si>
  <si>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</si>
  <si>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</si>
  <si>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</si>
  <si>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</si>
  <si>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</si>
  <si>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</si>
  <si>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</si>
  <si>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</si>
  <si>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</si>
  <si>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</si>
  <si>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</si>
  <si>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</si>
  <si>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</si>
  <si>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</si>
  <si>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</si>
  <si>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</si>
  <si>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</si>
  <si>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</si>
  <si>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</si>
  <si>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</si>
  <si>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</si>
  <si>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</si>
  <si>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</si>
  <si>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</si>
  <si>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</si>
  <si>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</si>
  <si>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</si>
  <si>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</si>
  <si>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</si>
  <si>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</si>
  <si>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</si>
  <si>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</si>
  <si>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</si>
  <si>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</si>
  <si>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</si>
  <si>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</si>
  <si>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</si>
  <si>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</si>
  <si>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</si>
  <si>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</si>
  <si>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</si>
  <si>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</si>
  <si>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</si>
  <si>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</si>
  <si>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</si>
  <si>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</si>
  <si>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</si>
  <si>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</si>
  <si>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</si>
  <si>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</si>
  <si>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</si>
  <si>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</si>
  <si>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</si>
  <si>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</si>
  <si>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</si>
  <si>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</si>
  <si>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</si>
  <si>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</si>
  <si>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</si>
  <si>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</si>
  <si>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</si>
  <si>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</si>
  <si>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</si>
  <si>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</si>
  <si>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</si>
  <si>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</si>
  <si>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</si>
  <si>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</si>
  <si>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</si>
  <si>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</si>
  <si>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</si>
  <si>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</si>
  <si>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</si>
  <si>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</si>
  <si>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</si>
  <si>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</si>
  <si>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</si>
  <si>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</si>
  <si>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</si>
  <si>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</si>
  <si>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</si>
  <si>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</si>
  <si>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</si>
  <si>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</si>
  <si>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</si>
  <si>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</si>
  <si>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</si>
  <si>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</si>
  <si>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</si>
  <si>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</si>
  <si>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</si>
  <si>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</si>
  <si>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</si>
  <si>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</si>
  <si>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</si>
  <si>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</si>
  <si>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</si>
  <si>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</si>
  <si>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</si>
  <si>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</si>
  <si>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</si>
  <si>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</si>
  <si>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</si>
  <si>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</si>
  <si>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</si>
  <si>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</si>
  <si>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</si>
  <si>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</si>
  <si>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</si>
  <si>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</si>
  <si>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</si>
  <si>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</si>
  <si>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</si>
  <si>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</si>
  <si>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</si>
  <si>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</si>
  <si>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</si>
  <si>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</si>
  <si>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</si>
  <si>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</si>
  <si>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</si>
  <si>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</si>
  <si>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</si>
  <si>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</si>
  <si>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</si>
  <si>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</si>
  <si>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</si>
  <si>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</si>
  <si>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</si>
  <si>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</si>
  <si>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</si>
  <si>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</si>
  <si>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</si>
  <si>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</si>
  <si>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</si>
  <si>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</si>
  <si>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</si>
  <si>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</si>
  <si>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</si>
  <si>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</si>
  <si>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</si>
  <si>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</si>
  <si>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</si>
  <si>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</si>
  <si>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</si>
  <si>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</si>
  <si>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</si>
  <si>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</si>
  <si>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</si>
  <si>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</si>
  <si>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</si>
  <si>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</si>
  <si>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</si>
  <si>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</si>
  <si>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</si>
  <si>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</si>
  <si>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</si>
  <si>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</si>
  <si>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</si>
  <si>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</si>
  <si>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</si>
  <si>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</si>
  <si>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</si>
  <si>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</si>
  <si>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</si>
  <si>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</si>
  <si>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</si>
  <si>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</si>
  <si>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</si>
  <si>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</si>
  <si>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</si>
  <si>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</si>
  <si>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</si>
  <si>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</si>
  <si>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</si>
  <si>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</si>
  <si>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</si>
  <si>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</si>
  <si>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</si>
  <si>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</si>
  <si>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</si>
  <si>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</si>
  <si>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</si>
  <si>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</si>
  <si>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</si>
  <si>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</si>
  <si>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</si>
  <si>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</si>
  <si>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</si>
  <si>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</si>
  <si>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</si>
  <si>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</si>
  <si>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</si>
  <si>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</si>
  <si>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</si>
  <si>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</si>
  <si>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</si>
  <si>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</si>
  <si>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</si>
  <si>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</si>
  <si>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</si>
  <si>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</si>
  <si>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</si>
  <si>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</si>
  <si>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</si>
  <si>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</si>
  <si>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</si>
  <si>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</si>
  <si>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</si>
  <si>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</si>
  <si>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</si>
  <si>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</si>
  <si>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</si>
  <si>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</si>
  <si>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</si>
  <si>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</si>
  <si>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</si>
  <si>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</si>
  <si>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</si>
  <si>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</si>
  <si>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</si>
  <si>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</si>
  <si>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</si>
  <si>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</si>
  <si>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</si>
  <si>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</si>
  <si>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</si>
  <si>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</si>
  <si>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</si>
  <si>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</si>
  <si>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</si>
  <si>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</si>
  <si>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</si>
  <si>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</si>
  <si>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</si>
  <si>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</si>
  <si>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</si>
  <si>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</si>
  <si>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</si>
  <si>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</si>
  <si>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</si>
  <si>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</si>
  <si>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</si>
  <si>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</si>
  <si>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</si>
  <si>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</si>
  <si>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</si>
  <si>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</si>
  <si>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</si>
  <si>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</si>
  <si>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</si>
  <si>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</si>
  <si>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</si>
  <si>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</si>
  <si>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</si>
  <si>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</si>
  <si>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</si>
  <si>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</si>
  <si>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</si>
  <si>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</si>
  <si>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</si>
  <si>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</si>
  <si>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</si>
  <si>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</si>
  <si>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</si>
  <si>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</si>
  <si>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</si>
  <si>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</si>
  <si>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</si>
  <si>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</si>
  <si>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</si>
  <si>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</si>
  <si>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</si>
  <si>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</si>
  <si>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</si>
  <si>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</si>
  <si>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</si>
  <si>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</si>
  <si>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</si>
  <si>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</si>
  <si>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</si>
  <si>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</si>
  <si>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</si>
  <si>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</si>
  <si>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</si>
  <si>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</si>
  <si>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</si>
  <si>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</si>
  <si>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</si>
  <si>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</si>
  <si>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</si>
  <si>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</si>
  <si>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</si>
  <si>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</si>
  <si>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</si>
  <si>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</si>
  <si>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</si>
  <si>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</si>
  <si>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</si>
  <si>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</si>
  <si>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</si>
  <si>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</si>
  <si>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</si>
  <si>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</si>
  <si>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</si>
  <si>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</si>
  <si>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</si>
  <si>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</si>
  <si>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</si>
  <si>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</si>
  <si>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</si>
  <si>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</si>
  <si>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</si>
  <si>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</si>
  <si>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</si>
  <si>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</si>
  <si>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</si>
  <si>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</si>
  <si>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</si>
  <si>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</si>
  <si>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</si>
  <si>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</si>
  <si>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</si>
  <si>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</si>
  <si>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</si>
  <si>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</si>
  <si>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</si>
  <si>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</si>
  <si>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</si>
  <si>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</si>
  <si>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</si>
  <si>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</si>
  <si>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</si>
  <si>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</si>
  <si>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</si>
  <si>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</si>
  <si>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</si>
  <si>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</si>
  <si>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</si>
  <si>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</si>
  <si>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</si>
  <si>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</si>
  <si>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</si>
  <si>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</si>
  <si>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</si>
  <si>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</si>
  <si>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</si>
  <si>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</si>
  <si>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</si>
  <si>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</si>
  <si>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</si>
  <si>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</si>
  <si>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</si>
  <si>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</si>
  <si>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</si>
  <si>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</si>
  <si>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</si>
  <si>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</si>
  <si>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</si>
  <si>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</si>
  <si>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</si>
  <si>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</si>
  <si>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</si>
  <si>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</si>
  <si>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</si>
  <si>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</si>
  <si>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</si>
  <si>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</si>
  <si>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</si>
  <si>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</si>
  <si>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</si>
  <si>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</si>
  <si>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</si>
  <si>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</si>
  <si>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</si>
  <si>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</si>
  <si>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</si>
  <si>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</si>
  <si>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</si>
  <si>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</si>
  <si>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</si>
  <si>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</si>
  <si>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</si>
  <si>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</si>
  <si>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</si>
  <si>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</si>
  <si>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</si>
  <si>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</si>
  <si>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</si>
  <si>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</si>
  <si>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</si>
  <si>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</si>
  <si>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</si>
  <si>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</si>
  <si>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</si>
  <si>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</si>
  <si>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</si>
  <si>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</si>
  <si>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</si>
  <si>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</si>
  <si>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</si>
  <si>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</si>
  <si>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</si>
  <si>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</si>
  <si>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</si>
  <si>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</si>
  <si>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</si>
  <si>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</si>
  <si>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</si>
  <si>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</si>
  <si>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</si>
  <si>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</si>
  <si>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</si>
  <si>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</si>
  <si>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</si>
  <si>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</si>
  <si>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</si>
  <si>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</si>
  <si>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</si>
  <si>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</si>
  <si>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</si>
  <si>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</si>
  <si>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</si>
  <si>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</si>
  <si>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</si>
  <si>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</si>
  <si>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</si>
  <si>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</si>
  <si>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</si>
  <si>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</si>
  <si>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</si>
  <si>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</si>
  <si>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</si>
  <si>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</si>
  <si>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</si>
  <si>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</si>
  <si>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</si>
  <si>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</si>
  <si>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</si>
  <si>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</si>
  <si>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</si>
  <si>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</si>
  <si>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</si>
  <si>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</si>
  <si>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</si>
  <si>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</si>
  <si>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</si>
  <si>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</si>
  <si>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</si>
  <si>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</si>
  <si>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</si>
  <si>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</si>
  <si>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</si>
  <si>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</si>
  <si>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</si>
  <si>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</si>
  <si>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</si>
  <si>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</si>
  <si>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</si>
  <si>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</si>
  <si>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</si>
  <si>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</si>
  <si>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</si>
  <si>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</si>
  <si>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</si>
  <si>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</si>
  <si>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</si>
  <si>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</si>
  <si>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</si>
  <si>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</si>
  <si>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</si>
  <si>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</si>
  <si>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</si>
  <si>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</si>
  <si>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</si>
  <si>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</si>
  <si>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</si>
  <si>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</si>
  <si>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</si>
  <si>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</si>
  <si>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</si>
  <si>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</si>
  <si>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</si>
  <si>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</si>
  <si>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</si>
  <si>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</si>
  <si>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</si>
  <si>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</si>
  <si>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</si>
  <si>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</si>
  <si>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</si>
  <si>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</si>
  <si>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</si>
  <si>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</si>
  <si>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</si>
  <si>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</si>
  <si>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</si>
  <si>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</si>
  <si>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</si>
  <si>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</si>
  <si>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</si>
  <si>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</si>
  <si>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</si>
  <si>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</si>
  <si>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</si>
  <si>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</si>
  <si>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</si>
  <si>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</si>
  <si>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</si>
  <si>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</si>
  <si>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</si>
  <si>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</si>
  <si>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</si>
  <si>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</si>
  <si>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</si>
  <si>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</si>
  <si>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</si>
  <si>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</si>
  <si>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</si>
  <si>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</si>
  <si>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</si>
  <si>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</si>
  <si>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</si>
  <si>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</si>
  <si>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</si>
  <si>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</si>
  <si>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</si>
  <si>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</si>
  <si>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</si>
  <si>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</si>
  <si>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</si>
  <si>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</si>
  <si>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</si>
  <si>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</si>
  <si>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</si>
  <si>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</si>
  <si>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</si>
  <si>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</si>
  <si>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</si>
  <si>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</si>
  <si>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</si>
  <si>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</si>
  <si>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</si>
  <si>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</si>
  <si>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</si>
  <si>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</si>
  <si>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</si>
  <si>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</si>
  <si>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</si>
  <si>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</si>
  <si>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</si>
  <si>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</si>
  <si>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</si>
  <si>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</si>
  <si>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</si>
  <si>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</si>
  <si>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</si>
  <si>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</si>
  <si>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</si>
  <si>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</si>
  <si>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</si>
  <si>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</si>
  <si>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</si>
  <si>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</si>
  <si>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</si>
  <si>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</si>
  <si>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</si>
  <si>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</si>
  <si>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</si>
  <si>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</si>
  <si>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</si>
  <si>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</si>
  <si>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</si>
  <si>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</si>
  <si>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</si>
  <si>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</si>
  <si>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</si>
  <si>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</si>
  <si>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</si>
  <si>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</si>
  <si>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</si>
  <si>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</si>
  <si>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</si>
  <si>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</si>
  <si>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</si>
  <si>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</si>
  <si>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</si>
  <si>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</si>
  <si>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</si>
  <si>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</si>
  <si>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</si>
  <si>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</si>
  <si>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</si>
  <si>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</si>
  <si>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</si>
  <si>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</si>
  <si>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</si>
  <si>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</si>
  <si>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</si>
  <si>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</si>
  <si>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</si>
  <si>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</si>
  <si>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</si>
  <si>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</si>
  <si>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</si>
  <si>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</si>
  <si>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</si>
  <si>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</si>
  <si>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</si>
  <si>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</si>
  <si>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</si>
  <si>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</si>
  <si>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</si>
  <si>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</si>
  <si>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</si>
  <si>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</si>
  <si>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</si>
  <si>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</si>
  <si>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</si>
  <si>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</si>
  <si>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</si>
  <si>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</si>
  <si>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</si>
  <si>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</si>
  <si>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</si>
  <si>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</si>
  <si>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</si>
  <si>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</si>
  <si>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</si>
  <si>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</si>
  <si>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</si>
  <si>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</si>
  <si>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</si>
  <si>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</si>
  <si>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</si>
  <si>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</si>
  <si>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</si>
  <si>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</si>
  <si>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</si>
  <si>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</si>
  <si>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</si>
  <si>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</si>
  <si>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</si>
  <si>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</si>
  <si>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</si>
  <si>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</si>
  <si>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</si>
  <si>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</si>
  <si>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</si>
  <si>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</si>
  <si>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</si>
  <si>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</si>
  <si>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</si>
  <si>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</si>
  <si>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</si>
  <si>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</si>
  <si>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</si>
  <si>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</si>
  <si>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</si>
  <si>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</si>
  <si>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</si>
  <si>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</si>
  <si>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</si>
  <si>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</si>
  <si>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</si>
  <si>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</si>
  <si>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</si>
  <si>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</si>
  <si>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</si>
  <si>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</si>
  <si>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</si>
  <si>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</si>
  <si>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</si>
  <si>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</si>
  <si>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</si>
  <si>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</si>
  <si>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</si>
  <si>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</si>
  <si>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</si>
  <si>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</si>
  <si>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</si>
  <si>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</si>
  <si>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</si>
  <si>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</si>
  <si>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</si>
  <si>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</si>
  <si>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</si>
  <si>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</si>
  <si>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</si>
  <si>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</si>
  <si>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</si>
  <si>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</si>
  <si>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</si>
  <si>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</si>
  <si>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</si>
  <si>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</si>
  <si>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</si>
  <si>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</si>
  <si>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</si>
  <si>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</si>
  <si>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</si>
  <si>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</si>
  <si>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</si>
  <si>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</si>
  <si>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</si>
  <si>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</si>
  <si>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</si>
  <si>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</si>
  <si>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</si>
  <si>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</si>
  <si>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</si>
  <si>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</si>
  <si>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</si>
  <si>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</si>
  <si>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</si>
  <si>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</si>
  <si>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</si>
  <si>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</si>
  <si>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</si>
  <si>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</si>
  <si>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</si>
  <si>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</si>
  <si>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</si>
  <si>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</si>
  <si>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</si>
  <si>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</si>
  <si>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</si>
  <si>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</si>
  <si>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</si>
  <si>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</si>
  <si>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</si>
  <si>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</si>
  <si>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</si>
  <si>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</si>
  <si>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</si>
  <si>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</si>
  <si>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</si>
  <si>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</si>
  <si>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</si>
  <si>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</si>
  <si>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</si>
  <si>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</si>
  <si>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</si>
  <si>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</si>
  <si>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</si>
  <si>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</si>
  <si>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</si>
  <si>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</si>
  <si>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</si>
  <si>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</si>
  <si>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</si>
  <si>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</si>
  <si>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</si>
  <si>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</si>
  <si>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</si>
  <si>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</si>
  <si>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</si>
  <si>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</si>
  <si>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</si>
  <si>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</si>
  <si>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</si>
  <si>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</si>
  <si>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</si>
  <si>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</si>
  <si>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</si>
  <si>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</si>
  <si>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</si>
  <si>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</si>
  <si>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</si>
  <si>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</si>
  <si>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</si>
  <si>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</si>
  <si>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</si>
  <si>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</si>
  <si>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</si>
  <si>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</si>
  <si>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</si>
  <si>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</si>
  <si>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</si>
  <si>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</si>
  <si>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</si>
  <si>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</si>
  <si>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</si>
  <si>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</si>
  <si>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</si>
  <si>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</si>
  <si>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</si>
  <si>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</si>
  <si>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</si>
  <si>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</si>
  <si>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</si>
  <si>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</si>
  <si>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</si>
  <si>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</si>
  <si>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</si>
  <si>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</si>
  <si>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</si>
  <si>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</si>
  <si>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</si>
  <si>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</si>
  <si>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</si>
  <si>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</si>
  <si>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</si>
  <si>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</si>
  <si>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</si>
  <si>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</si>
  <si>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</si>
  <si>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</si>
  <si>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</si>
  <si>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</si>
  <si>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</si>
  <si>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</si>
  <si>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</si>
  <si>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</si>
  <si>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</si>
  <si>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</si>
  <si>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</si>
  <si>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</si>
  <si>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</si>
  <si>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</si>
  <si>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</si>
  <si>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</si>
  <si>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</si>
  <si>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</si>
  <si>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</si>
  <si>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</si>
  <si>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</si>
  <si>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</si>
  <si>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</si>
  <si>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</si>
  <si>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</si>
  <si>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</si>
  <si>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</si>
  <si>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</si>
  <si>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</si>
  <si>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</si>
  <si>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</si>
  <si>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</si>
  <si>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</si>
  <si>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</si>
  <si>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</si>
  <si>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</si>
  <si>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</si>
  <si>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</si>
  <si>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</si>
  <si>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</si>
  <si>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</si>
  <si>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</si>
  <si>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</si>
  <si>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</si>
  <si>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</si>
  <si>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</si>
  <si>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</si>
  <si>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</si>
  <si>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</si>
  <si>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</si>
  <si>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</si>
  <si>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</si>
  <si>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</si>
  <si>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</si>
  <si>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</si>
  <si>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</si>
  <si>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</si>
  <si>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</si>
  <si>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</si>
  <si>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</si>
  <si>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</si>
  <si>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</si>
  <si>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</si>
  <si>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</si>
  <si>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</si>
  <si>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</si>
  <si>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</si>
  <si>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</si>
  <si>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</si>
  <si>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</si>
  <si>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</si>
  <si>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</si>
  <si>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</si>
  <si>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</si>
  <si>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</si>
  <si>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</si>
  <si>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</si>
  <si>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</si>
  <si>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</si>
  <si>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</si>
  <si>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</si>
  <si>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</si>
  <si>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</si>
  <si>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</si>
  <si>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</si>
  <si>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</si>
  <si>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</si>
  <si>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</si>
  <si>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</si>
  <si>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</si>
  <si>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</si>
  <si>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</si>
  <si>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</si>
  <si>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</si>
  <si>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</si>
  <si>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</si>
  <si>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</si>
  <si>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</si>
  <si>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</si>
  <si>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</si>
  <si>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</si>
  <si>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</si>
  <si>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</si>
  <si>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</si>
  <si>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</si>
  <si>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</si>
  <si>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</si>
  <si>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</si>
  <si>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</si>
  <si>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</si>
  <si>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</si>
  <si>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</si>
  <si>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</si>
  <si>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</si>
  <si>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</si>
  <si>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</si>
  <si>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</si>
  <si>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</si>
  <si>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</si>
  <si>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</si>
  <si>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</si>
  <si>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</si>
  <si>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</si>
  <si>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</si>
  <si>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</si>
  <si>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</si>
  <si>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</si>
  <si>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</si>
  <si>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</si>
  <si>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</si>
  <si>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</si>
  <si>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</si>
  <si>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</si>
  <si>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</si>
  <si>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</si>
  <si>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</si>
  <si>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</si>
  <si>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</si>
  <si>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</si>
  <si>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</si>
  <si>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</si>
  <si>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</si>
  <si>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</si>
  <si>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</si>
  <si>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</si>
  <si>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</si>
  <si>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</si>
  <si>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</si>
  <si>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</si>
  <si>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</si>
  <si>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</si>
  <si>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</si>
  <si>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</si>
  <si>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</si>
  <si>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</si>
  <si>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</si>
  <si>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</si>
  <si>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</si>
  <si>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</si>
  <si>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</si>
  <si>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</si>
  <si>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</si>
  <si>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</si>
  <si>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</si>
  <si>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</si>
  <si>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</si>
  <si>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</si>
  <si>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</si>
  <si>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</si>
  <si>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</si>
  <si>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</si>
  <si>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</si>
  <si>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</si>
  <si>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</si>
  <si>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</si>
  <si>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</si>
  <si>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</si>
  <si>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</si>
  <si>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</si>
  <si>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</si>
  <si>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</si>
  <si>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</si>
  <si>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</si>
  <si>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</si>
  <si>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</si>
  <si>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</si>
  <si>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</si>
  <si>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</si>
  <si>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</si>
  <si>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</si>
  <si>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</si>
  <si>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</si>
  <si>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</si>
  <si>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</si>
  <si>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</si>
  <si>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</si>
  <si>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</si>
  <si>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</si>
  <si>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</si>
  <si>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</si>
  <si>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</si>
  <si>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</si>
  <si>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</si>
  <si>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</si>
  <si>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</si>
  <si>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</si>
  <si>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</si>
  <si>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</si>
  <si>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</si>
  <si>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</si>
  <si>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</si>
  <si>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</si>
  <si>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</si>
  <si>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</si>
  <si>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</si>
  <si>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</si>
  <si>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</si>
  <si>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</si>
  <si>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</si>
  <si>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</si>
  <si>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</si>
  <si>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</si>
  <si>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</si>
  <si>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</si>
  <si>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</si>
  <si>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</si>
  <si>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</si>
  <si>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</si>
  <si>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</si>
  <si>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</si>
  <si>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</si>
  <si>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</si>
  <si>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</si>
  <si>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</si>
  <si>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</si>
  <si>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</si>
  <si>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</si>
  <si>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</si>
  <si>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</si>
  <si>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</si>
  <si>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</si>
  <si>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</si>
  <si>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</si>
  <si>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</si>
  <si>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</si>
  <si>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</si>
  <si>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</si>
  <si>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</si>
  <si>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</si>
  <si>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</si>
  <si>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</si>
  <si>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</si>
  <si>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</si>
  <si>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</si>
  <si>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</si>
  <si>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</si>
  <si>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</si>
  <si>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</si>
  <si>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</si>
  <si>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</si>
  <si>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</si>
  <si>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</si>
  <si>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</si>
  <si>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</si>
  <si>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</si>
  <si>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</si>
  <si>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</si>
  <si>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</si>
  <si>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</si>
  <si>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</si>
  <si>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</si>
  <si>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</si>
  <si>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</si>
  <si>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</si>
  <si>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</si>
  <si>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</si>
  <si>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</si>
  <si>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</si>
  <si>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</si>
  <si>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</si>
  <si>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</si>
  <si>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</si>
  <si>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</si>
  <si>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</si>
  <si>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</si>
  <si>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</si>
  <si>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</si>
  <si>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</si>
  <si>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</si>
  <si>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</si>
  <si>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</si>
  <si>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</si>
  <si>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</si>
  <si>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</si>
  <si>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</si>
  <si>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</si>
  <si>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</si>
  <si>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</si>
  <si>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</si>
  <si>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</si>
  <si>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</si>
  <si>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</si>
  <si>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</si>
  <si>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</si>
  <si>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</si>
  <si>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</si>
  <si>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</si>
  <si>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</si>
  <si>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</si>
  <si>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</si>
  <si>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</si>
  <si>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</si>
  <si>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</si>
  <si>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</si>
  <si>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</si>
  <si>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</si>
  <si>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</si>
  <si>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</si>
  <si>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</si>
  <si>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</si>
  <si>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</si>
  <si>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</si>
  <si>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</si>
  <si>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</si>
  <si>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</si>
  <si>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</si>
  <si>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</si>
  <si>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</si>
  <si>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</si>
  <si>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</si>
  <si>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</si>
  <si>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</si>
  <si>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</si>
  <si>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</si>
  <si>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</si>
  <si>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</si>
  <si>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</si>
  <si>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</si>
  <si>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</si>
  <si>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</si>
  <si>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</si>
  <si>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</si>
  <si>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</si>
  <si>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</si>
  <si>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</si>
  <si>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</si>
  <si>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</si>
  <si>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</si>
  <si>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</si>
  <si>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</si>
  <si>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</si>
  <si>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</si>
  <si>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</si>
  <si>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</si>
  <si>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</si>
  <si>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</si>
  <si>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</si>
  <si>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</si>
  <si>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</si>
  <si>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</si>
  <si>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</si>
  <si>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</si>
  <si>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</si>
  <si>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</si>
  <si>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</si>
  <si>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</si>
  <si>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</si>
  <si>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</si>
  <si>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</si>
  <si>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</si>
  <si>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</si>
  <si>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</si>
  <si>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</si>
  <si>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</si>
  <si>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</si>
  <si>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</si>
  <si>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</si>
  <si>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</si>
  <si>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</si>
  <si>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</si>
  <si>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</si>
  <si>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</si>
  <si>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</si>
  <si>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</si>
  <si>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</si>
  <si>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</si>
  <si>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</si>
  <si>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</si>
  <si>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</si>
  <si>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</si>
  <si>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</si>
  <si>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</si>
  <si>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</si>
  <si>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</si>
  <si>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</si>
  <si>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</si>
  <si>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</si>
  <si>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</si>
  <si>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</si>
  <si>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</si>
  <si>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</si>
  <si>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</si>
  <si>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</si>
  <si>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</si>
  <si>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</si>
  <si>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</si>
  <si>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</si>
  <si>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</si>
  <si>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</si>
  <si>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</si>
  <si>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</si>
  <si>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</si>
  <si>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</si>
  <si>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</si>
  <si>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</si>
  <si>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</si>
  <si>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</si>
  <si>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</si>
  <si>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</si>
  <si>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</si>
  <si>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</si>
  <si>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</si>
  <si>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</si>
  <si>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</si>
  <si>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</si>
  <si>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</si>
  <si>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</si>
  <si>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</si>
  <si>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</si>
  <si>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</si>
  <si>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</si>
  <si>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</si>
  <si>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</si>
  <si>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</si>
  <si>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</si>
  <si>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</si>
  <si>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</si>
  <si>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</si>
  <si>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</si>
  <si>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</si>
  <si>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</si>
  <si>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</si>
  <si>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</si>
  <si>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</si>
  <si>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</si>
  <si>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</si>
  <si>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</si>
  <si>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</si>
  <si>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</si>
  <si>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</si>
  <si>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</si>
  <si>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</si>
  <si>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</si>
  <si>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</si>
  <si>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</si>
  <si>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</si>
  <si>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</si>
  <si>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</si>
  <si>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</si>
  <si>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</si>
  <si>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</si>
  <si>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</si>
  <si>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</si>
  <si>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</si>
  <si>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</si>
  <si>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</si>
  <si>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</si>
  <si>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</si>
  <si>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</si>
  <si>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</si>
  <si>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</si>
  <si>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</si>
  <si>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</si>
  <si>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</si>
  <si>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</si>
  <si>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</si>
  <si>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</si>
  <si>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</si>
  <si>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</si>
  <si>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</si>
  <si>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</si>
  <si>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</si>
  <si>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</si>
  <si>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</si>
  <si>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</si>
  <si>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</si>
  <si>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</si>
  <si>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</si>
  <si>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</si>
  <si>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</si>
  <si>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</si>
  <si>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</si>
  <si>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</si>
  <si>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</si>
  <si>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</si>
  <si>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</si>
  <si>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</si>
  <si>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</si>
  <si>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</si>
  <si>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</si>
  <si>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</si>
  <si>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</si>
  <si>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</si>
  <si>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</si>
  <si>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</si>
  <si>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</si>
  <si>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</si>
  <si>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</si>
  <si>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</si>
  <si>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</si>
  <si>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</si>
  <si>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</si>
  <si>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</si>
  <si>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</si>
  <si>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</si>
  <si>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</si>
  <si>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</si>
  <si>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</si>
  <si>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</si>
  <si>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</si>
  <si>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</si>
  <si>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</si>
  <si>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</si>
  <si>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</si>
  <si>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</si>
  <si>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</si>
  <si>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</si>
  <si>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</si>
  <si>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</si>
  <si>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</si>
  <si>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</si>
  <si>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</si>
  <si>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</si>
  <si>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</si>
  <si>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</si>
  <si>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</si>
  <si>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</si>
  <si>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</si>
  <si>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</si>
  <si>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</si>
  <si>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</si>
  <si>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</si>
  <si>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</si>
  <si>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</si>
  <si>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</si>
  <si>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</si>
  <si>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</si>
  <si>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</si>
  <si>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</si>
  <si>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</si>
  <si>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</si>
  <si>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</si>
  <si>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</si>
  <si>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</si>
  <si>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</si>
  <si>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</si>
  <si>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</si>
  <si>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</si>
  <si>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</si>
  <si>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</si>
  <si>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</si>
  <si>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</si>
  <si>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</si>
  <si>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</si>
  <si>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</si>
  <si>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</si>
  <si>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</si>
  <si>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</si>
  <si>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</si>
  <si>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</si>
  <si>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</si>
  <si>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</si>
  <si>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</si>
  <si>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</si>
  <si>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</si>
  <si>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</si>
  <si>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</si>
  <si>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</si>
  <si>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</si>
  <si>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</si>
  <si>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</si>
  <si>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</si>
  <si>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</si>
  <si>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</si>
  <si>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</si>
  <si>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</si>
  <si>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</si>
  <si>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</si>
  <si>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</si>
  <si>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</si>
  <si>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</si>
  <si>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</si>
  <si>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</si>
  <si>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</si>
  <si>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</si>
  <si>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</si>
  <si>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</si>
  <si>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</si>
  <si>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</si>
  <si>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</si>
  <si>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</si>
  <si>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</si>
  <si>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</si>
  <si>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</si>
  <si>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</si>
  <si>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</si>
  <si>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</si>
  <si>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</si>
  <si>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</si>
  <si>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</si>
  <si>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</si>
  <si>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</si>
  <si>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</si>
  <si>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</si>
  <si>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</si>
  <si>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</si>
  <si>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</si>
  <si>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</si>
  <si>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</si>
  <si>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</si>
  <si>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</si>
  <si>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</si>
  <si>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</si>
  <si>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</si>
  <si>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</si>
  <si>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</si>
  <si>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</si>
  <si>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</si>
  <si>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</si>
  <si>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</si>
  <si>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</si>
  <si>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</si>
  <si>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</si>
  <si>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</si>
  <si>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</si>
  <si>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</si>
  <si>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</si>
  <si>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</si>
  <si>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</si>
  <si>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</si>
  <si>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</si>
  <si>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</si>
  <si>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</si>
  <si>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</si>
  <si>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</si>
  <si>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</si>
  <si>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</si>
  <si>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</si>
  <si>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</si>
  <si>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</si>
  <si>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</si>
  <si>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</si>
  <si>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</si>
  <si>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</si>
  <si>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</si>
  <si>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</si>
  <si>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</si>
  <si>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</si>
  <si>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</si>
  <si>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</si>
  <si>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</si>
  <si>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</si>
  <si>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</si>
  <si>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</si>
  <si>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</si>
  <si>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</si>
  <si>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</si>
  <si>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</si>
  <si>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</si>
  <si>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</si>
  <si>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</si>
  <si>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</si>
  <si>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</si>
  <si>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</si>
  <si>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</si>
  <si>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</si>
  <si>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</si>
  <si>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</si>
  <si>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</si>
  <si>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</si>
  <si>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</si>
  <si>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</si>
  <si>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</si>
  <si>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</si>
  <si>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</si>
  <si>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</si>
  <si>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</si>
  <si>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</si>
  <si>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</si>
  <si>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</si>
  <si>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</si>
  <si>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</si>
  <si>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</si>
  <si>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</si>
  <si>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</si>
  <si>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</si>
  <si>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</si>
  <si>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</si>
  <si>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</si>
  <si>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</si>
  <si>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</si>
  <si>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</si>
  <si>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</si>
  <si>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</si>
  <si>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</si>
  <si>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</si>
  <si>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</si>
  <si>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</si>
  <si>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</si>
  <si>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</si>
  <si>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</si>
  <si>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</si>
  <si>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</si>
  <si>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</si>
  <si>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</si>
  <si>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</si>
  <si>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</si>
  <si>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</si>
  <si>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</si>
  <si>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</si>
  <si>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</si>
  <si>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</si>
  <si>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</si>
  <si>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</si>
  <si>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</si>
  <si>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</si>
  <si>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</si>
  <si>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</si>
  <si>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</si>
  <si>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</si>
  <si>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</si>
  <si>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</si>
  <si>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</si>
  <si>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</si>
  <si>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</si>
  <si>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</si>
  <si>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</si>
  <si>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</si>
  <si>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</si>
  <si>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</si>
  <si>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</si>
  <si>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</si>
  <si>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</si>
  <si>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</si>
  <si>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</si>
  <si>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</si>
  <si>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</si>
  <si>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</si>
  <si>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</si>
  <si>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</si>
  <si>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</si>
  <si>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</si>
  <si>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</si>
  <si>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</si>
  <si>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</si>
  <si>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</si>
  <si>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</si>
  <si>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</si>
  <si>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</si>
  <si>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</si>
  <si>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</si>
  <si>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</si>
  <si>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</si>
  <si>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</si>
  <si>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</si>
  <si>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</si>
  <si>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</si>
  <si>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</si>
  <si>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</si>
  <si>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</si>
  <si>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</si>
  <si>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</si>
  <si>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</si>
  <si>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</si>
  <si>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</si>
  <si>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</si>
  <si>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</si>
  <si>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</si>
  <si>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</si>
  <si>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</si>
  <si>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</si>
  <si>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</si>
  <si>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</si>
  <si>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</si>
  <si>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</si>
  <si>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</si>
  <si>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</si>
  <si>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</si>
  <si>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</si>
  <si>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</si>
  <si>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</si>
  <si>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</si>
  <si>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</si>
  <si>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</si>
  <si>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</si>
  <si>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Missing data</t>
  </si>
  <si>
    <t>Square feet of retail space authorized by building permits, May 2011</t>
  </si>
  <si>
    <t>Source:  New Jersey Department of Community Affairs, 7/7/11</t>
  </si>
  <si>
    <t>See Hardwick</t>
  </si>
  <si>
    <t>Square feet of retail space authorized by building permits, January-May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</si>
</sst>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8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722</v>
      </c>
      <c r="B7" s="10" t="s">
        <v>13</v>
      </c>
      <c r="C7" s="53">
        <v>209636</v>
      </c>
      <c r="D7" s="53">
        <v>209636</v>
      </c>
      <c r="E7" s="53">
        <v>0</v>
      </c>
      <c r="F7" s="37">
        <v>1</v>
      </c>
    </row>
    <row r="8" spans="1:6" ht="12.75">
      <c r="A8" s="10" t="s">
        <v>1716</v>
      </c>
      <c r="B8" s="10" t="s">
        <v>20</v>
      </c>
      <c r="C8" s="53">
        <v>122829</v>
      </c>
      <c r="D8" s="53">
        <v>122829</v>
      </c>
      <c r="E8" s="53">
        <v>0</v>
      </c>
      <c r="F8" s="37">
        <v>2</v>
      </c>
    </row>
    <row r="9" spans="1:6" ht="12.75">
      <c r="A9" s="10" t="s">
        <v>763</v>
      </c>
      <c r="B9" s="10" t="s">
        <v>14</v>
      </c>
      <c r="C9" s="53">
        <v>90976</v>
      </c>
      <c r="D9" s="53">
        <v>90976</v>
      </c>
      <c r="E9" s="53">
        <v>0</v>
      </c>
      <c r="F9" s="37">
        <v>3</v>
      </c>
    </row>
    <row r="10" spans="1:6" ht="12.75">
      <c r="A10" s="10" t="s">
        <v>1377</v>
      </c>
      <c r="B10" s="10" t="s">
        <v>21</v>
      </c>
      <c r="C10" s="53">
        <v>76207</v>
      </c>
      <c r="D10" s="53">
        <v>76207</v>
      </c>
      <c r="E10" s="53">
        <v>0</v>
      </c>
      <c r="F10" s="37">
        <v>4</v>
      </c>
    </row>
    <row r="11" spans="1:6" ht="12.75">
      <c r="A11" s="10" t="s">
        <v>958</v>
      </c>
      <c r="B11" s="10" t="s">
        <v>17</v>
      </c>
      <c r="C11" s="53">
        <v>72028</v>
      </c>
      <c r="D11" s="53">
        <v>72028</v>
      </c>
      <c r="E11" s="53">
        <v>0</v>
      </c>
      <c r="F11" s="37">
        <v>5</v>
      </c>
    </row>
    <row r="12" spans="1:6" ht="12.75">
      <c r="A12" s="10" t="s">
        <v>436</v>
      </c>
      <c r="B12" s="10" t="s">
        <v>9</v>
      </c>
      <c r="C12" s="53">
        <v>24697</v>
      </c>
      <c r="D12" s="53">
        <v>24697</v>
      </c>
      <c r="E12" s="53">
        <v>0</v>
      </c>
      <c r="F12" s="37">
        <v>6</v>
      </c>
    </row>
    <row r="13" spans="1:6" ht="12.75">
      <c r="A13" s="10" t="s">
        <v>778</v>
      </c>
      <c r="B13" s="10" t="s">
        <v>14</v>
      </c>
      <c r="C13" s="53">
        <v>22007</v>
      </c>
      <c r="D13" s="53">
        <v>22007</v>
      </c>
      <c r="E13" s="53">
        <v>0</v>
      </c>
      <c r="F13" s="37">
        <v>7</v>
      </c>
    </row>
    <row r="14" spans="1:6" ht="12.75">
      <c r="A14" s="10" t="s">
        <v>62</v>
      </c>
      <c r="B14" s="10" t="s">
        <v>16</v>
      </c>
      <c r="C14" s="53">
        <v>20599</v>
      </c>
      <c r="D14" s="53">
        <v>20599</v>
      </c>
      <c r="E14" s="53">
        <v>0</v>
      </c>
      <c r="F14" s="37">
        <v>8</v>
      </c>
    </row>
    <row r="15" spans="1:6" ht="12.75">
      <c r="A15" s="10" t="s">
        <v>1344</v>
      </c>
      <c r="B15" s="10" t="s">
        <v>20</v>
      </c>
      <c r="C15" s="53">
        <v>19315</v>
      </c>
      <c r="D15" s="53">
        <v>19315</v>
      </c>
      <c r="E15" s="53">
        <v>0</v>
      </c>
      <c r="F15" s="37">
        <v>9</v>
      </c>
    </row>
    <row r="16" spans="1:6" ht="12.75">
      <c r="A16" s="10" t="s">
        <v>293</v>
      </c>
      <c r="B16" s="10" t="s">
        <v>13</v>
      </c>
      <c r="C16" s="53">
        <v>17728</v>
      </c>
      <c r="D16" s="53">
        <v>17728</v>
      </c>
      <c r="E16" s="53">
        <v>0</v>
      </c>
      <c r="F16" s="37">
        <v>10</v>
      </c>
    </row>
    <row r="17" spans="1:6" ht="12.75">
      <c r="A17" s="10" t="s">
        <v>908</v>
      </c>
      <c r="B17" s="10" t="s">
        <v>16</v>
      </c>
      <c r="C17" s="53">
        <v>15386</v>
      </c>
      <c r="D17" s="53">
        <v>15386</v>
      </c>
      <c r="E17" s="53">
        <v>0</v>
      </c>
      <c r="F17" s="37">
        <v>11</v>
      </c>
    </row>
    <row r="18" spans="1:6" ht="12.75">
      <c r="A18" s="10" t="s">
        <v>451</v>
      </c>
      <c r="B18" s="10" t="s">
        <v>9</v>
      </c>
      <c r="C18" s="53">
        <v>14611</v>
      </c>
      <c r="D18" s="53">
        <v>14611</v>
      </c>
      <c r="E18" s="53">
        <v>0</v>
      </c>
      <c r="F18" s="37">
        <v>12</v>
      </c>
    </row>
    <row r="19" spans="1:6" ht="12.75">
      <c r="A19" s="10" t="s">
        <v>870</v>
      </c>
      <c r="B19" s="10" t="s">
        <v>25</v>
      </c>
      <c r="C19" s="53">
        <v>13344</v>
      </c>
      <c r="D19" s="53">
        <v>13344</v>
      </c>
      <c r="E19" s="53">
        <v>0</v>
      </c>
      <c r="F19" s="37">
        <v>13</v>
      </c>
    </row>
    <row r="20" spans="1:6" ht="12.75">
      <c r="A20" s="10" t="s">
        <v>35</v>
      </c>
      <c r="B20" s="10" t="s">
        <v>6</v>
      </c>
      <c r="C20" s="53">
        <v>12914</v>
      </c>
      <c r="D20" s="53">
        <v>12914</v>
      </c>
      <c r="E20" s="53">
        <v>0</v>
      </c>
      <c r="F20" s="37">
        <v>14</v>
      </c>
    </row>
    <row r="21" spans="1:6" ht="12.75">
      <c r="A21" s="10" t="s">
        <v>657</v>
      </c>
      <c r="B21" s="10" t="s">
        <v>12</v>
      </c>
      <c r="C21" s="53">
        <v>12175</v>
      </c>
      <c r="D21" s="53">
        <v>12175</v>
      </c>
      <c r="E21" s="53">
        <v>0</v>
      </c>
      <c r="F21" s="37">
        <v>15</v>
      </c>
    </row>
    <row r="22" spans="1:6" ht="12.75">
      <c r="A22" s="10" t="s">
        <v>982</v>
      </c>
      <c r="B22" s="10" t="s">
        <v>17</v>
      </c>
      <c r="C22" s="53">
        <v>10800</v>
      </c>
      <c r="D22" s="53">
        <v>10800</v>
      </c>
      <c r="E22" s="53">
        <v>0</v>
      </c>
      <c r="F22" s="37">
        <v>16</v>
      </c>
    </row>
    <row r="23" spans="1:6" ht="12.75">
      <c r="A23" s="10" t="s">
        <v>1591</v>
      </c>
      <c r="B23" s="10" t="s">
        <v>25</v>
      </c>
      <c r="C23" s="53">
        <v>10467</v>
      </c>
      <c r="D23" s="53">
        <v>10467</v>
      </c>
      <c r="E23" s="53">
        <v>0</v>
      </c>
      <c r="F23" s="37">
        <v>17</v>
      </c>
    </row>
    <row r="24" spans="1:6" ht="12.75">
      <c r="A24" s="10" t="s">
        <v>1582</v>
      </c>
      <c r="B24" s="10" t="s">
        <v>25</v>
      </c>
      <c r="C24" s="53">
        <v>6325</v>
      </c>
      <c r="D24" s="53">
        <v>0</v>
      </c>
      <c r="E24" s="53">
        <v>6325</v>
      </c>
      <c r="F24" s="37">
        <v>18</v>
      </c>
    </row>
    <row r="25" spans="1:6" ht="12.75">
      <c r="A25" s="10" t="s">
        <v>760</v>
      </c>
      <c r="B25" s="10" t="s">
        <v>13</v>
      </c>
      <c r="C25" s="53">
        <v>5400</v>
      </c>
      <c r="D25" s="53">
        <v>0</v>
      </c>
      <c r="E25" s="53">
        <v>5400</v>
      </c>
      <c r="F25" s="37">
        <v>19</v>
      </c>
    </row>
    <row r="26" spans="1:6" ht="12.75">
      <c r="A26" s="10" t="s">
        <v>1087</v>
      </c>
      <c r="B26" s="10" t="s">
        <v>18</v>
      </c>
      <c r="C26" s="53">
        <v>5351</v>
      </c>
      <c r="D26" s="53">
        <v>5351</v>
      </c>
      <c r="E26" s="53">
        <v>0</v>
      </c>
      <c r="F26" s="37">
        <v>20</v>
      </c>
    </row>
    <row r="27" spans="1:6" ht="12.75">
      <c r="A27" s="11" t="s">
        <v>1714</v>
      </c>
      <c r="B27" s="10"/>
      <c r="C27" s="12">
        <f>SUM(C7:C26)</f>
        <v>782795</v>
      </c>
      <c r="D27" s="12">
        <f>SUM(D7:D26)</f>
        <v>771070</v>
      </c>
      <c r="E27" s="12">
        <f>SUM(E7:E26)</f>
        <v>11725</v>
      </c>
      <c r="F27" s="37"/>
    </row>
    <row r="28" spans="1:5" ht="12.75">
      <c r="A28" s="36" t="s">
        <v>1711</v>
      </c>
      <c r="C28" s="38">
        <f>retail_ytd!F29</f>
        <v>818497</v>
      </c>
      <c r="D28" s="38">
        <f>retail_ytd!G29</f>
        <v>790153</v>
      </c>
      <c r="E28" s="38">
        <f>retail_ytd!H29</f>
        <v>28344</v>
      </c>
    </row>
    <row r="29" spans="1:5" ht="12.75">
      <c r="A29" s="36" t="s">
        <v>1715</v>
      </c>
      <c r="C29" s="39">
        <f>C27/C28</f>
        <v>0.9563810252206177</v>
      </c>
      <c r="D29" s="39">
        <f>D27/D28</f>
        <v>0.9758489811466893</v>
      </c>
      <c r="E29" s="39">
        <f>E27/E28</f>
        <v>0.41366779565340106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451</v>
      </c>
      <c r="B7" s="10" t="s">
        <v>9</v>
      </c>
      <c r="C7" s="53">
        <v>14611</v>
      </c>
      <c r="D7" s="53">
        <v>14611</v>
      </c>
      <c r="E7" s="53">
        <v>0</v>
      </c>
      <c r="F7" s="37">
        <v>1</v>
      </c>
    </row>
    <row r="8" spans="1:6" ht="12.75">
      <c r="A8" s="10" t="s">
        <v>982</v>
      </c>
      <c r="B8" s="10" t="s">
        <v>17</v>
      </c>
      <c r="C8" s="53">
        <v>7200</v>
      </c>
      <c r="D8" s="53">
        <v>7200</v>
      </c>
      <c r="E8" s="53">
        <v>0</v>
      </c>
      <c r="F8" s="37">
        <v>2</v>
      </c>
    </row>
    <row r="9" spans="1:6" ht="12.75">
      <c r="A9" s="10" t="s">
        <v>1087</v>
      </c>
      <c r="B9" s="10" t="s">
        <v>18</v>
      </c>
      <c r="C9" s="53">
        <v>5351</v>
      </c>
      <c r="D9" s="53">
        <v>5351</v>
      </c>
      <c r="E9" s="53">
        <v>0</v>
      </c>
      <c r="F9" s="37">
        <v>3</v>
      </c>
    </row>
    <row r="10" spans="1:6" ht="12.75">
      <c r="A10" s="10" t="s">
        <v>1591</v>
      </c>
      <c r="B10" s="10" t="s">
        <v>25</v>
      </c>
      <c r="C10" s="53">
        <v>3086</v>
      </c>
      <c r="D10" s="53">
        <v>3086</v>
      </c>
      <c r="E10" s="53">
        <v>0</v>
      </c>
      <c r="F10" s="37">
        <v>4</v>
      </c>
    </row>
    <row r="11" spans="1:6" ht="12.75">
      <c r="A11" s="10" t="s">
        <v>1256</v>
      </c>
      <c r="B11" s="10" t="s">
        <v>19</v>
      </c>
      <c r="C11" s="53">
        <v>2946</v>
      </c>
      <c r="D11" s="53">
        <v>2946</v>
      </c>
      <c r="E11" s="53">
        <v>0</v>
      </c>
      <c r="F11" s="37">
        <v>5</v>
      </c>
    </row>
    <row r="12" spans="1:6" ht="12.75">
      <c r="A12" s="10" t="s">
        <v>1170</v>
      </c>
      <c r="B12" s="10" t="s">
        <v>19</v>
      </c>
      <c r="C12" s="53">
        <v>2880</v>
      </c>
      <c r="D12" s="53">
        <v>0</v>
      </c>
      <c r="E12" s="53">
        <v>2880</v>
      </c>
      <c r="F12" s="37">
        <v>6</v>
      </c>
    </row>
    <row r="13" spans="1:6" ht="12.75">
      <c r="A13" s="10" t="s">
        <v>1134</v>
      </c>
      <c r="B13" s="10" t="s">
        <v>18</v>
      </c>
      <c r="C13" s="53">
        <v>600</v>
      </c>
      <c r="D13" s="53">
        <v>0</v>
      </c>
      <c r="E13" s="53">
        <v>600</v>
      </c>
      <c r="F13" s="37">
        <v>7</v>
      </c>
    </row>
    <row r="14" spans="1:6" ht="12.75">
      <c r="A14" s="10" t="s">
        <v>583</v>
      </c>
      <c r="B14" s="10" t="s">
        <v>10</v>
      </c>
      <c r="C14" s="53">
        <v>130</v>
      </c>
      <c r="D14" s="53">
        <v>0</v>
      </c>
      <c r="E14" s="53">
        <v>130</v>
      </c>
      <c r="F14" s="37">
        <v>8</v>
      </c>
    </row>
    <row r="15" spans="1:6" ht="12.75">
      <c r="A15" s="10" t="s">
        <v>870</v>
      </c>
      <c r="B15" s="10" t="s">
        <v>25</v>
      </c>
      <c r="C15" s="53">
        <v>2</v>
      </c>
      <c r="D15" s="53">
        <v>2</v>
      </c>
      <c r="E15" s="53">
        <v>0</v>
      </c>
      <c r="F15" s="37">
        <v>9</v>
      </c>
    </row>
    <row r="16" spans="1:6" ht="12.75">
      <c r="A16" s="10" t="s">
        <v>1716</v>
      </c>
      <c r="B16" s="10" t="s">
        <v>20</v>
      </c>
      <c r="C16" s="53">
        <v>1</v>
      </c>
      <c r="D16" s="53">
        <v>1</v>
      </c>
      <c r="E16" s="53">
        <v>0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36807</v>
      </c>
      <c r="D27" s="12">
        <f>SUM(D7:D26)</f>
        <v>33197</v>
      </c>
      <c r="E27" s="12">
        <f>SUM(E7:E26)</f>
        <v>3610</v>
      </c>
      <c r="F27" s="37"/>
    </row>
    <row r="28" spans="1:5" ht="12.75">
      <c r="A28" s="36" t="s">
        <v>1711</v>
      </c>
      <c r="C28" s="38">
        <f>retail!F29</f>
        <v>36807</v>
      </c>
      <c r="D28" s="38">
        <f>retail!G29</f>
        <v>33197</v>
      </c>
      <c r="E28" s="38">
        <f>retail!H29</f>
        <v>3610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7/7/11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3425</v>
      </c>
      <c r="G8" s="49">
        <f>SUM(G54:G123)</f>
        <v>2000</v>
      </c>
      <c r="H8" s="49">
        <f>SUM(H54:H123)</f>
        <v>1425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3810</v>
      </c>
      <c r="G9" s="49">
        <f>SUM(G124:G163)</f>
        <v>2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39308</v>
      </c>
      <c r="G10" s="49">
        <f>SUM(G164:G200)</f>
        <v>39308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2013</v>
      </c>
      <c r="G11" s="49">
        <f>SUM(G201:G216)</f>
        <v>1883</v>
      </c>
      <c r="H11" s="49">
        <f>SUM(H201:H216)</f>
        <v>130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35</v>
      </c>
      <c r="G12" s="49">
        <f>SUM(G217:G230)</f>
        <v>0</v>
      </c>
      <c r="H12" s="49">
        <f>SUM(H217:H230)</f>
        <v>35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19356</v>
      </c>
      <c r="G13" s="49">
        <f>SUM(G231:G252)</f>
        <v>19356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236031</v>
      </c>
      <c r="G14" s="49">
        <f>SUM(G253:G276)</f>
        <v>227515</v>
      </c>
      <c r="H14" s="49">
        <f>SUM(H253:H276)</f>
        <v>8516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35985</v>
      </c>
      <c r="G17" s="49">
        <f>SUM(G315:G327)</f>
        <v>35985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82828</v>
      </c>
      <c r="G18" s="49">
        <f>SUM(G328:G352)</f>
        <v>82828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5951</v>
      </c>
      <c r="G19" s="49">
        <f>SUM(G353:G405)</f>
        <v>5351</v>
      </c>
      <c r="H19" s="49">
        <f>SUM(H353:H405)</f>
        <v>600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7050</v>
      </c>
      <c r="G20" s="49">
        <f>SUM(G406:G444)</f>
        <v>2946</v>
      </c>
      <c r="H20" s="49">
        <f>SUM(H406:H444)</f>
        <v>4104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144914</v>
      </c>
      <c r="G21" s="49">
        <f>SUM(G445:G477)</f>
        <v>143944</v>
      </c>
      <c r="H21" s="49">
        <f>SUM(H445:H477)</f>
        <v>970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76337</v>
      </c>
      <c r="G22" s="49">
        <f>SUM(G478:G493)</f>
        <v>76207</v>
      </c>
      <c r="H22" s="49">
        <f>SUM(H478:H493)</f>
        <v>130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2301</v>
      </c>
      <c r="G24" s="49">
        <f>SUM(G509:G529)</f>
        <v>0</v>
      </c>
      <c r="H24" s="49">
        <f>SUM(H509:H529)</f>
        <v>2301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30136</v>
      </c>
      <c r="G26" s="49">
        <f>SUM(G554:G574)</f>
        <v>23811</v>
      </c>
      <c r="H26" s="49">
        <f>SUM(H554:H574)</f>
        <v>6325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818497</v>
      </c>
      <c r="G29" s="49">
        <f>SUM(G7:G28)</f>
        <v>790153</v>
      </c>
      <c r="H29" s="49">
        <f>SUM(H7:H28)</f>
        <v>28344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20110607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29">
        <v>20110707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29">
        <v>20110707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29" t="s">
        <v>1723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20110607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>
        <v>20110607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20110607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20110607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20110607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20110607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20110607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29">
        <v>20110607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29">
        <v>20110607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>
        <v>20110509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29">
        <v>20110707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29">
        <v>20110607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29">
        <v>20110707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29">
        <v>20110607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29">
        <v>20110607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29">
        <v>20110707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29">
        <v>20110607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29">
        <v>20110607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29">
        <v>20110607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>
        <v>20110607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29">
        <v>20110607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29">
        <v>20110607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29">
        <v>20110607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29">
        <v>20110707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29">
        <v>20110607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29">
        <v>20110607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29">
        <v>20110707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29">
        <v>20110607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29" t="s">
        <v>1723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29">
        <v>20110707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29">
        <v>20110607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29">
        <v>20110707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29">
        <v>20110509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3425</v>
      </c>
      <c r="G68" s="53">
        <v>2000</v>
      </c>
      <c r="H68" s="53">
        <v>1425</v>
      </c>
      <c r="I68" s="19"/>
      <c r="J68" s="29">
        <v>20110607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29">
        <v>20110607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29" t="s">
        <v>1723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29">
        <v>20110607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29">
        <v>20110707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29">
        <v>20110607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29">
        <v>20110607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29">
        <v>20110607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29">
        <v>20110707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29">
        <v>20110607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>
        <v>20110607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29">
        <v>20110607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29">
        <v>20110607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>
        <v>20110707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29">
        <v>20110607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29">
        <v>20110607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29">
        <v>20110607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29">
        <v>20110607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29">
        <v>20110607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29">
        <v>20110607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29">
        <v>20110607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29">
        <v>20110607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29">
        <v>20110607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29">
        <v>20110607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29">
        <v>20110607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29">
        <v>20110607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29">
        <v>20110607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29">
        <v>20110607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29">
        <v>20110607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29">
        <v>20110707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29">
        <v>20110607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29">
        <v>20110607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29">
        <v>20110707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29">
        <v>20110607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29">
        <v>20110607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29">
        <v>20110707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29">
        <v>20110707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29">
        <v>20110607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>
        <v>20110707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29">
        <v>20110607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29">
        <v>20110607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29">
        <v>20110607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29">
        <v>20110707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29">
        <v>20110607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29">
        <v>20110607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29">
        <v>20110707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29">
        <v>20110607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29">
        <v>20110607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29">
        <v>20110607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29">
        <v>20110607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>
        <v>20110607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29">
        <v>20110707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29">
        <v>20110607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29">
        <v>20110607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29">
        <v>20110607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29">
        <v>20110707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 t="s">
        <v>1723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29">
        <v>20110707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2</v>
      </c>
      <c r="G126" s="53">
        <v>2</v>
      </c>
      <c r="H126" s="53">
        <v>0</v>
      </c>
      <c r="I126" s="19"/>
      <c r="J126" s="29">
        <v>20110607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29">
        <v>20110607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29">
        <v>20110607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29">
        <v>20110707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29">
        <v>20110607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29" t="s">
        <v>1723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29" t="s">
        <v>1723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29">
        <v>20110607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29">
        <v>20110607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29">
        <v>20110707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29">
        <v>20110707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29" t="s">
        <v>1723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29">
        <v>20110607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29">
        <v>20110607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29">
        <v>20110607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29">
        <v>20110607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29">
        <v>20110607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29">
        <v>20110607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>
        <v>20110607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29">
        <v>20110607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29">
        <v>20110607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29">
        <v>20110607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>
        <v>20110607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29">
        <v>20110607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29">
        <v>20110607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>
        <v>20110707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>
        <v>20110607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29">
        <v>20110707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29">
        <v>20110707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29">
        <v>20110707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29">
        <v>20110707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29">
        <v>20110707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29">
        <v>20110707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29">
        <v>20110607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29">
        <v>20110607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29">
        <v>20110607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>
        <v>20110509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29" t="s">
        <v>1723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29">
        <v>20110607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>
        <v>20110607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29">
        <v>20110607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24697</v>
      </c>
      <c r="G167" s="53">
        <v>24697</v>
      </c>
      <c r="H167" s="53">
        <v>0</v>
      </c>
      <c r="I167" s="19"/>
      <c r="J167" s="29">
        <v>20110707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29">
        <v>20110607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29">
        <v>20110607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29">
        <v>20110707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29">
        <v>20110707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29">
        <v>20110607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29">
        <v>20110607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>
        <v>20110607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29">
        <v>20110607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29">
        <v>20110607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>
        <v>20110707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29">
        <v>20110707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29">
        <v>20110607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29">
        <v>20110607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29">
        <v>20110607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>
        <v>20110607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29">
        <v>20110607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>
        <v>20110607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29">
        <v>20110707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29">
        <v>20110607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29">
        <v>20110607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29">
        <v>20110607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29">
        <v>20110607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29">
        <v>20110607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29">
        <v>20110707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29" t="s">
        <v>1723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29" t="s">
        <v>1723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29">
        <v>20110607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29">
        <v>20110607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29">
        <v>20110407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29">
        <v>20110707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29">
        <v>20110707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29">
        <v>20110607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29">
        <v>20110607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29">
        <v>20110607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29">
        <v>20110607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29">
        <v>20110607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29">
        <v>20110707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29">
        <v>20110707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29">
        <v>20110607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29">
        <v>20110607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1883</v>
      </c>
      <c r="G208" s="53">
        <v>1883</v>
      </c>
      <c r="H208" s="53">
        <v>0</v>
      </c>
      <c r="I208" s="19"/>
      <c r="J208" s="29">
        <v>20110607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29">
        <v>20110607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29">
        <v>20110607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29">
        <v>20110607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29">
        <v>20110707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29">
        <v>20110607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29">
        <v>20110607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29">
        <v>20110607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29">
        <v>20110607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29">
        <v>20110707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29">
        <v>20110607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29">
        <v>20110707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29">
        <v>20110607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1723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>
        <v>20110607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29">
        <v>20110607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29">
        <v>20110707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29">
        <v>20110607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29">
        <v>20110607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1723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29">
        <v>20110607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29">
        <v>20110707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35</v>
      </c>
      <c r="G230" s="53">
        <v>0</v>
      </c>
      <c r="H230" s="53">
        <v>35</v>
      </c>
      <c r="I230" s="19"/>
      <c r="J230" s="29">
        <v>20110607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29">
        <v>20110607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29">
        <v>20110607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29">
        <v>20110607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29">
        <v>20110607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29">
        <v>20110607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29">
        <v>20110707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29" t="s">
        <v>1723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29">
        <v>20110707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29">
        <v>20110607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29">
        <v>20110607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12175</v>
      </c>
      <c r="G241" s="53">
        <v>12175</v>
      </c>
      <c r="H241" s="53">
        <v>0</v>
      </c>
      <c r="I241" s="53"/>
      <c r="J241" s="29">
        <v>20110607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29">
        <v>20110607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29">
        <v>20110707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2107</v>
      </c>
      <c r="G244" s="53">
        <v>2107</v>
      </c>
      <c r="H244" s="53">
        <v>0</v>
      </c>
      <c r="I244" s="53"/>
      <c r="J244" s="29">
        <v>20110607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29">
        <v>20110607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29">
        <v>20110707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5074</v>
      </c>
      <c r="G247" s="53">
        <v>5074</v>
      </c>
      <c r="H247" s="53">
        <v>0</v>
      </c>
      <c r="I247" s="19"/>
      <c r="J247" s="29">
        <v>20110707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29">
        <v>20110607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29">
        <v>20110607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29">
        <v>20110707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29">
        <v>20110607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29">
        <v>20110607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29">
        <v>20110607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29">
        <v>20110607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29">
        <v>20110607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29">
        <v>20110607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29">
        <v>20110607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29">
        <v>20110707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29">
        <v>20110607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</v>
      </c>
      <c r="G260" s="53">
        <v>1</v>
      </c>
      <c r="H260" s="53">
        <v>0</v>
      </c>
      <c r="I260" s="19"/>
      <c r="J260" s="29">
        <v>20110607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29">
        <v>20110707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29">
        <v>20110707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209636</v>
      </c>
      <c r="G263" s="53">
        <v>209636</v>
      </c>
      <c r="H263" s="53">
        <v>0</v>
      </c>
      <c r="I263" s="19"/>
      <c r="J263" s="29">
        <v>20110607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29">
        <v>20110607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29">
        <v>20110707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29">
        <v>20110607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29">
        <v>20110707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29">
        <v>20110607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29">
        <v>20110607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29">
        <v>20110607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29">
        <v>20110607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29">
        <v>20110607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29">
        <v>20110607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29">
        <v>20110607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29">
        <v>20110607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5400</v>
      </c>
      <c r="G276" s="53">
        <v>0</v>
      </c>
      <c r="H276" s="53">
        <v>5400</v>
      </c>
      <c r="I276" s="19"/>
      <c r="J276" s="29">
        <v>20110607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29">
        <v>20110607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29">
        <v>20110607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29">
        <v>20110607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29">
        <v>20110607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>
        <v>20110607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29">
        <v>20110607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29">
        <v>20110707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29">
        <v>20110607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29">
        <v>20110607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29">
        <v>20110607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29">
        <v>20110707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29">
        <v>20110707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29">
        <v>20110707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29">
        <v>20110607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29">
        <v>20110607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29">
        <v>20110607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29">
        <v>20110607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29">
        <v>20110607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29">
        <v>20110707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29">
        <v>20110607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29">
        <v>20110707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29">
        <v>20110707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29">
        <v>20110607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29">
        <v>20110607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29">
        <v>20110607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29">
        <v>20110707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29">
        <v>20110607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29">
        <v>20110707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29">
        <v>20110607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29">
        <v>20110607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29">
        <v>20110607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1723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29">
        <v>20110607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29">
        <v>20110607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29" t="s">
        <v>1723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29">
        <v>20110607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29">
        <v>20110607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29">
        <v>20110607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29">
        <v>20110607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29">
        <v>20110607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20599</v>
      </c>
      <c r="G317" s="53">
        <v>20599</v>
      </c>
      <c r="H317" s="53">
        <v>0</v>
      </c>
      <c r="I317" s="19"/>
      <c r="J317" s="29">
        <v>20110607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29">
        <v>20110607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29">
        <v>20110607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29">
        <v>20110707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29">
        <v>20110607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29">
        <v>20110607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29">
        <v>20110607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29">
        <v>20110607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29" t="s">
        <v>1723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29">
        <v>20110707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29">
        <v>20110607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29">
        <v>20110607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29">
        <v>20110707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>
        <v>20110707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29">
        <v>20110707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29">
        <v>20110607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>
        <v>20110607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29" t="s">
        <v>1723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29">
        <v>20110607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29">
        <v>20110607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29">
        <v>20110607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29">
        <v>20110707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29">
        <v>20110607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29">
        <v>20110607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>
        <v>20110707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29">
        <v>20110607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29">
        <v>20110607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72028</v>
      </c>
      <c r="G344" s="53">
        <v>72028</v>
      </c>
      <c r="H344" s="53">
        <v>0</v>
      </c>
      <c r="I344" s="29"/>
      <c r="J344" s="29">
        <v>20110607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29">
        <v>20110707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29">
        <v>20110607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>
        <v>20110607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29">
        <v>20110707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29">
        <v>20110607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29">
        <v>20110607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29">
        <v>20110607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10800</v>
      </c>
      <c r="G352" s="53">
        <v>10800</v>
      </c>
      <c r="H352" s="53">
        <v>0</v>
      </c>
      <c r="I352" s="19"/>
      <c r="J352" s="29">
        <v>20110607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29">
        <v>20110707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29">
        <v>20110707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29">
        <v>20110607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29">
        <v>20110707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29">
        <v>20110707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29">
        <v>20110607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29">
        <v>20110707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29">
        <v>20110607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29">
        <v>20110607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29">
        <v>20110607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29">
        <v>20110607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29">
        <v>20110707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29">
        <v>20110607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29">
        <v>20110607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29">
        <v>20110607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29">
        <v>20110607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>
        <v>20110707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29">
        <v>20110707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29">
        <v>20110707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>
        <v>20110607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29">
        <v>20110607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29">
        <v>20110707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29">
        <v>20110607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1723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29">
        <v>20110607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29" t="s">
        <v>1723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29">
        <v>20110607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29">
        <v>20110607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29">
        <v>20110707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29">
        <v>20110607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29">
        <v>20110607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29">
        <v>20110707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29">
        <v>20110707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29">
        <v>20110607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5351</v>
      </c>
      <c r="G387" s="53">
        <v>5351</v>
      </c>
      <c r="H387" s="53">
        <v>0</v>
      </c>
      <c r="I387" s="53"/>
      <c r="J387" s="29">
        <v>20110607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29">
        <v>20110707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29">
        <v>20110607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29">
        <v>20110607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29">
        <v>20110607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29">
        <v>20110707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1723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29">
        <v>20110607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29">
        <v>20110707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29">
        <v>20110607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29">
        <v>20110607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29">
        <v>20110607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29">
        <v>20110607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29">
        <v>20110607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29">
        <v>20110607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29">
        <v>20110607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600</v>
      </c>
      <c r="G403" s="53">
        <v>0</v>
      </c>
      <c r="H403" s="53">
        <v>600</v>
      </c>
      <c r="I403" s="19"/>
      <c r="J403" s="29">
        <v>20110607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29">
        <v>20110607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>
        <v>20110607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29">
        <v>20110607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29">
        <v>20110607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29">
        <v>20110607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29">
        <v>20110607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29">
        <v>20110607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29" t="s">
        <v>1723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29">
        <v>20110607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29">
        <v>20110707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29">
        <v>20110607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29">
        <v>20110707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>
        <v>20110607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29">
        <v>20110707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29">
        <v>20110607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29">
        <v>20110607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29">
        <v>20110607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29">
        <v>20110607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29">
        <v>20110607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29">
        <v>20110707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29">
        <v>20110707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29">
        <v>20110607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29">
        <v>20110607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29">
        <v>20110707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29">
        <v>20110707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29">
        <v>20110607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>
        <v>20110607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29">
        <v>20110707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1224</v>
      </c>
      <c r="G432" s="53">
        <v>0</v>
      </c>
      <c r="H432" s="53">
        <v>1224</v>
      </c>
      <c r="I432" s="19"/>
      <c r="J432" s="29">
        <v>20110607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29">
        <v>20110707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29">
        <v>20110607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29">
        <v>20110607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29">
        <v>20110707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29">
        <v>20110707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29">
        <v>20110607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29">
        <v>20110607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29">
        <v>20110607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29">
        <v>20110607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29">
        <v>20110707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29">
        <v>20110607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29">
        <v>20110607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29">
        <v>20110607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29">
        <v>20110607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29">
        <v>20110607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29">
        <v>20110607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29">
        <v>20110707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29">
        <v>20110607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122829</v>
      </c>
      <c r="G451" s="53">
        <v>122829</v>
      </c>
      <c r="H451" s="53">
        <v>0</v>
      </c>
      <c r="I451" s="19"/>
      <c r="J451" s="29">
        <v>20110707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29">
        <v>20110607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29">
        <v>20110607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29">
        <v>20110607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1800</v>
      </c>
      <c r="G455" s="53">
        <v>1800</v>
      </c>
      <c r="H455" s="53">
        <v>0</v>
      </c>
      <c r="I455" s="19"/>
      <c r="J455" s="29" t="s">
        <v>1723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29">
        <v>20110707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29">
        <v>20110707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29">
        <v>20110607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29">
        <v>20110607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29">
        <v>20110607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>
        <v>20110607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29">
        <v>20110607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29">
        <v>20110707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29">
        <v>20110607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29">
        <v>20110607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>
        <v>20110707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29">
        <v>20110607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29">
        <v>20110607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29">
        <v>20110607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>
        <v>20110607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>
        <v>20110707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29">
        <v>20110607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29">
        <v>20110607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19315</v>
      </c>
      <c r="G474" s="53">
        <v>19315</v>
      </c>
      <c r="H474" s="53">
        <v>0</v>
      </c>
      <c r="I474" s="19"/>
      <c r="J474" s="29">
        <v>20110607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29">
        <v>20110607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29">
        <v>20110607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29">
        <v>20110607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29">
        <v>20110607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29">
        <v>20110707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29">
        <v>20110607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29" t="s">
        <v>1723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130</v>
      </c>
      <c r="G482" s="53">
        <v>0</v>
      </c>
      <c r="H482" s="53">
        <v>130</v>
      </c>
      <c r="I482" s="19"/>
      <c r="J482" s="29">
        <v>20110607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29">
        <v>20110607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29">
        <v>20110607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76207</v>
      </c>
      <c r="G485" s="53">
        <v>76207</v>
      </c>
      <c r="H485" s="53">
        <v>0</v>
      </c>
      <c r="I485" s="53"/>
      <c r="J485" s="29">
        <v>20110707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29">
        <v>20110707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29" t="s">
        <v>1723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29">
        <v>20110607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29">
        <v>20110607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29">
        <v>20110707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29">
        <v>20110607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29">
        <v>20110607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29">
        <v>20110607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29">
        <v>20110707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29">
        <v>20110707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29">
        <v>20110607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29">
        <v>20110607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29">
        <v>20110607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29">
        <v>20110607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29">
        <v>20110607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29">
        <v>20110607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29">
        <v>20110707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29">
        <v>20110707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29">
        <v>20110607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29">
        <v>20110707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29">
        <v>20110607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29">
        <v>20110707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29">
        <v>20110607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29">
        <v>20110607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29">
        <v>20110607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29">
        <v>20110707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29">
        <v>20110607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>
        <v>20110607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29">
        <v>20110607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>
        <v>20110707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29">
        <v>20110707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29">
        <v>20110607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29">
        <v>20110607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29">
        <v>20110607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>
        <v>20110607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29">
        <v>20110607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>
        <v>20110509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29">
        <v>20110707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29">
        <v>20110707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29">
        <v>20110607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41</v>
      </c>
      <c r="G526" s="53">
        <v>0</v>
      </c>
      <c r="H526" s="53">
        <v>41</v>
      </c>
      <c r="I526" s="19"/>
      <c r="J526" s="29">
        <v>20110607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29">
        <v>20110607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29">
        <v>20110607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29">
        <v>20110707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29" t="s">
        <v>1723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29">
        <v>20110607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29">
        <v>20110707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29">
        <v>20110707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29">
        <v>20110707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29" t="s">
        <v>1723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29">
        <v>20110607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29">
        <v>20110607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29" t="s">
        <v>1723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29">
        <v>20110607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29" t="s">
        <v>1723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29">
        <v>20110607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29">
        <v>20110607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29">
        <v>20110607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29" t="s">
        <v>1723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29">
        <v>20110607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29">
        <v>20110607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29">
        <v>20110607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29">
        <v>20110707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29">
        <v>20110707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29" t="s">
        <v>1723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29">
        <v>20110707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29" t="s">
        <v>1723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29">
        <v>20110607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29">
        <v>20110607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29">
        <v>20110607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29">
        <v>20110607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10467</v>
      </c>
      <c r="G557" s="53">
        <v>10467</v>
      </c>
      <c r="H557" s="53">
        <v>0</v>
      </c>
      <c r="I557" s="19"/>
      <c r="J557" s="29">
        <v>20110607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29">
        <v>20110607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29">
        <v>20110607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>
        <v>20110607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29">
        <v>20110607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29">
        <v>20110607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29">
        <v>20110607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29">
        <v>20110707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>
        <v>20110607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29">
        <v>20110707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29">
        <v>20110707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29">
        <v>20110607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29">
        <v>20110607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29">
        <v>20110707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29">
        <v>20110607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13344</v>
      </c>
      <c r="G572" s="53">
        <v>13344</v>
      </c>
      <c r="H572" s="53">
        <v>0</v>
      </c>
      <c r="I572" s="19"/>
      <c r="J572" s="29">
        <v>20110707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>
        <v>20110707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>
        <v>20110707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29">
        <v>20110607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29" t="s">
        <v>1723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29">
        <v>20110607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29">
        <v>20110607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29">
        <v>20110607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29">
        <v>20110607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29">
        <v>20110607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29">
        <v>20110509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>
        <v>20110607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29">
        <v>20110607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29">
        <v>20110707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29">
        <v>20110607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29">
        <v>20110607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29">
        <v>20110607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29">
        <v>20110707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29">
        <v>20110707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29">
        <v>20110607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1726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29">
        <v>20110607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>
        <v>20110707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29">
        <v>20110607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29">
        <v>20110707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29">
        <v>20110707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29">
        <v>20110607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0</v>
      </c>
      <c r="G7" s="49">
        <f>SUM(G31:G53)</f>
        <v>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0</v>
      </c>
      <c r="G9" s="49">
        <f>SUM(G124:G163)</f>
        <v>0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14611</v>
      </c>
      <c r="G10" s="49">
        <f>SUM(G164:G200)</f>
        <v>14611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130</v>
      </c>
      <c r="G11" s="49">
        <f>SUM(G201:G216)</f>
        <v>0</v>
      </c>
      <c r="H11" s="49">
        <f>SUM(H201:H216)</f>
        <v>130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0</v>
      </c>
      <c r="G15" s="49">
        <f>SUM(G277:G288)</f>
        <v>0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7200</v>
      </c>
      <c r="G18" s="49">
        <f>SUM(G328:G352)</f>
        <v>7200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5951</v>
      </c>
      <c r="G19" s="49">
        <f>SUM(G353:G405)</f>
        <v>5351</v>
      </c>
      <c r="H19" s="49">
        <f>SUM(H353:H405)</f>
        <v>600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5826</v>
      </c>
      <c r="G20" s="49">
        <f>SUM(G406:G444)</f>
        <v>2946</v>
      </c>
      <c r="H20" s="49">
        <f>SUM(H406:H444)</f>
        <v>2880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1</v>
      </c>
      <c r="G21" s="49">
        <f>SUM(G445:G477)</f>
        <v>1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0</v>
      </c>
      <c r="G22" s="49">
        <f>SUM(G478:G493)</f>
        <v>0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3088</v>
      </c>
      <c r="G26" s="49">
        <f>SUM(G554:G574)</f>
        <v>3088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36807</v>
      </c>
      <c r="G29" s="49">
        <f>SUM(G7:G28)</f>
        <v>33197</v>
      </c>
      <c r="H29" s="49">
        <f>SUM(H7:H28)</f>
        <v>3610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29">
        <v>20110607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29">
        <v>20110707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29">
        <v>20110707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 t="s">
        <v>1718</v>
      </c>
      <c r="G34" s="53" t="s">
        <v>1718</v>
      </c>
      <c r="H34" s="53" t="s">
        <v>1718</v>
      </c>
      <c r="I34" s="29"/>
      <c r="J34" s="29" t="s">
        <v>1718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29">
        <v>20110607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29">
        <v>20110607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29">
        <v>20110607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29">
        <v>20110607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29">
        <v>20110607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29">
        <v>20110607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29">
        <v>20110607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29">
        <v>20110607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29">
        <v>20110607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29">
        <v>20110509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29">
        <v>20110707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29">
        <v>20110607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29">
        <v>20110707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29">
        <v>20110607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29">
        <v>20110607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29">
        <v>20110707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29">
        <v>20110607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29">
        <v>20110607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29">
        <v>20110607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29">
        <v>20110607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29">
        <v>20110607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29">
        <v>20110607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29">
        <v>20110607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29">
        <v>20110707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29">
        <v>20110607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29">
        <v>20110607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29">
        <v>20110707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29">
        <v>20110607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29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29">
        <v>20110707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29">
        <v>20110607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29">
        <v>20110707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29">
        <v>20110509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29">
        <v>20110607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29">
        <v>20110607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 t="s">
        <v>1718</v>
      </c>
      <c r="G70" s="53" t="s">
        <v>1718</v>
      </c>
      <c r="H70" s="53" t="s">
        <v>1718</v>
      </c>
      <c r="I70" s="19"/>
      <c r="J70" s="29" t="s">
        <v>1718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29">
        <v>20110607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29">
        <v>20110707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29">
        <v>20110607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29">
        <v>20110607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29">
        <v>20110607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29">
        <v>20110707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29">
        <v>20110607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29">
        <v>20110607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29">
        <v>20110607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29">
        <v>20110607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29">
        <v>20110707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29">
        <v>20110607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29">
        <v>20110607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29">
        <v>20110607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29">
        <v>20110607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29">
        <v>20110607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29">
        <v>20110607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29">
        <v>20110607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29">
        <v>20110607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29">
        <v>20110607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29">
        <v>20110607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29">
        <v>20110607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29">
        <v>20110607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29">
        <v>20110607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29">
        <v>20110607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29">
        <v>20110607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29">
        <v>20110707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29">
        <v>20110607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29">
        <v>20110607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29">
        <v>20110707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29">
        <v>20110607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29">
        <v>20110607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29">
        <v>20110707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29">
        <v>20110707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29">
        <v>20110607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>
        <v>20110707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29">
        <v>20110607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29">
        <v>20110607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29">
        <v>20110607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29">
        <v>20110707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29">
        <v>20110607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29">
        <v>20110607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29">
        <v>20110707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29">
        <v>20110607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29">
        <v>20110607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29">
        <v>20110607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29">
        <v>20110607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29">
        <v>20110607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29">
        <v>20110707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29">
        <v>20110607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29">
        <v>20110607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29">
        <v>20110607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29">
        <v>20110707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29">
        <v>20110607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29">
        <v>20110707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29">
        <v>20110607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29">
        <v>20110607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29">
        <v>20110607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29">
        <v>20110707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29">
        <v>20110607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 t="s">
        <v>1718</v>
      </c>
      <c r="G131" s="53" t="s">
        <v>1718</v>
      </c>
      <c r="H131" s="53" t="s">
        <v>1718</v>
      </c>
      <c r="I131" s="19"/>
      <c r="J131" s="29" t="s">
        <v>1718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 t="s">
        <v>1718</v>
      </c>
      <c r="G132" s="53" t="s">
        <v>1718</v>
      </c>
      <c r="H132" s="53" t="s">
        <v>1718</v>
      </c>
      <c r="I132" s="19"/>
      <c r="J132" s="29" t="s">
        <v>1718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29">
        <v>20110607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29">
        <v>20110607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29">
        <v>20110707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29">
        <v>20110707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 t="s">
        <v>1718</v>
      </c>
      <c r="G137" s="53" t="s">
        <v>1718</v>
      </c>
      <c r="H137" s="53" t="s">
        <v>1718</v>
      </c>
      <c r="I137" s="19"/>
      <c r="J137" s="29" t="s">
        <v>1718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29">
        <v>20110607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29">
        <v>20110607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29">
        <v>20110607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29">
        <v>20110607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29">
        <v>20110607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29">
        <v>20110607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29">
        <v>20110607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29">
        <v>20110607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29">
        <v>20110607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29">
        <v>20110607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29">
        <v>20110607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29">
        <v>20110607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29">
        <v>20110607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29">
        <v>20110707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29">
        <v>20110607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29">
        <v>20110707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29">
        <v>20110707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29">
        <v>20110707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29">
        <v>20110707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29">
        <v>20110707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29">
        <v>20110707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29">
        <v>20110607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29">
        <v>20110607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29">
        <v>20110607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29">
        <v>20110509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 t="s">
        <v>1718</v>
      </c>
      <c r="G163" s="53" t="s">
        <v>1718</v>
      </c>
      <c r="H163" s="53" t="s">
        <v>1718</v>
      </c>
      <c r="I163" s="19"/>
      <c r="J163" s="29" t="s">
        <v>1718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29">
        <v>20110607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29">
        <v>20110607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29">
        <v>20110607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29">
        <v>20110707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29">
        <v>20110607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29">
        <v>20110607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29">
        <v>20110707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29">
        <v>20110707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14611</v>
      </c>
      <c r="G172" s="53">
        <v>14611</v>
      </c>
      <c r="H172" s="53">
        <v>0</v>
      </c>
      <c r="I172" s="19"/>
      <c r="J172" s="29">
        <v>20110607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29">
        <v>20110607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29">
        <v>20110607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29">
        <v>20110607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29">
        <v>20110607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29">
        <v>20110707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29">
        <v>20110707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29">
        <v>20110607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29">
        <v>20110607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29">
        <v>20110607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>
        <v>20110607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29">
        <v>20110607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29">
        <v>20110607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29">
        <v>20110707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29">
        <v>20110607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29">
        <v>20110607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29">
        <v>20110607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29">
        <v>20110607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29">
        <v>20110607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29">
        <v>20110707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 t="s">
        <v>1718</v>
      </c>
      <c r="G192" s="53" t="s">
        <v>1718</v>
      </c>
      <c r="H192" s="53" t="s">
        <v>1718</v>
      </c>
      <c r="I192" s="53"/>
      <c r="J192" s="29" t="s">
        <v>1718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 t="s">
        <v>1718</v>
      </c>
      <c r="G193" s="53" t="s">
        <v>1718</v>
      </c>
      <c r="H193" s="53" t="s">
        <v>1718</v>
      </c>
      <c r="I193" s="19"/>
      <c r="J193" s="29" t="s">
        <v>1718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29">
        <v>20110607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29">
        <v>20110607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29">
        <v>20110407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29">
        <v>20110707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29">
        <v>20110707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29">
        <v>20110607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29">
        <v>20110607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29">
        <v>20110607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29">
        <v>20110607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29">
        <v>20110607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29">
        <v>20110707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29">
        <v>20110707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29">
        <v>20110607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29">
        <v>20110607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29">
        <v>20110607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29">
        <v>20110607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29">
        <v>20110607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29">
        <v>20110607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29">
        <v>20110707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29">
        <v>20110607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29">
        <v>20110607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29">
        <v>20110607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130</v>
      </c>
      <c r="G216" s="53">
        <v>0</v>
      </c>
      <c r="H216" s="53">
        <v>130</v>
      </c>
      <c r="I216" s="19"/>
      <c r="J216" s="29">
        <v>20110607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29">
        <v>20110707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29">
        <v>20110607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29">
        <v>20110707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29">
        <v>20110607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>
        <v>20110607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29">
        <v>20110607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29">
        <v>20110607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29">
        <v>20110707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29">
        <v>20110607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29">
        <v>20110607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>
        <v>20110607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29">
        <v>20110607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29">
        <v>20110707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29">
        <v>20110607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29">
        <v>20110607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29">
        <v>20110607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29">
        <v>20110607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29">
        <v>20110607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29">
        <v>20110607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29">
        <v>20110707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 t="s">
        <v>1718</v>
      </c>
      <c r="G237" s="53" t="s">
        <v>1718</v>
      </c>
      <c r="H237" s="53" t="s">
        <v>1718</v>
      </c>
      <c r="I237" s="19"/>
      <c r="J237" s="29" t="s">
        <v>1718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29">
        <v>20110707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29">
        <v>20110607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29">
        <v>20110607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29">
        <v>20110607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29">
        <v>20110607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29">
        <v>20110707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29">
        <v>20110607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29">
        <v>20110607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29">
        <v>20110707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29">
        <v>20110707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29">
        <v>20110607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29">
        <v>20110607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29">
        <v>20110707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29">
        <v>20110607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29">
        <v>20110607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29">
        <v>20110607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29">
        <v>20110607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29">
        <v>20110607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29">
        <v>20110607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29">
        <v>20110607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29">
        <v>20110707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29">
        <v>20110607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29">
        <v>20110607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29">
        <v>20110707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29">
        <v>20110707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29">
        <v>20110607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29">
        <v>20110607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29">
        <v>20110707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29">
        <v>20110607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29">
        <v>20110707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29">
        <v>20110607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29">
        <v>20110607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29">
        <v>20110607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29">
        <v>20110607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29">
        <v>20110607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29">
        <v>20110607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29">
        <v>20110607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29">
        <v>20110607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29">
        <v>20110607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29">
        <v>20110607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29">
        <v>20110607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29">
        <v>20110607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29">
        <v>20110607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29">
        <v>20110607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29">
        <v>20110607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29">
        <v>20110707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29">
        <v>20110607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29">
        <v>20110607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29">
        <v>20110607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29">
        <v>20110707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29">
        <v>20110707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29">
        <v>20110707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29">
        <v>20110607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29">
        <v>20110607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29">
        <v>20110607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29">
        <v>20110607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29">
        <v>20110607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29">
        <v>20110707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29">
        <v>20110607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29">
        <v>20110707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29">
        <v>20110707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29">
        <v>20110607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29">
        <v>20110607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29">
        <v>20110607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29">
        <v>20110707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29">
        <v>20110607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29">
        <v>20110707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29">
        <v>20110607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29">
        <v>20110607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29">
        <v>20110607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>
        <v>20110607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29">
        <v>20110607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29">
        <v>20110607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 t="s">
        <v>1718</v>
      </c>
      <c r="G311" s="53" t="s">
        <v>1718</v>
      </c>
      <c r="H311" s="53" t="s">
        <v>1718</v>
      </c>
      <c r="I311" s="19"/>
      <c r="J311" s="29" t="s">
        <v>1718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29">
        <v>20110607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29">
        <v>20110607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29">
        <v>20110607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29">
        <v>20110607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29">
        <v>20110607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29">
        <v>20110607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29">
        <v>20110607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29">
        <v>20110607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29">
        <v>20110707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29">
        <v>20110607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29">
        <v>20110607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29">
        <v>20110607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29">
        <v>20110607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 t="s">
        <v>1718</v>
      </c>
      <c r="G325" s="53" t="s">
        <v>1718</v>
      </c>
      <c r="H325" s="53" t="s">
        <v>1718</v>
      </c>
      <c r="I325" s="19"/>
      <c r="J325" s="29" t="s">
        <v>1718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29">
        <v>20110707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29">
        <v>20110607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29">
        <v>20110607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29">
        <v>20110707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29">
        <v>20110707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29">
        <v>20110707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29">
        <v>20110607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29">
        <v>20110607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 t="s">
        <v>1718</v>
      </c>
      <c r="G334" s="53" t="s">
        <v>1718</v>
      </c>
      <c r="H334" s="53" t="s">
        <v>1718</v>
      </c>
      <c r="I334" s="19"/>
      <c r="J334" s="29" t="s">
        <v>1718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29">
        <v>20110607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29">
        <v>20110607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29">
        <v>20110607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29">
        <v>20110707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29">
        <v>20110607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29">
        <v>20110607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29">
        <v>20110707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29">
        <v>20110607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29">
        <v>20110607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29">
        <v>20110607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29">
        <v>20110707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29">
        <v>20110607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29">
        <v>20110607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29">
        <v>20110707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29">
        <v>20110607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29">
        <v>20110607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29">
        <v>20110607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7200</v>
      </c>
      <c r="G352" s="53">
        <v>7200</v>
      </c>
      <c r="H352" s="53">
        <v>0</v>
      </c>
      <c r="I352" s="19"/>
      <c r="J352" s="29">
        <v>20110607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29">
        <v>20110707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29">
        <v>20110707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29">
        <v>20110607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29">
        <v>20110707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29">
        <v>20110707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29">
        <v>20110607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29">
        <v>20110707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29">
        <v>20110607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29">
        <v>20110607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29">
        <v>20110607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29">
        <v>20110607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29">
        <v>20110707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29">
        <v>20110607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29">
        <v>20110607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29">
        <v>20110607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29">
        <v>20110607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29">
        <v>20110707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29">
        <v>20110707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29">
        <v>20110707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29">
        <v>20110607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29">
        <v>20110607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29">
        <v>20110707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29">
        <v>20110607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>
        <v>20110707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29">
        <v>20110607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 t="s">
        <v>1718</v>
      </c>
      <c r="G378" s="53" t="s">
        <v>1718</v>
      </c>
      <c r="H378" s="53" t="s">
        <v>1718</v>
      </c>
      <c r="I378" s="19"/>
      <c r="J378" s="29" t="s">
        <v>1718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29">
        <v>20110607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29">
        <v>20110607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29">
        <v>20110707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29">
        <v>20110607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29">
        <v>20110607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29">
        <v>20110707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29">
        <v>20110707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29">
        <v>20110607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5351</v>
      </c>
      <c r="G387" s="53">
        <v>5351</v>
      </c>
      <c r="H387" s="53">
        <v>0</v>
      </c>
      <c r="I387" s="53"/>
      <c r="J387" s="29">
        <v>20110607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29">
        <v>20110707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29">
        <v>20110607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29">
        <v>20110607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29">
        <v>20110607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29">
        <v>20110707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>
        <v>20110607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29">
        <v>20110607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29">
        <v>20110707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29">
        <v>20110607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29">
        <v>20110607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29">
        <v>20110607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29">
        <v>20110607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29">
        <v>20110607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29">
        <v>20110607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29">
        <v>20110607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600</v>
      </c>
      <c r="G403" s="53">
        <v>0</v>
      </c>
      <c r="H403" s="53">
        <v>600</v>
      </c>
      <c r="I403" s="19"/>
      <c r="J403" s="29">
        <v>20110607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29">
        <v>20110607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29">
        <v>20110607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29">
        <v>20110607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29">
        <v>20110607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29">
        <v>20110607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29">
        <v>20110607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29">
        <v>20110607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 t="s">
        <v>1718</v>
      </c>
      <c r="G411" s="53" t="s">
        <v>1718</v>
      </c>
      <c r="H411" s="53" t="s">
        <v>1718</v>
      </c>
      <c r="I411" s="19"/>
      <c r="J411" s="29" t="s">
        <v>1718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29">
        <v>20110607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29">
        <v>20110707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29">
        <v>20110607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2880</v>
      </c>
      <c r="G415" s="53">
        <v>0</v>
      </c>
      <c r="H415" s="53">
        <v>2880</v>
      </c>
      <c r="I415" s="29"/>
      <c r="J415" s="29">
        <v>20110707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29">
        <v>20110607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29">
        <v>20110707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29">
        <v>20110607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29">
        <v>20110607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29">
        <v>20110607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29">
        <v>20110607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29">
        <v>20110607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29">
        <v>20110707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29">
        <v>20110707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29">
        <v>20110607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29">
        <v>20110607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29">
        <v>20110707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29">
        <v>20110707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29">
        <v>20110607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29">
        <v>20110607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29">
        <v>20110707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29">
        <v>20110607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29">
        <v>20110707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29">
        <v>20110607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29">
        <v>20110607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29">
        <v>20110707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29">
        <v>20110707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29">
        <v>20110607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29">
        <v>20110607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29">
        <v>20110607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29">
        <v>20110607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29">
        <v>20110707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29">
        <v>20110607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2946</v>
      </c>
      <c r="G444" s="53">
        <v>2946</v>
      </c>
      <c r="H444" s="53">
        <v>0</v>
      </c>
      <c r="I444" s="19"/>
      <c r="J444" s="29">
        <v>20110607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29">
        <v>20110607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29">
        <v>20110607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29">
        <v>20110607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29">
        <v>20110607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29">
        <v>20110707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29">
        <v>20110607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1</v>
      </c>
      <c r="G451" s="53">
        <v>1</v>
      </c>
      <c r="H451" s="53">
        <v>0</v>
      </c>
      <c r="I451" s="19"/>
      <c r="J451" s="29">
        <v>20110707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29">
        <v>20110607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29">
        <v>20110607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29">
        <v>20110607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 t="s">
        <v>1718</v>
      </c>
      <c r="G455" s="53" t="s">
        <v>1718</v>
      </c>
      <c r="H455" s="53" t="s">
        <v>1718</v>
      </c>
      <c r="I455" s="19"/>
      <c r="J455" s="29" t="s">
        <v>1718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29">
        <v>20110707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29">
        <v>20110707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29">
        <v>20110607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29">
        <v>20110607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29">
        <v>20110607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29">
        <v>20110607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29">
        <v>20110607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29">
        <v>20110707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29">
        <v>20110607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29">
        <v>20110607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29">
        <v>20110707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29">
        <v>20110607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29">
        <v>20110607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29">
        <v>20110607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29">
        <v>20110607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29">
        <v>20110707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29">
        <v>20110607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29">
        <v>20110607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29">
        <v>20110607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29">
        <v>20110607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29">
        <v>20110607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29">
        <v>20110607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29">
        <v>20110607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29">
        <v>20110707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29">
        <v>20110607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 t="s">
        <v>1718</v>
      </c>
      <c r="G481" s="53" t="s">
        <v>1718</v>
      </c>
      <c r="H481" s="53" t="s">
        <v>1718</v>
      </c>
      <c r="I481" s="53"/>
      <c r="J481" s="29" t="s">
        <v>1718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29">
        <v>20110607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29">
        <v>20110607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29">
        <v>20110607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0</v>
      </c>
      <c r="G485" s="53">
        <v>0</v>
      </c>
      <c r="H485" s="53">
        <v>0</v>
      </c>
      <c r="I485" s="53"/>
      <c r="J485" s="29">
        <v>20110707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29">
        <v>20110707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 t="s">
        <v>1718</v>
      </c>
      <c r="G487" s="53" t="s">
        <v>1718</v>
      </c>
      <c r="H487" s="53" t="s">
        <v>1718</v>
      </c>
      <c r="I487" s="19"/>
      <c r="J487" s="29" t="s">
        <v>1718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29">
        <v>20110607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29">
        <v>20110607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29">
        <v>20110707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29">
        <v>20110607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29">
        <v>20110607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29">
        <v>20110607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29">
        <v>20110707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29">
        <v>20110707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29">
        <v>20110607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29">
        <v>20110607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29">
        <v>20110607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29">
        <v>20110607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29">
        <v>20110607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29">
        <v>20110607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29">
        <v>20110707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29">
        <v>20110707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29">
        <v>20110607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29">
        <v>20110707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29">
        <v>20110607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29">
        <v>20110707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29">
        <v>20110607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29">
        <v>20110607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29">
        <v>20110607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29">
        <v>20110707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29">
        <v>20110607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29">
        <v>20110607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29">
        <v>20110607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29">
        <v>20110707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29">
        <v>20110707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29">
        <v>20110607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29">
        <v>20110607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29">
        <v>20110607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29">
        <v>20110607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29">
        <v>20110607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29">
        <v>20110509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29">
        <v>20110707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29">
        <v>20110707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29">
        <v>20110607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29">
        <v>20110607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29">
        <v>20110607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29">
        <v>20110607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29">
        <v>20110707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 t="s">
        <v>1718</v>
      </c>
      <c r="G530" s="53" t="s">
        <v>1718</v>
      </c>
      <c r="H530" s="53" t="s">
        <v>1718</v>
      </c>
      <c r="I530" s="19"/>
      <c r="J530" s="29" t="s">
        <v>1718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29">
        <v>20110607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29">
        <v>20110707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29">
        <v>20110707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29">
        <v>20110707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 t="s">
        <v>1718</v>
      </c>
      <c r="G535" s="53" t="s">
        <v>1718</v>
      </c>
      <c r="H535" s="53" t="s">
        <v>1718</v>
      </c>
      <c r="I535" s="19"/>
      <c r="J535" s="29" t="s">
        <v>1718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29">
        <v>20110607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29">
        <v>20110607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 t="s">
        <v>1718</v>
      </c>
      <c r="G538" s="53" t="s">
        <v>1718</v>
      </c>
      <c r="H538" s="53" t="s">
        <v>1718</v>
      </c>
      <c r="I538" s="19"/>
      <c r="J538" s="29" t="s">
        <v>1718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29">
        <v>20110607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 t="s">
        <v>1718</v>
      </c>
      <c r="G540" s="53" t="s">
        <v>1718</v>
      </c>
      <c r="H540" s="53" t="s">
        <v>1718</v>
      </c>
      <c r="I540" s="19"/>
      <c r="J540" s="29" t="s">
        <v>1718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29">
        <v>20110607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29">
        <v>20110607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29">
        <v>20110607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 t="s">
        <v>1718</v>
      </c>
      <c r="G544" s="53" t="s">
        <v>1718</v>
      </c>
      <c r="H544" s="53" t="s">
        <v>1718</v>
      </c>
      <c r="I544" s="19"/>
      <c r="J544" s="29" t="s">
        <v>1718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29">
        <v>20110607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29">
        <v>20110607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29">
        <v>20110607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29">
        <v>20110707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29">
        <v>20110707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 t="s">
        <v>1718</v>
      </c>
      <c r="G550" s="53" t="s">
        <v>1718</v>
      </c>
      <c r="H550" s="53" t="s">
        <v>1718</v>
      </c>
      <c r="I550" s="19"/>
      <c r="J550" s="29" t="s">
        <v>1718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29">
        <v>20110707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 t="s">
        <v>1718</v>
      </c>
      <c r="G552" s="53" t="s">
        <v>1718</v>
      </c>
      <c r="H552" s="53" t="s">
        <v>1718</v>
      </c>
      <c r="I552" s="53"/>
      <c r="J552" s="29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29">
        <v>20110607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29">
        <v>20110607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29">
        <v>20110607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29">
        <v>20110607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3086</v>
      </c>
      <c r="G557" s="53">
        <v>3086</v>
      </c>
      <c r="H557" s="53">
        <v>0</v>
      </c>
      <c r="I557" s="19"/>
      <c r="J557" s="29">
        <v>20110607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29">
        <v>20110607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29">
        <v>20110607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29">
        <v>20110607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29">
        <v>20110607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29">
        <v>20110607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29">
        <v>20110607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29">
        <v>20110707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>
        <v>20110607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29">
        <v>20110707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29">
        <v>20110707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29">
        <v>20110607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29">
        <v>20110607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29">
        <v>20110707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29">
        <v>20110607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2</v>
      </c>
      <c r="G572" s="53">
        <v>2</v>
      </c>
      <c r="H572" s="53">
        <v>0</v>
      </c>
      <c r="I572" s="19"/>
      <c r="J572" s="29">
        <v>20110707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29">
        <v>20110707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29">
        <v>20110707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29">
        <v>20110607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 t="s">
        <v>1718</v>
      </c>
      <c r="G576" s="53" t="s">
        <v>1718</v>
      </c>
      <c r="H576" s="53" t="s">
        <v>1718</v>
      </c>
      <c r="I576" s="19"/>
      <c r="J576" s="29" t="s">
        <v>1718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29">
        <v>20110607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29">
        <v>20110607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29">
        <v>20110607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29">
        <v>20110607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29">
        <v>20110607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29">
        <v>20110509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>
        <v>20110607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29">
        <v>20110607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29">
        <v>20110707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29">
        <v>20110607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29">
        <v>20110607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29">
        <v>20110607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29">
        <v>20110707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29">
        <v>20110707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29">
        <v>20110607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1726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29">
        <v>20110607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29">
        <v>20110707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29">
        <v>20110607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29">
        <v>20110707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29">
        <v>20110707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29">
        <v>20110607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2011-07-14T19:01:48Z</dcterms:modified>
  <cp:category/>
  <cp:version/>
  <cp:contentType/>
  <cp:contentStatus/>
</cp:coreProperties>
</file>