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<sst xmlns="http://schemas.openxmlformats.org/spreadsheetml/2006/main" count="4793" uniqueCount="1749">
  <si>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</si>
  <si>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</si>
  <si>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</si>
  <si>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</si>
  <si>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</si>
  <si>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</si>
  <si>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</si>
  <si>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</si>
  <si>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</si>
  <si>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</si>
  <si>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</si>
  <si>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</si>
  <si>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</si>
  <si>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</si>
  <si>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</si>
  <si>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</si>
  <si>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</si>
  <si>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</si>
  <si>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</si>
  <si>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</si>
  <si>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</si>
  <si>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</si>
  <si>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</si>
  <si>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</si>
  <si>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</si>
  <si>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</si>
  <si>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</si>
  <si>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</si>
  <si>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</si>
  <si>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</si>
  <si>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</si>
  <si>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</si>
  <si>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</si>
  <si>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</si>
  <si>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</si>
  <si>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</si>
  <si>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</si>
  <si>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</si>
  <si>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</si>
  <si>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</si>
  <si>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</si>
  <si>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</si>
  <si>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</si>
  <si>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</si>
  <si>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</si>
  <si>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</si>
  <si>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</si>
  <si>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</si>
  <si>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</si>
  <si>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</si>
  <si>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</si>
  <si>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</si>
  <si>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</si>
  <si>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</si>
  <si>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</si>
  <si>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</si>
  <si>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</si>
  <si>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</si>
  <si>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</si>
  <si>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</si>
  <si>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</si>
  <si>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</si>
  <si>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</si>
  <si>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</si>
  <si>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</si>
  <si>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</si>
  <si>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</si>
  <si>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</si>
  <si>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</si>
  <si>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</si>
  <si>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</si>
  <si>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</si>
  <si>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</si>
  <si>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</si>
  <si>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</si>
  <si>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</si>
  <si>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</si>
  <si>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</si>
  <si>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</si>
  <si>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</si>
  <si>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</si>
  <si>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</si>
  <si>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</si>
  <si>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</si>
  <si>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</si>
  <si>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</si>
  <si>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</si>
  <si>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</si>
  <si>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</si>
  <si>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</si>
  <si>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</si>
  <si>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</si>
  <si>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</si>
  <si>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</si>
  <si>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</si>
  <si>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</si>
  <si>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</si>
  <si>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</si>
  <si>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</si>
  <si>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</si>
  <si>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</si>
  <si>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</si>
  <si>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</si>
  <si>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</si>
  <si>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</si>
  <si>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</si>
  <si>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</si>
  <si>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</si>
  <si>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</si>
  <si>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</si>
  <si>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</si>
  <si>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</si>
  <si>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</si>
  <si>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</si>
  <si>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</si>
  <si>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</si>
  <si>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</si>
  <si>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</si>
  <si>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</si>
  <si>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</si>
  <si>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</si>
  <si>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</si>
  <si>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</si>
  <si>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</si>
  <si>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</si>
  <si>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</si>
  <si>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</si>
  <si>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</si>
  <si>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</si>
  <si>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</si>
  <si>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</si>
  <si>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</si>
  <si>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</si>
  <si>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</si>
  <si>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</si>
  <si>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</si>
  <si>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</si>
  <si>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</si>
  <si>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</si>
  <si>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</si>
  <si>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</si>
  <si>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</si>
  <si>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</si>
  <si>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</si>
  <si>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</si>
  <si>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</si>
  <si>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</si>
  <si>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</si>
  <si>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</si>
  <si>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</si>
  <si>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</si>
  <si>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</si>
  <si>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</si>
  <si>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</si>
  <si>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</si>
  <si>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</si>
  <si>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</si>
  <si>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</si>
  <si>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</si>
  <si>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</si>
  <si>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</si>
  <si>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</si>
  <si>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</si>
  <si>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</si>
  <si>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</si>
  <si>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</si>
  <si>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</si>
  <si>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</si>
  <si>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</si>
  <si>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</si>
  <si>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</si>
  <si>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</si>
  <si>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</si>
  <si>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</si>
  <si>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</si>
  <si>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</si>
  <si>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</si>
  <si>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</si>
  <si>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</si>
  <si>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</si>
  <si>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</si>
  <si>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</si>
  <si>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</si>
  <si>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</si>
  <si>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</si>
  <si>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</si>
  <si>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</si>
  <si>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</si>
  <si>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</si>
  <si>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</si>
  <si>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</si>
  <si>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</si>
  <si>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</si>
  <si>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</si>
  <si>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</si>
  <si>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</si>
  <si>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</si>
  <si>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</si>
  <si>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</si>
  <si>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</si>
  <si>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</si>
  <si>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</si>
  <si>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</si>
  <si>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</si>
  <si>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</si>
  <si>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</si>
  <si>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</si>
  <si>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</si>
  <si>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</si>
  <si>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</si>
  <si>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</si>
  <si>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</si>
  <si>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</si>
  <si>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</si>
  <si>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</si>
  <si>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</si>
  <si>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</si>
  <si>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</si>
  <si>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</si>
  <si>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</si>
  <si>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</si>
  <si>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</si>
  <si>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</si>
  <si>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</si>
  <si>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</si>
  <si>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</si>
  <si>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</si>
  <si>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</si>
  <si>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</si>
  <si>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</si>
  <si>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</si>
  <si>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</si>
  <si>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</si>
  <si>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</si>
  <si>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</si>
  <si>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</si>
  <si>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</si>
  <si>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</si>
  <si>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</si>
  <si>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</si>
  <si>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</si>
  <si>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</si>
  <si>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</si>
  <si>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</si>
  <si>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</si>
  <si>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</si>
  <si>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</si>
  <si>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</si>
  <si>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</si>
  <si>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</si>
  <si>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</si>
  <si>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</si>
  <si>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</si>
  <si>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</si>
  <si>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</si>
  <si>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</si>
  <si>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</si>
  <si>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</si>
  <si>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</si>
  <si>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</si>
  <si>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</si>
  <si>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</si>
  <si>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</si>
  <si>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</si>
  <si>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</si>
  <si>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</si>
  <si>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</si>
  <si>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</si>
  <si>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</si>
  <si>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</si>
  <si>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</si>
  <si>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</si>
  <si>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</si>
  <si>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</si>
  <si>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</si>
  <si>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</si>
  <si>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</si>
  <si>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</si>
  <si>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</si>
  <si>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</si>
  <si>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</si>
  <si>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</si>
  <si>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</si>
  <si>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</si>
  <si>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</si>
  <si>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</si>
  <si>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</si>
  <si>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</si>
  <si>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</si>
  <si>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</si>
  <si>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</si>
  <si>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</si>
  <si>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</si>
  <si>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</si>
  <si>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</si>
  <si>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</si>
  <si>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</si>
  <si>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</si>
  <si>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</si>
  <si>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</si>
  <si>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</si>
  <si>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</si>
  <si>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</si>
  <si>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</si>
  <si>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</si>
  <si>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</si>
  <si>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</si>
  <si>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</si>
  <si>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</si>
  <si>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</si>
  <si>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</si>
  <si>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</si>
  <si>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</si>
  <si>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</si>
  <si>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</si>
  <si>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</si>
  <si>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</si>
  <si>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</si>
  <si>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</si>
  <si>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</si>
  <si>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</si>
  <si>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</si>
  <si>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</si>
  <si>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</si>
  <si>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</si>
  <si>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</si>
  <si>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</si>
  <si>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</si>
  <si>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</si>
  <si>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</si>
  <si>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</si>
  <si>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</si>
  <si>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</si>
  <si>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</si>
  <si>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</si>
  <si>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</si>
  <si>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</si>
  <si>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</si>
  <si>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</si>
  <si>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</si>
  <si>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</si>
  <si>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</si>
  <si>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</si>
  <si>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</si>
  <si>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</si>
  <si>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</si>
  <si>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</si>
  <si>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</si>
  <si>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</si>
  <si>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</si>
  <si>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</si>
  <si>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</si>
  <si>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</si>
  <si>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</si>
  <si>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</si>
  <si>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</si>
  <si>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</si>
  <si>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</si>
  <si>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</si>
  <si>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</si>
  <si>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</si>
  <si>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</si>
  <si>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</si>
  <si>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</si>
  <si>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</si>
  <si>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</si>
  <si>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</si>
  <si>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</si>
  <si>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</si>
  <si>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</si>
  <si>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</si>
  <si>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</si>
  <si>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</si>
  <si>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</si>
  <si>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</si>
  <si>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</si>
  <si>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</si>
  <si>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</si>
  <si>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</si>
  <si>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</si>
  <si>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</si>
  <si>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</si>
  <si>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</si>
  <si>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</si>
  <si>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</si>
  <si>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</si>
  <si>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</si>
  <si>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</si>
  <si>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</si>
  <si>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</si>
  <si>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</si>
  <si>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</si>
  <si>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</si>
  <si>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</si>
  <si>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</si>
  <si>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</si>
  <si>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</si>
  <si>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</si>
  <si>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</si>
  <si>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</si>
  <si>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</si>
  <si>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</si>
  <si>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</si>
  <si>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</si>
  <si>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</si>
  <si>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</si>
  <si>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</si>
  <si>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</si>
  <si>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</si>
  <si>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</si>
  <si>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</si>
  <si>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</si>
  <si>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</si>
  <si>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</si>
  <si>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</si>
  <si>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</si>
  <si>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</si>
  <si>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</si>
  <si>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</si>
  <si>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</si>
  <si>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</si>
  <si>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</si>
  <si>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</si>
  <si>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</si>
  <si>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</si>
  <si>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</si>
  <si>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</si>
  <si>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</si>
  <si>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</si>
  <si>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</si>
  <si>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</si>
  <si>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</si>
  <si>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</si>
  <si>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</si>
  <si>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</si>
  <si>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</si>
  <si>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</si>
  <si>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</si>
  <si>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</si>
  <si>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</si>
  <si>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</si>
  <si>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</si>
  <si>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</si>
  <si>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</si>
  <si>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</si>
  <si>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</si>
  <si>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</si>
  <si>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</si>
  <si>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</si>
  <si>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</si>
  <si>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</si>
  <si>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</si>
  <si>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</si>
  <si>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</si>
  <si>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</si>
  <si>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</si>
  <si>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</si>
  <si>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</si>
  <si>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</si>
  <si>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</si>
  <si>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</si>
  <si>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</si>
  <si>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</si>
  <si>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</si>
  <si>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</si>
  <si>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</si>
  <si>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</si>
  <si>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</si>
  <si>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</si>
  <si>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</si>
  <si>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</si>
  <si>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</si>
  <si>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</si>
  <si>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</si>
  <si>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</si>
  <si>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</si>
  <si>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</si>
  <si>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</si>
  <si>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</si>
  <si>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</si>
  <si>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</si>
  <si>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</si>
  <si>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</si>
  <si>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</si>
  <si>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</si>
  <si>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</si>
  <si>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</si>
  <si>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</si>
  <si>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</si>
  <si>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</si>
  <si>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</si>
  <si>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</si>
  <si>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</si>
  <si>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</si>
  <si>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</si>
  <si>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</si>
  <si>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</si>
  <si>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</si>
  <si>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</si>
  <si>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</si>
  <si>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</si>
  <si>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</si>
  <si>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</si>
  <si>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</si>
  <si>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</si>
  <si>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</si>
  <si>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</si>
  <si>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</si>
  <si>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</si>
  <si>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</si>
  <si>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</si>
  <si>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</si>
  <si>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</si>
  <si>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</si>
  <si>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</si>
  <si>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</si>
  <si>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</si>
  <si>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</si>
  <si>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</si>
  <si>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</si>
  <si>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</si>
  <si>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</si>
  <si>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</si>
  <si>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</si>
  <si>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</si>
  <si>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</si>
  <si>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</si>
  <si>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</si>
  <si>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</si>
  <si>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</si>
  <si>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</si>
  <si>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</si>
  <si>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</si>
  <si>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</si>
  <si>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</si>
  <si>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</si>
  <si>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</si>
  <si>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</si>
  <si>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</si>
  <si>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</si>
  <si>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</si>
  <si>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</si>
  <si>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</si>
  <si>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</si>
  <si>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</si>
  <si>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</si>
  <si>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</si>
  <si>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</si>
  <si>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</si>
  <si>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</si>
  <si>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</si>
  <si>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</si>
  <si>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</si>
  <si>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</si>
  <si>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</si>
  <si>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</si>
  <si>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</si>
  <si>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</si>
  <si>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</si>
  <si>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</si>
  <si>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</si>
  <si>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</si>
  <si>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</si>
  <si>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</si>
  <si>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</si>
  <si>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</si>
  <si>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</si>
  <si>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</si>
  <si>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</si>
  <si>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</si>
  <si>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</si>
  <si>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</si>
  <si>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</si>
  <si>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</si>
  <si>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</si>
  <si>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</si>
  <si>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</si>
  <si>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</si>
  <si>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</si>
  <si>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</si>
  <si>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</si>
  <si>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</si>
  <si>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</si>
  <si>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</si>
  <si>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</si>
  <si>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</si>
  <si>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</si>
  <si>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</si>
  <si>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</si>
  <si>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</si>
  <si>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</si>
  <si>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</si>
  <si>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</si>
  <si>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</si>
  <si>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</si>
  <si>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</si>
  <si>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</si>
  <si>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</si>
  <si>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</si>
  <si>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</si>
  <si>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</si>
  <si>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</si>
  <si>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</si>
  <si>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</si>
  <si>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</si>
  <si>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</si>
  <si>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</si>
  <si>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</si>
  <si>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</si>
  <si>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</si>
  <si>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</si>
  <si>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</si>
  <si>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</si>
  <si>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</si>
  <si>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</si>
  <si>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</si>
  <si>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</si>
  <si>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</si>
  <si>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</si>
  <si>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</si>
  <si>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</si>
  <si>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</si>
  <si>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</si>
  <si>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</si>
  <si>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</si>
  <si>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</si>
  <si>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</si>
  <si>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</si>
  <si>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</si>
  <si>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</si>
  <si>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</si>
  <si>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</si>
  <si>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</si>
  <si>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</si>
  <si>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</si>
  <si>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</si>
  <si>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</si>
  <si>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</si>
  <si>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</si>
  <si>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</si>
  <si>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</si>
  <si>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</si>
  <si>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</si>
  <si>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</si>
  <si>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</si>
  <si>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</si>
  <si>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</si>
  <si>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</si>
  <si>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</si>
  <si>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</si>
  <si>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</si>
  <si>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</si>
  <si>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</si>
  <si>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</si>
  <si>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</si>
  <si>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</si>
  <si>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</si>
  <si>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</si>
  <si>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</si>
  <si>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</si>
  <si>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</si>
  <si>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</si>
  <si>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</si>
  <si>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</si>
  <si>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</si>
  <si>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</si>
  <si>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</si>
  <si>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</si>
  <si>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</si>
  <si>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</si>
  <si>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</si>
  <si>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</si>
  <si>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</si>
  <si>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</si>
  <si>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</si>
  <si>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</si>
  <si>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</si>
  <si>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</si>
  <si>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</si>
  <si>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</si>
  <si>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</si>
  <si>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</si>
  <si>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</si>
  <si>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</si>
  <si>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</si>
  <si>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</si>
  <si>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</si>
  <si>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</si>
  <si>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</si>
  <si>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</si>
  <si>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</si>
  <si>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</si>
  <si>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</si>
  <si>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</si>
  <si>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</si>
  <si>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</si>
  <si>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</si>
  <si>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</si>
  <si>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</si>
  <si>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</si>
  <si>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</si>
  <si>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</si>
  <si>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</si>
  <si>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</si>
  <si>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</si>
  <si>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</si>
  <si>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</si>
  <si>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</si>
  <si>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</si>
  <si>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</si>
  <si>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</si>
  <si>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</si>
  <si>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</si>
  <si>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</si>
  <si>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</si>
  <si>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</si>
  <si>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</si>
  <si>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</si>
  <si>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</si>
  <si>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</si>
  <si>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</si>
  <si>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</si>
  <si>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</si>
  <si>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</si>
  <si>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</si>
  <si>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</si>
  <si>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</si>
  <si>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</si>
  <si>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</si>
  <si>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</si>
  <si>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</si>
  <si>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</si>
  <si>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</si>
  <si>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</si>
  <si>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</si>
  <si>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</si>
  <si>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</si>
  <si>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</si>
  <si>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</si>
  <si>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</si>
  <si>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</si>
  <si>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</si>
  <si>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</si>
  <si>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</si>
  <si>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</si>
  <si>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</si>
  <si>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</si>
  <si>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</si>
  <si>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</si>
  <si>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</si>
  <si>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</si>
  <si>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</si>
  <si>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</si>
  <si>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</si>
  <si>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</si>
  <si>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</si>
  <si>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</si>
  <si>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</si>
  <si>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</si>
  <si>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</si>
  <si>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</si>
  <si>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</si>
  <si>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</si>
  <si>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</si>
  <si>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</si>
  <si>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</si>
  <si>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</si>
  <si>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</si>
  <si>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</si>
  <si>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</si>
  <si>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</si>
  <si>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</si>
  <si>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</si>
  <si>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</si>
  <si>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</si>
  <si>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</si>
  <si>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</si>
  <si>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</si>
  <si>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</si>
  <si>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</si>
  <si>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</si>
  <si>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</si>
  <si>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</si>
  <si>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</si>
  <si>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</si>
  <si>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</si>
  <si>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</si>
  <si>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</si>
  <si>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</si>
  <si>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</si>
  <si>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</si>
  <si>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</si>
  <si>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</si>
  <si>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</si>
  <si>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</si>
  <si>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</si>
  <si>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</si>
  <si>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</si>
  <si>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</si>
  <si>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</si>
  <si>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</si>
  <si>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</si>
  <si>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</si>
  <si>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</si>
  <si>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</si>
  <si>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</si>
  <si>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</si>
  <si>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</si>
  <si>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</si>
  <si>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</si>
  <si>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</si>
  <si>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</si>
  <si>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</si>
  <si>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</si>
  <si>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</si>
  <si>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</si>
  <si>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</si>
  <si>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</si>
  <si>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</si>
  <si>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</si>
  <si>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</si>
  <si>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</si>
  <si>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</si>
  <si>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</si>
  <si>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</si>
  <si>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</si>
  <si>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</si>
  <si>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</si>
  <si>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</si>
  <si>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</si>
  <si>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</si>
  <si>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</si>
  <si>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</si>
  <si>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</si>
  <si>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</si>
  <si>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</si>
  <si>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</si>
  <si>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</si>
  <si>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</si>
  <si>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</si>
  <si>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</si>
  <si>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</si>
  <si>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</si>
  <si>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</si>
  <si>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</si>
  <si>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</si>
  <si>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</si>
  <si>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</si>
  <si>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</si>
  <si>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</si>
  <si>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</si>
  <si>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</si>
  <si>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</si>
  <si>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</si>
  <si>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</si>
  <si>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</si>
  <si>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</si>
  <si>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</si>
  <si>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</si>
  <si>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</si>
  <si>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</si>
  <si>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</si>
  <si>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</si>
  <si>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</si>
  <si>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</si>
  <si>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</si>
  <si>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</si>
  <si>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</si>
  <si>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</si>
  <si>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</si>
  <si>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</si>
  <si>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</si>
  <si>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</si>
  <si>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</si>
  <si>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</si>
  <si>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</si>
  <si>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</si>
  <si>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</si>
  <si>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</si>
  <si>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</si>
  <si>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</si>
  <si>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</si>
  <si>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</si>
  <si>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</si>
  <si>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</si>
  <si>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</si>
  <si>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</si>
  <si>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</si>
  <si>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</si>
  <si>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</si>
  <si>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</si>
  <si>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</si>
  <si>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</si>
  <si>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</si>
  <si>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</si>
  <si>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</si>
  <si>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</si>
  <si>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</si>
  <si>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</si>
  <si>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</si>
  <si>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</si>
  <si>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</si>
  <si>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</si>
  <si>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</si>
  <si>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</si>
  <si>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</si>
  <si>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</si>
  <si>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</si>
  <si>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</si>
  <si>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</si>
  <si>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</si>
  <si>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</si>
  <si>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</si>
  <si>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</si>
  <si>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</si>
  <si>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</si>
  <si>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</si>
  <si>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</si>
  <si>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</si>
  <si>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</si>
  <si>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</si>
  <si>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</si>
  <si>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</si>
  <si>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</si>
  <si>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</si>
  <si>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</si>
  <si>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</si>
  <si>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</si>
  <si>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</si>
  <si>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</si>
  <si>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</si>
  <si>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</si>
  <si>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</si>
  <si>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</si>
  <si>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</si>
  <si>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</si>
  <si>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</si>
  <si>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</si>
  <si>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</si>
  <si>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</si>
  <si>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</si>
  <si>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</si>
  <si>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</si>
  <si>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</si>
  <si>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</si>
  <si>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</si>
  <si>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</si>
  <si>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</si>
  <si>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</si>
  <si>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</si>
  <si>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</si>
  <si>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</si>
  <si>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</si>
  <si>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</si>
  <si>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</si>
  <si>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</si>
  <si>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</si>
  <si>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</si>
  <si>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</si>
  <si>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</si>
  <si>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</si>
  <si>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</si>
  <si>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</si>
  <si>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</si>
  <si>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</si>
  <si>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</si>
  <si>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</si>
  <si>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</si>
  <si>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</si>
  <si>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</si>
  <si>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</si>
  <si>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</si>
  <si>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</si>
  <si>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</si>
  <si>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</si>
  <si>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</si>
  <si>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</si>
  <si>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</si>
  <si>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</si>
  <si>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</si>
  <si>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</si>
  <si>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</si>
  <si>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</si>
  <si>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</si>
  <si>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</si>
  <si>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</si>
  <si>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</si>
  <si>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</si>
  <si>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</si>
  <si>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</si>
  <si>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</si>
  <si>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</si>
  <si>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</si>
  <si>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</si>
  <si>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</si>
  <si>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</si>
  <si>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</si>
  <si>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</si>
  <si>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</si>
  <si>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</si>
  <si>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</si>
  <si>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</si>
  <si>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</si>
  <si>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</si>
  <si>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</si>
  <si>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</si>
  <si>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</si>
  <si>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</si>
  <si>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</si>
  <si>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</si>
  <si>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</si>
  <si>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</si>
  <si>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</si>
  <si>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</si>
  <si>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</si>
  <si>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</si>
  <si>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</si>
  <si>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</si>
  <si>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</si>
  <si>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</si>
  <si>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</si>
  <si>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</si>
  <si>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</si>
  <si>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</si>
  <si>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</si>
  <si>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</si>
  <si>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</si>
  <si>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</si>
  <si>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</si>
  <si>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</si>
  <si>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</si>
  <si>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</si>
  <si>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</si>
  <si>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</si>
  <si>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</si>
  <si>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</si>
  <si>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</si>
  <si>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</si>
  <si>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</si>
  <si>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</si>
  <si>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</si>
  <si>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</si>
  <si>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</si>
  <si>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</si>
  <si>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</si>
  <si>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</si>
  <si>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</si>
  <si>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</si>
  <si>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</si>
  <si>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</si>
  <si>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</si>
  <si>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</si>
  <si>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</si>
  <si>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</si>
  <si>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</si>
  <si>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</si>
  <si>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</si>
  <si>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</si>
  <si>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</si>
  <si>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</si>
  <si>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</si>
  <si>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</si>
  <si>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</si>
  <si>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</si>
  <si>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</si>
  <si>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</si>
  <si>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</si>
  <si>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</si>
  <si>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</si>
  <si>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</si>
  <si>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</si>
  <si>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</si>
  <si>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</si>
  <si>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</si>
  <si>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</si>
  <si>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</si>
  <si>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</si>
  <si>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</si>
  <si>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</si>
  <si>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</si>
  <si>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</si>
  <si>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</si>
  <si>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</si>
  <si>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</si>
  <si>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</si>
  <si>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</si>
  <si>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</si>
  <si>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</si>
  <si>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</si>
  <si>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</si>
  <si>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</si>
  <si>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</si>
  <si>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</si>
  <si>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</si>
  <si>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</si>
  <si>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</si>
  <si>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</si>
  <si>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</si>
  <si>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</si>
  <si>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</si>
  <si>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</si>
  <si>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</si>
  <si>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</si>
  <si>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</si>
  <si>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</si>
  <si>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</si>
  <si>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</si>
  <si>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</si>
  <si>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</si>
  <si>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</si>
  <si>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</si>
  <si>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</si>
  <si>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</si>
  <si>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</si>
  <si>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</si>
  <si>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</si>
  <si>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</si>
  <si>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</si>
  <si>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</si>
  <si>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</si>
  <si>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</si>
  <si>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</si>
  <si>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</si>
  <si>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</si>
  <si>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</si>
  <si>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</si>
  <si>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</si>
  <si>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</si>
  <si>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</si>
  <si>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</si>
  <si>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</si>
  <si>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</si>
  <si>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</si>
  <si>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</si>
  <si>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</si>
  <si>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</si>
  <si>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</si>
  <si>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</si>
  <si>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</si>
  <si>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</si>
  <si>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</si>
  <si>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</si>
  <si>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</si>
  <si>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</si>
  <si>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</si>
  <si>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</si>
  <si>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</si>
  <si>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</si>
  <si>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</si>
  <si>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</si>
  <si>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</si>
  <si>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</si>
  <si>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</si>
  <si>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</si>
  <si>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</si>
  <si>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</si>
  <si>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</si>
  <si>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</si>
  <si>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</si>
  <si>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</si>
  <si>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</si>
  <si>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</si>
  <si>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</si>
  <si>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</si>
  <si>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</si>
  <si>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</si>
  <si>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</si>
  <si>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</si>
  <si>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</si>
  <si>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</si>
  <si>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</si>
  <si>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</si>
  <si>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</si>
  <si>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</si>
  <si>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</si>
  <si>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</si>
  <si>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</si>
  <si>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</si>
  <si>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</si>
  <si>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</si>
  <si>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</si>
  <si>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</si>
  <si>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</si>
  <si>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</si>
  <si>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</si>
  <si>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</si>
  <si>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</si>
  <si>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</si>
  <si>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</si>
  <si>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</si>
  <si>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</si>
  <si>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</si>
  <si>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</si>
  <si>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</si>
  <si>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</si>
  <si>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</si>
  <si>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</si>
  <si>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</si>
  <si>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</si>
  <si>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</si>
  <si>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</si>
  <si>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</si>
  <si>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</si>
  <si>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</si>
  <si>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</si>
  <si>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</si>
  <si>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</si>
  <si>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</si>
  <si>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</si>
  <si>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</si>
  <si>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</si>
  <si>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</si>
  <si>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</si>
  <si>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</si>
  <si>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</si>
  <si>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</si>
  <si>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</si>
  <si>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</si>
  <si>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</si>
  <si>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</si>
  <si>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</si>
  <si>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</si>
  <si>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</si>
  <si>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</si>
  <si>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</si>
  <si>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</si>
  <si>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</si>
  <si>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</si>
  <si>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</si>
  <si>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</si>
  <si>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</si>
  <si>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</si>
  <si>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</si>
  <si>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</si>
  <si>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</si>
  <si>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</si>
  <si>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</si>
  <si>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</si>
  <si>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</si>
  <si>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</si>
  <si>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</si>
  <si>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</si>
  <si>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</si>
  <si>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</si>
  <si>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</si>
  <si>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</si>
  <si>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</si>
  <si>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</si>
  <si>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</si>
  <si>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</si>
  <si>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</si>
  <si>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</si>
  <si>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</si>
  <si>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</si>
  <si>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</si>
  <si>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</si>
  <si>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</si>
  <si>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</si>
  <si>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</si>
  <si>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</si>
  <si>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</si>
  <si>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</si>
  <si>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</si>
  <si>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</si>
  <si>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</si>
  <si>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</si>
  <si>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</si>
  <si>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</si>
  <si>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</si>
  <si>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</si>
  <si>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</si>
  <si>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</si>
  <si>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</si>
  <si>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</si>
  <si>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</si>
  <si>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</si>
  <si>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</si>
  <si>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</si>
  <si>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</si>
  <si>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</si>
  <si>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</si>
  <si>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</si>
  <si>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</si>
  <si>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</si>
  <si>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</si>
  <si>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</si>
  <si>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</si>
  <si>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</si>
  <si>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</si>
  <si>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</si>
  <si>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</si>
  <si>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</si>
  <si>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</si>
  <si>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</si>
  <si>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</si>
  <si>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</si>
  <si>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</si>
  <si>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</si>
  <si>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</si>
  <si>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</si>
  <si>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</si>
  <si>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</si>
  <si>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</si>
  <si>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</si>
  <si>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</si>
  <si>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</si>
  <si>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</si>
  <si>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</si>
  <si>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</si>
  <si>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</si>
  <si>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</si>
  <si>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</si>
  <si>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</si>
  <si>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</si>
  <si>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</si>
  <si>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</si>
  <si>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</si>
  <si>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</si>
  <si>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</si>
  <si>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</si>
  <si>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</si>
  <si>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</si>
  <si>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</si>
  <si>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</si>
  <si>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</si>
  <si>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</si>
  <si>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</si>
  <si>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</si>
  <si>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</si>
  <si>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</si>
  <si>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</si>
  <si>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</si>
  <si>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</si>
  <si>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</si>
  <si>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</si>
  <si>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</si>
  <si>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</si>
  <si>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</si>
  <si>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</si>
  <si>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</si>
  <si>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</si>
  <si>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</si>
  <si>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</si>
  <si>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</si>
  <si>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</si>
  <si>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</si>
  <si>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</si>
  <si>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</si>
  <si>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</si>
  <si>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</si>
  <si>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</si>
  <si>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</si>
  <si>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</si>
  <si>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</si>
  <si>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</si>
  <si>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</si>
  <si>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</si>
  <si>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</si>
  <si>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</si>
  <si>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</si>
  <si>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</si>
  <si>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</si>
  <si>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</si>
  <si>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</si>
  <si>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</si>
  <si>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</si>
  <si>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</si>
  <si>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</si>
  <si>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</si>
  <si>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</si>
  <si>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</si>
  <si>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</si>
  <si>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</si>
  <si>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</si>
  <si>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</si>
  <si>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</si>
  <si>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</si>
  <si>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</si>
  <si>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</si>
  <si>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</si>
  <si>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</si>
  <si>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</si>
  <si>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</si>
  <si>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</si>
  <si>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</si>
  <si>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</si>
  <si>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</si>
  <si>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</si>
  <si>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</si>
  <si>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</si>
  <si>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</si>
  <si>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</si>
  <si>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</si>
  <si>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</si>
  <si>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</si>
  <si>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</si>
  <si>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</si>
  <si>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</si>
  <si>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</si>
  <si>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</si>
  <si>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</si>
  <si>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</si>
  <si>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</si>
  <si>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</si>
  <si>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</si>
  <si>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</si>
  <si>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</si>
  <si>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</si>
  <si>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</si>
  <si>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</si>
  <si>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</si>
  <si>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</si>
  <si>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</si>
  <si>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</si>
  <si>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</si>
  <si>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</si>
  <si>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</si>
  <si>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</si>
  <si>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</si>
  <si>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</si>
  <si>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</si>
  <si>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</si>
  <si>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</si>
  <si>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</si>
  <si>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</si>
  <si>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</si>
  <si>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</si>
  <si>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</si>
  <si>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</si>
  <si>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</si>
  <si>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</si>
  <si>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</si>
  <si>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</si>
  <si>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</si>
  <si>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</si>
  <si>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</si>
  <si>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</si>
  <si>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</si>
  <si>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</si>
  <si>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</si>
  <si>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</si>
  <si>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</si>
  <si>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</si>
  <si>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</si>
  <si>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</si>
  <si>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</si>
  <si>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</si>
  <si>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</si>
  <si>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</si>
  <si>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</si>
  <si>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</si>
  <si>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</si>
  <si>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</si>
  <si>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</si>
  <si>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</si>
  <si>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</si>
  <si>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</si>
  <si>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</si>
  <si>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</si>
  <si>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</si>
  <si>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</si>
  <si>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</si>
  <si>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</si>
  <si>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</si>
  <si>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</si>
  <si>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</si>
  <si>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</si>
  <si>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</si>
  <si>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</si>
  <si>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</si>
  <si>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</si>
  <si>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</si>
  <si>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</si>
  <si>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</si>
  <si>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</si>
  <si>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</si>
  <si>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</si>
  <si>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</si>
  <si>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</si>
  <si>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</si>
  <si>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</si>
  <si>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</si>
  <si>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</si>
  <si>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</si>
  <si>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</si>
  <si>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</si>
  <si>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</si>
  <si>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</si>
  <si>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</si>
  <si>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</si>
  <si>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</si>
  <si>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</si>
  <si>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</si>
  <si>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</si>
  <si>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</si>
  <si>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</si>
  <si>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</si>
  <si>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</si>
  <si>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</si>
  <si>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</si>
  <si>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</si>
  <si>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</si>
  <si>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</si>
  <si>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</si>
  <si>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</si>
  <si>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</si>
  <si>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</si>
  <si>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</si>
  <si>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</si>
  <si>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</si>
  <si>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</si>
  <si>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</si>
  <si>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</si>
  <si>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</si>
  <si>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</si>
  <si>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</si>
  <si>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</si>
  <si>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</si>
  <si>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</si>
  <si>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</si>
  <si>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</si>
  <si>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</si>
  <si>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</si>
  <si>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</si>
  <si>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</si>
  <si>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</si>
  <si>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</si>
  <si>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</si>
  <si>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</si>
  <si>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</si>
  <si>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</si>
  <si>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</si>
  <si>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</si>
  <si>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</si>
  <si>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</si>
  <si>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</si>
  <si>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</si>
  <si>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</si>
  <si>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</si>
  <si>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</si>
  <si>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</si>
  <si>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</si>
  <si>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</si>
  <si>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</si>
  <si>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</si>
  <si>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</si>
  <si>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</si>
  <si>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</si>
  <si>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</si>
  <si>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</si>
  <si>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</si>
  <si>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</si>
  <si>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</si>
  <si>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</si>
  <si>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</si>
  <si>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</si>
  <si>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</si>
  <si>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</si>
  <si>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</si>
  <si>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</si>
  <si>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</si>
  <si>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</si>
  <si>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</si>
  <si>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</si>
  <si>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</si>
  <si>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</si>
  <si>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</si>
  <si>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</si>
  <si>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</si>
  <si>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</si>
  <si>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</si>
  <si>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</si>
  <si>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</si>
  <si>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</si>
  <si>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</si>
  <si>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</si>
  <si>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</si>
  <si>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</si>
  <si>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</si>
  <si>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</si>
  <si>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</si>
  <si>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</si>
  <si>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</si>
  <si>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</si>
  <si>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</si>
  <si>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</si>
  <si>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</si>
  <si>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</si>
  <si>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</si>
  <si>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</si>
  <si>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</si>
  <si>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</si>
  <si>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</si>
  <si>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</si>
  <si>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</si>
  <si>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</si>
  <si>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</si>
  <si>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</si>
  <si>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</si>
  <si>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</si>
  <si>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</si>
  <si>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</si>
  <si>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</si>
  <si>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</si>
  <si>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</si>
  <si>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</si>
  <si>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</si>
  <si>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</si>
  <si>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</si>
  <si>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</si>
  <si>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</si>
  <si>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</si>
  <si>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</si>
  <si>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</si>
  <si>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</si>
  <si>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</si>
  <si>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</si>
  <si>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</si>
  <si>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</si>
  <si>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</si>
  <si>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</si>
  <si>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</si>
  <si>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</si>
  <si>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</si>
  <si>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</si>
  <si>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</si>
  <si>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</si>
  <si>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</si>
  <si>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</si>
  <si>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</si>
  <si>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</si>
  <si>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</si>
  <si>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</si>
  <si>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</si>
  <si>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</si>
  <si>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</si>
  <si>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</si>
  <si>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</si>
  <si>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</si>
  <si>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</si>
  <si>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</si>
  <si>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</si>
  <si>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</si>
  <si>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</si>
  <si>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</si>
  <si>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</si>
  <si>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</si>
  <si>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</si>
  <si>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</si>
  <si>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</si>
  <si>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</si>
  <si>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</si>
  <si>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</si>
  <si>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</si>
  <si>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</si>
  <si>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</si>
  <si>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</si>
  <si>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</si>
  <si>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</si>
  <si>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</si>
  <si>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</si>
  <si>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</si>
  <si>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</si>
  <si>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</si>
  <si>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</si>
  <si>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</si>
  <si>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</si>
  <si>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</si>
  <si>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</si>
  <si>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</si>
  <si>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</si>
  <si>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</si>
  <si>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</si>
  <si>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</si>
  <si>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</si>
  <si>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</si>
  <si>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</si>
  <si>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</si>
  <si>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</si>
  <si>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</si>
  <si>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</si>
  <si>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</si>
  <si>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</si>
  <si>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</si>
  <si>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</si>
  <si>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</si>
  <si>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</si>
  <si>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</si>
  <si>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</si>
  <si>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</si>
  <si>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</si>
  <si>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</si>
  <si>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</si>
  <si>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</si>
  <si>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</si>
  <si>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</si>
  <si>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</si>
  <si>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</si>
  <si>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</si>
  <si>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</si>
  <si>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</si>
  <si>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</si>
  <si>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</si>
  <si>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</si>
  <si>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</si>
  <si>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</si>
  <si>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</si>
  <si>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</si>
  <si>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</si>
  <si>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</si>
  <si>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</si>
  <si>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</si>
  <si>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</si>
  <si>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</si>
  <si>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</si>
  <si>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</si>
  <si>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</si>
  <si>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</si>
  <si>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</si>
  <si>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</si>
  <si>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</si>
  <si>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</si>
  <si>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</si>
  <si>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</si>
  <si>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</si>
  <si>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July 2011</t>
  </si>
  <si>
    <t>Source:  New Jersey Department of Community Affairs, 9/7/11</t>
  </si>
  <si>
    <t>Square feet of retail space authorized by building permits, January-July 2011</t>
  </si>
  <si>
    <t xml:space="preserve">PLEASANTVILLE CITY       </t>
  </si>
  <si>
    <t xml:space="preserve">EAST RUTHERFORD BORO     </t>
  </si>
  <si>
    <t xml:space="preserve">FORT LEE BORO            </t>
  </si>
  <si>
    <t xml:space="preserve">GARFIELD CITY            </t>
  </si>
  <si>
    <t xml:space="preserve">MAYWOOD BORO             </t>
  </si>
  <si>
    <t xml:space="preserve">RAMSEY BORO              </t>
  </si>
  <si>
    <t xml:space="preserve">TENAFLY BORO             </t>
  </si>
  <si>
    <t xml:space="preserve">MANSFIELD TWP            </t>
  </si>
  <si>
    <t xml:space="preserve">VINELAND CITY            </t>
  </si>
  <si>
    <t xml:space="preserve">ABERDEEN TWP             </t>
  </si>
  <si>
    <t xml:space="preserve">HARDING TWP              </t>
  </si>
  <si>
    <t xml:space="preserve">DOVER TWP                </t>
  </si>
  <si>
    <t xml:space="preserve">JACKSON TWP              </t>
  </si>
  <si>
    <t xml:space="preserve">STAFFORD TWP             </t>
  </si>
  <si>
    <t xml:space="preserve">TWP OF BARNEGAT          </t>
  </si>
  <si>
    <t xml:space="preserve">CLIFTON CITY             </t>
  </si>
  <si>
    <t xml:space="preserve">LITTLE FALLS TWP         </t>
  </si>
  <si>
    <t xml:space="preserve">HILLSBOROUGH TWP         </t>
  </si>
  <si>
    <t xml:space="preserve">FRANKLIN BORO            </t>
  </si>
  <si>
    <t xml:space="preserve">SPARTA TWP               </t>
  </si>
  <si>
    <t xml:space="preserve">ELIZABETH CITY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</si>
</sst>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January-July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9/7/11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722</v>
      </c>
      <c r="B7" s="10" t="s">
        <v>20</v>
      </c>
      <c r="C7" s="53">
        <v>209636</v>
      </c>
      <c r="D7" s="53">
        <v>209636</v>
      </c>
      <c r="E7" s="53">
        <v>0</v>
      </c>
      <c r="F7" s="37">
        <v>1</v>
      </c>
    </row>
    <row r="8" spans="1:6" ht="12.75">
      <c r="A8" s="10" t="s">
        <v>1716</v>
      </c>
      <c r="B8" s="10" t="s">
        <v>14</v>
      </c>
      <c r="C8" s="53">
        <v>126259</v>
      </c>
      <c r="D8" s="53">
        <v>122829</v>
      </c>
      <c r="E8" s="53">
        <v>3430</v>
      </c>
      <c r="F8" s="37">
        <v>2</v>
      </c>
    </row>
    <row r="9" spans="1:6" ht="12.75">
      <c r="A9" s="10" t="s">
        <v>763</v>
      </c>
      <c r="B9" s="10" t="s">
        <v>21</v>
      </c>
      <c r="C9" s="53">
        <v>90976</v>
      </c>
      <c r="D9" s="53">
        <v>90976</v>
      </c>
      <c r="E9" s="53">
        <v>0</v>
      </c>
      <c r="F9" s="37">
        <v>3</v>
      </c>
    </row>
    <row r="10" spans="1:6" ht="12.75">
      <c r="A10" s="10" t="s">
        <v>1377</v>
      </c>
      <c r="B10" s="10" t="s">
        <v>17</v>
      </c>
      <c r="C10" s="53">
        <v>76207</v>
      </c>
      <c r="D10" s="53">
        <v>76207</v>
      </c>
      <c r="E10" s="53">
        <v>0</v>
      </c>
      <c r="F10" s="37">
        <v>4</v>
      </c>
    </row>
    <row r="11" spans="1:6" ht="12.75">
      <c r="A11" s="10" t="s">
        <v>958</v>
      </c>
      <c r="B11" s="10" t="s">
        <v>21</v>
      </c>
      <c r="C11" s="53">
        <v>72028</v>
      </c>
      <c r="D11" s="53">
        <v>72028</v>
      </c>
      <c r="E11" s="53">
        <v>0</v>
      </c>
      <c r="F11" s="37">
        <v>5</v>
      </c>
    </row>
    <row r="12" spans="1:6" ht="12.75">
      <c r="A12" s="10" t="s">
        <v>1359</v>
      </c>
      <c r="B12" s="10" t="s">
        <v>9</v>
      </c>
      <c r="C12" s="53">
        <v>31319</v>
      </c>
      <c r="D12" s="53">
        <v>31319</v>
      </c>
      <c r="E12" s="53">
        <v>0</v>
      </c>
      <c r="F12" s="37">
        <v>6</v>
      </c>
    </row>
    <row r="13" spans="1:6" ht="12.75">
      <c r="A13" s="10" t="s">
        <v>436</v>
      </c>
      <c r="B13" s="10" t="s">
        <v>14</v>
      </c>
      <c r="C13" s="53">
        <v>24697</v>
      </c>
      <c r="D13" s="53">
        <v>24697</v>
      </c>
      <c r="E13" s="53">
        <v>0</v>
      </c>
      <c r="F13" s="37">
        <v>7</v>
      </c>
    </row>
    <row r="14" spans="1:6" ht="12.75">
      <c r="A14" s="10" t="s">
        <v>778</v>
      </c>
      <c r="B14" s="10" t="s">
        <v>16</v>
      </c>
      <c r="C14" s="53">
        <v>22007</v>
      </c>
      <c r="D14" s="53">
        <v>22007</v>
      </c>
      <c r="E14" s="53">
        <v>0</v>
      </c>
      <c r="F14" s="37">
        <v>8</v>
      </c>
    </row>
    <row r="15" spans="1:6" ht="12.75">
      <c r="A15" s="10" t="s">
        <v>62</v>
      </c>
      <c r="B15" s="10" t="s">
        <v>20</v>
      </c>
      <c r="C15" s="53">
        <v>20599</v>
      </c>
      <c r="D15" s="53">
        <v>20599</v>
      </c>
      <c r="E15" s="53">
        <v>0</v>
      </c>
      <c r="F15" s="37">
        <v>9</v>
      </c>
    </row>
    <row r="16" spans="1:6" ht="12.75">
      <c r="A16" s="10" t="s">
        <v>1344</v>
      </c>
      <c r="B16" s="10" t="s">
        <v>13</v>
      </c>
      <c r="C16" s="53">
        <v>19315</v>
      </c>
      <c r="D16" s="53">
        <v>19315</v>
      </c>
      <c r="E16" s="53">
        <v>0</v>
      </c>
      <c r="F16" s="37">
        <v>10</v>
      </c>
    </row>
    <row r="17" spans="1:6" ht="12.75">
      <c r="A17" s="10" t="s">
        <v>293</v>
      </c>
      <c r="B17" s="10" t="s">
        <v>7</v>
      </c>
      <c r="C17" s="53">
        <v>17728</v>
      </c>
      <c r="D17" s="53">
        <v>17728</v>
      </c>
      <c r="E17" s="53">
        <v>0</v>
      </c>
      <c r="F17" s="37">
        <v>11</v>
      </c>
    </row>
    <row r="18" spans="1:6" ht="12.75">
      <c r="A18" s="10" t="s">
        <v>197</v>
      </c>
      <c r="B18" s="10" t="s">
        <v>16</v>
      </c>
      <c r="C18" s="53">
        <v>16000</v>
      </c>
      <c r="D18" s="53">
        <v>16000</v>
      </c>
      <c r="E18" s="53">
        <v>0</v>
      </c>
      <c r="F18" s="37">
        <v>12</v>
      </c>
    </row>
    <row r="19" spans="1:6" ht="12.75">
      <c r="A19" s="10" t="s">
        <v>908</v>
      </c>
      <c r="B19" s="10" t="s">
        <v>7</v>
      </c>
      <c r="C19" s="53">
        <v>15386</v>
      </c>
      <c r="D19" s="53">
        <v>15386</v>
      </c>
      <c r="E19" s="53">
        <v>0</v>
      </c>
      <c r="F19" s="37">
        <v>13</v>
      </c>
    </row>
    <row r="20" spans="1:6" ht="12.75">
      <c r="A20" s="10" t="s">
        <v>239</v>
      </c>
      <c r="B20" s="10" t="s">
        <v>7</v>
      </c>
      <c r="C20" s="53">
        <v>15332</v>
      </c>
      <c r="D20" s="53">
        <v>15332</v>
      </c>
      <c r="E20" s="53">
        <v>0</v>
      </c>
      <c r="F20" s="37">
        <v>14</v>
      </c>
    </row>
    <row r="21" spans="1:6" ht="12.75">
      <c r="A21" s="10" t="s">
        <v>146</v>
      </c>
      <c r="B21" s="10" t="s">
        <v>9</v>
      </c>
      <c r="C21" s="53">
        <v>14838</v>
      </c>
      <c r="D21" s="53">
        <v>14838</v>
      </c>
      <c r="E21" s="53">
        <v>0</v>
      </c>
      <c r="F21" s="37">
        <v>15</v>
      </c>
    </row>
    <row r="22" spans="1:6" ht="12.75">
      <c r="A22" s="10" t="s">
        <v>451</v>
      </c>
      <c r="B22" s="10" t="s">
        <v>25</v>
      </c>
      <c r="C22" s="53">
        <v>14611</v>
      </c>
      <c r="D22" s="53">
        <v>14611</v>
      </c>
      <c r="E22" s="53">
        <v>0</v>
      </c>
      <c r="F22" s="37">
        <v>16</v>
      </c>
    </row>
    <row r="23" spans="1:6" ht="12.75">
      <c r="A23" s="10" t="s">
        <v>870</v>
      </c>
      <c r="B23" s="10" t="s">
        <v>6</v>
      </c>
      <c r="C23" s="53">
        <v>13344</v>
      </c>
      <c r="D23" s="53">
        <v>13344</v>
      </c>
      <c r="E23" s="53">
        <v>0</v>
      </c>
      <c r="F23" s="37">
        <v>17</v>
      </c>
    </row>
    <row r="24" spans="1:6" ht="12.75">
      <c r="A24" s="10" t="s">
        <v>35</v>
      </c>
      <c r="B24" s="10" t="s">
        <v>12</v>
      </c>
      <c r="C24" s="53">
        <v>12914</v>
      </c>
      <c r="D24" s="53">
        <v>12914</v>
      </c>
      <c r="E24" s="53">
        <v>0</v>
      </c>
      <c r="F24" s="37">
        <v>18</v>
      </c>
    </row>
    <row r="25" spans="1:6" ht="12.75">
      <c r="A25" s="10" t="s">
        <v>657</v>
      </c>
      <c r="B25" s="10" t="s">
        <v>25</v>
      </c>
      <c r="C25" s="53">
        <v>12175</v>
      </c>
      <c r="D25" s="53">
        <v>12175</v>
      </c>
      <c r="E25" s="53">
        <v>0</v>
      </c>
      <c r="F25" s="37">
        <v>19</v>
      </c>
    </row>
    <row r="26" spans="1:6" ht="12.75">
      <c r="A26" s="10" t="s">
        <v>1591</v>
      </c>
      <c r="B26" s="10" t="s">
        <v>25</v>
      </c>
      <c r="C26" s="53">
        <v>11367</v>
      </c>
      <c r="D26" s="53">
        <v>11367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836738</v>
      </c>
      <c r="D27" s="12">
        <f>SUM(D7:D26)</f>
        <v>833308</v>
      </c>
      <c r="E27" s="12">
        <f>SUM(E7:E26)</f>
        <v>3430</v>
      </c>
      <c r="F27" s="37"/>
    </row>
    <row r="28" spans="1:5" ht="12.75">
      <c r="A28" s="36" t="s">
        <v>1711</v>
      </c>
      <c r="C28" s="38">
        <f>retail_ytd!F29</f>
        <v>928638</v>
      </c>
      <c r="D28" s="38">
        <f>retail_ytd!G29</f>
        <v>890400</v>
      </c>
      <c r="E28" s="38">
        <f>retail_ytd!H29</f>
        <v>38238</v>
      </c>
    </row>
    <row r="29" spans="1:5" ht="12.75">
      <c r="A29" s="36" t="s">
        <v>1715</v>
      </c>
      <c r="C29" s="39">
        <f>C27/C28</f>
        <v>0.9010378640546693</v>
      </c>
      <c r="D29" s="39">
        <f>D27/D28</f>
        <v>0.9358805031446541</v>
      </c>
      <c r="E29" s="39">
        <f>E27/E28</f>
        <v>0.08970134421256341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July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9/7/11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1359</v>
      </c>
      <c r="B7" s="10" t="s">
        <v>21</v>
      </c>
      <c r="C7" s="53">
        <v>31319</v>
      </c>
      <c r="D7" s="53">
        <v>31319</v>
      </c>
      <c r="E7" s="53">
        <v>0</v>
      </c>
      <c r="F7" s="37">
        <v>1</v>
      </c>
    </row>
    <row r="8" spans="1:6" ht="12.75">
      <c r="A8" s="10" t="s">
        <v>197</v>
      </c>
      <c r="B8" s="10" t="s">
        <v>7</v>
      </c>
      <c r="C8" s="53">
        <v>16000</v>
      </c>
      <c r="D8" s="53">
        <v>16000</v>
      </c>
      <c r="E8" s="53">
        <v>0</v>
      </c>
      <c r="F8" s="37">
        <v>2</v>
      </c>
    </row>
    <row r="9" spans="1:6" ht="12.75">
      <c r="A9" s="10" t="s">
        <v>239</v>
      </c>
      <c r="B9" s="10" t="s">
        <v>7</v>
      </c>
      <c r="C9" s="53">
        <v>15332</v>
      </c>
      <c r="D9" s="53">
        <v>15332</v>
      </c>
      <c r="E9" s="53">
        <v>0</v>
      </c>
      <c r="F9" s="37">
        <v>3</v>
      </c>
    </row>
    <row r="10" spans="1:6" ht="12.75">
      <c r="A10" s="10" t="s">
        <v>1561</v>
      </c>
      <c r="B10" s="10" t="s">
        <v>24</v>
      </c>
      <c r="C10" s="53">
        <v>8384</v>
      </c>
      <c r="D10" s="53">
        <v>8384</v>
      </c>
      <c r="E10" s="53">
        <v>0</v>
      </c>
      <c r="F10" s="37">
        <v>4</v>
      </c>
    </row>
    <row r="11" spans="1:6" ht="12.75">
      <c r="A11" s="10" t="s">
        <v>1716</v>
      </c>
      <c r="B11" s="10" t="s">
        <v>20</v>
      </c>
      <c r="C11" s="53">
        <v>3430</v>
      </c>
      <c r="D11" s="53">
        <v>0</v>
      </c>
      <c r="E11" s="53">
        <v>3430</v>
      </c>
      <c r="F11" s="37">
        <v>5</v>
      </c>
    </row>
    <row r="12" spans="1:6" ht="12.75">
      <c r="A12" s="10" t="s">
        <v>1179</v>
      </c>
      <c r="B12" s="10" t="s">
        <v>19</v>
      </c>
      <c r="C12" s="53">
        <v>863</v>
      </c>
      <c r="D12" s="53">
        <v>0</v>
      </c>
      <c r="E12" s="53">
        <v>863</v>
      </c>
      <c r="F12" s="37">
        <v>6</v>
      </c>
    </row>
    <row r="13" spans="1:6" ht="12.75">
      <c r="A13" s="10" t="s">
        <v>1525</v>
      </c>
      <c r="B13" s="10" t="s">
        <v>24</v>
      </c>
      <c r="C13" s="53">
        <v>795</v>
      </c>
      <c r="D13" s="53">
        <v>0</v>
      </c>
      <c r="E13" s="53">
        <v>795</v>
      </c>
      <c r="F13" s="37">
        <v>7</v>
      </c>
    </row>
    <row r="14" spans="1:6" ht="12.75">
      <c r="A14" s="10" t="s">
        <v>1368</v>
      </c>
      <c r="B14" s="10" t="s">
        <v>21</v>
      </c>
      <c r="C14" s="53">
        <v>1</v>
      </c>
      <c r="D14" s="53">
        <v>0</v>
      </c>
      <c r="E14" s="53">
        <v>1</v>
      </c>
      <c r="F14" s="37">
        <v>8</v>
      </c>
    </row>
    <row r="15" spans="1:6" ht="12.75">
      <c r="A15" s="10"/>
      <c r="B15" s="10"/>
      <c r="C15" s="53"/>
      <c r="D15" s="53"/>
      <c r="E15" s="53"/>
      <c r="F15" s="37">
        <v>9</v>
      </c>
    </row>
    <row r="16" spans="1:6" ht="12.75">
      <c r="A16" s="10"/>
      <c r="B16" s="10"/>
      <c r="C16" s="53"/>
      <c r="D16" s="53"/>
      <c r="E16" s="53"/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76124</v>
      </c>
      <c r="D27" s="12">
        <f>SUM(D7:D26)</f>
        <v>71035</v>
      </c>
      <c r="E27" s="12">
        <f>SUM(E7:E26)</f>
        <v>5089</v>
      </c>
      <c r="F27" s="37"/>
    </row>
    <row r="28" spans="1:5" ht="12.75">
      <c r="A28" s="36" t="s">
        <v>1711</v>
      </c>
      <c r="C28" s="38">
        <f>retail!F29</f>
        <v>76124</v>
      </c>
      <c r="D28" s="38">
        <f>retail!G29</f>
        <v>71035</v>
      </c>
      <c r="E28" s="38">
        <f>retail!H29</f>
        <v>5089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9/7/11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16034</v>
      </c>
      <c r="G7" s="49">
        <f>SUM(G31:G53)</f>
        <v>16034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50570</v>
      </c>
      <c r="G8" s="49">
        <f>SUM(G54:G123)</f>
        <v>48170</v>
      </c>
      <c r="H8" s="49">
        <f>SUM(H54:H123)</f>
        <v>2400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3810</v>
      </c>
      <c r="G9" s="49">
        <f>SUM(G124:G163)</f>
        <v>2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39308</v>
      </c>
      <c r="G10" s="49">
        <f>SUM(G164:G200)</f>
        <v>39308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2013</v>
      </c>
      <c r="G11" s="49">
        <f>SUM(G201:G216)</f>
        <v>1883</v>
      </c>
      <c r="H11" s="49">
        <f>SUM(H201:H216)</f>
        <v>130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935</v>
      </c>
      <c r="G12" s="49">
        <f>SUM(G217:G230)</f>
        <v>0</v>
      </c>
      <c r="H12" s="49">
        <f>SUM(H217:H230)</f>
        <v>935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25332</v>
      </c>
      <c r="G13" s="49">
        <f>SUM(G231:G252)</f>
        <v>25332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236031</v>
      </c>
      <c r="G14" s="49">
        <f>SUM(G253:G276)</f>
        <v>227515</v>
      </c>
      <c r="H14" s="49">
        <f>SUM(H253:H276)</f>
        <v>8516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112983</v>
      </c>
      <c r="G15" s="49">
        <f>SUM(G277:G288)</f>
        <v>112983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35985</v>
      </c>
      <c r="G17" s="49">
        <f>SUM(G315:G327)</f>
        <v>35985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82828</v>
      </c>
      <c r="G18" s="49">
        <f>SUM(G328:G352)</f>
        <v>82828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6749</v>
      </c>
      <c r="G19" s="49">
        <f>SUM(G353:G405)</f>
        <v>5351</v>
      </c>
      <c r="H19" s="49">
        <f>SUM(H353:H405)</f>
        <v>1398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9918</v>
      </c>
      <c r="G20" s="49">
        <f>SUM(G406:G444)</f>
        <v>4951</v>
      </c>
      <c r="H20" s="49">
        <f>SUM(H406:H444)</f>
        <v>4967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153837</v>
      </c>
      <c r="G21" s="49">
        <f>SUM(G445:G477)</f>
        <v>149437</v>
      </c>
      <c r="H21" s="49">
        <f>SUM(H445:H477)</f>
        <v>4400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107657</v>
      </c>
      <c r="G22" s="49">
        <f>SUM(G478:G493)</f>
        <v>107526</v>
      </c>
      <c r="H22" s="49">
        <f>SUM(H478:H493)</f>
        <v>131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4433</v>
      </c>
      <c r="G24" s="49">
        <f>SUM(G509:G529)</f>
        <v>0</v>
      </c>
      <c r="H24" s="49">
        <f>SUM(H509:H529)</f>
        <v>4433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9179</v>
      </c>
      <c r="G25" s="49">
        <f>SUM(G530:G553)</f>
        <v>8384</v>
      </c>
      <c r="H25" s="49">
        <f>SUM(H530:H553)</f>
        <v>795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31036</v>
      </c>
      <c r="G26" s="49">
        <f>SUM(G554:G574)</f>
        <v>24711</v>
      </c>
      <c r="H26" s="49">
        <f>SUM(H554:H574)</f>
        <v>6325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928638</v>
      </c>
      <c r="G29" s="49">
        <f>SUM(G7:G28)</f>
        <v>890400</v>
      </c>
      <c r="H29" s="49">
        <f>SUM(H7:H28)</f>
        <v>38238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20110808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20110808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19">
        <v>20110808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20110907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20110808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20110808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20110808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20110808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20110808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20110808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20110907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20110808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19">
        <v>20110808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20110907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20110808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20110808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20110907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20110808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20110808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20110907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20110808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20110808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20110808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20110808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20110808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20110808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20110907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20110907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20110808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20110808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20110907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20110808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29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29" t="s">
        <v>1723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975</v>
      </c>
      <c r="G65" s="53">
        <v>0</v>
      </c>
      <c r="H65" s="53">
        <v>975</v>
      </c>
      <c r="I65" s="19"/>
      <c r="J65" s="19">
        <v>20110808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20110808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20110808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3425</v>
      </c>
      <c r="G68" s="53">
        <v>2000</v>
      </c>
      <c r="H68" s="53">
        <v>1425</v>
      </c>
      <c r="I68" s="19"/>
      <c r="J68" s="19">
        <v>20110808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20110808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14838</v>
      </c>
      <c r="G70" s="53">
        <v>14838</v>
      </c>
      <c r="H70" s="53">
        <v>0</v>
      </c>
      <c r="I70" s="19"/>
      <c r="J70" s="19">
        <v>20110808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20110808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20110808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20110808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20110808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20110907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20110808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20110808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20110907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20110808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20110907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20110808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20110808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20110808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20110808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20110907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20110907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16000</v>
      </c>
      <c r="G87" s="53">
        <v>16000</v>
      </c>
      <c r="H87" s="53">
        <v>0</v>
      </c>
      <c r="I87" s="19"/>
      <c r="J87" s="19">
        <v>20110808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20110808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20110808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20110808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20110808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20110808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20110808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20110808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20110808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20110907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20110907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20110907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20110808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20110907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15332</v>
      </c>
      <c r="G101" s="53">
        <v>15332</v>
      </c>
      <c r="H101" s="53">
        <v>0</v>
      </c>
      <c r="I101" s="19"/>
      <c r="J101" s="19">
        <v>20110907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20110808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20110907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20110907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20110808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20110907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20110808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20110808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20110808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20110907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20110808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20110808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20110808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20110808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20110808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20110808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20110808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29" t="s">
        <v>1723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20110907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20110808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20110808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20110808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20110808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29" t="s">
        <v>1723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20110907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2</v>
      </c>
      <c r="G126" s="53">
        <v>2</v>
      </c>
      <c r="H126" s="53">
        <v>0</v>
      </c>
      <c r="I126" s="19"/>
      <c r="J126" s="19">
        <v>20110808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20110808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20110808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20110907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20110808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19">
        <v>20110907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20110907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20110808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20110808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20110907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20110907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20110808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20110808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20110808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20110808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20110808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20110808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20110808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20110907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20110808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20110808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20110808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20110808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20110808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20110808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20110808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20110808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20110907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20110907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20110808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20110907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20110808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20110907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20110808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20110808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20110808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20110907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20110808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20110907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19">
        <v>20110907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20110808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20110808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20110808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20110808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14611</v>
      </c>
      <c r="G172" s="53">
        <v>14611</v>
      </c>
      <c r="H172" s="53">
        <v>0</v>
      </c>
      <c r="I172" s="19"/>
      <c r="J172" s="19">
        <v>20110808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20110808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20110907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20110907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20110808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20110808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20110808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20110907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20110907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20110808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20110808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20110808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20110808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20110808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20110907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20110808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20110808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20110808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20110808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29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20110808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20110808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20110907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20110808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20110907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20110808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20110907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20110808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20110808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20110808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20110808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20110808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20110808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20110808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20110808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1883</v>
      </c>
      <c r="G208" s="53">
        <v>1883</v>
      </c>
      <c r="H208" s="53">
        <v>0</v>
      </c>
      <c r="I208" s="19"/>
      <c r="J208" s="19">
        <v>20110808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20110808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20110808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20110808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20110808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20110808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20110808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20110808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130</v>
      </c>
      <c r="G216" s="53">
        <v>0</v>
      </c>
      <c r="H216" s="53">
        <v>130</v>
      </c>
      <c r="I216" s="19"/>
      <c r="J216" s="19">
        <v>20110808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20110808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20110808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20110907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20110808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29" t="s">
        <v>1723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20110808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20110808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20110808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20110907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20110808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20110808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20110907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935</v>
      </c>
      <c r="G230" s="53">
        <v>0</v>
      </c>
      <c r="H230" s="53">
        <v>935</v>
      </c>
      <c r="I230" s="19"/>
      <c r="J230" s="19">
        <v>20110808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20110808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20110808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20110808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20110808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20110907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20110808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20110808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20110907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20110907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20110808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19">
        <v>20110808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20110907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20110808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8083</v>
      </c>
      <c r="G244" s="53">
        <v>8083</v>
      </c>
      <c r="H244" s="53">
        <v>0</v>
      </c>
      <c r="I244" s="53"/>
      <c r="J244" s="19">
        <v>20110907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20110808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20110808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5074</v>
      </c>
      <c r="G247" s="53">
        <v>5074</v>
      </c>
      <c r="H247" s="53">
        <v>0</v>
      </c>
      <c r="I247" s="19"/>
      <c r="J247" s="19">
        <v>20110907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20110907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20110808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20110808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20110907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20110808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20110808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19">
        <v>20110808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20110808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20110808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20110808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20110808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20110907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</v>
      </c>
      <c r="G260" s="53">
        <v>1</v>
      </c>
      <c r="H260" s="53">
        <v>0</v>
      </c>
      <c r="I260" s="19"/>
      <c r="J260" s="19">
        <v>20110808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19">
        <v>20110907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20110808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209636</v>
      </c>
      <c r="G263" s="53">
        <v>209636</v>
      </c>
      <c r="H263" s="53">
        <v>0</v>
      </c>
      <c r="I263" s="19"/>
      <c r="J263" s="19">
        <v>20110808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20110808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20110907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20110907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20110907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20110808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20110808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19">
        <v>20110808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20110808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20110808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20110808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20110808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20110808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19">
        <v>20110808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19">
        <v>20110808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20110707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20110808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20110808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20110808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22007</v>
      </c>
      <c r="G282" s="53">
        <v>22007</v>
      </c>
      <c r="H282" s="53">
        <v>0</v>
      </c>
      <c r="I282" s="29"/>
      <c r="J282" s="19">
        <v>20110808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20110808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20110907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20110907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20110808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20110808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20110808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20110907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20110907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20110808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20110808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20110808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20110808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20110907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20110808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20110907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20110808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20110808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20110808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20110808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20110808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20110808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20110808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20110808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20110808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20110808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 t="s">
        <v>1723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20110907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20110808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20110907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20110808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20110808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20110808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20110808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20110808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20599</v>
      </c>
      <c r="G317" s="53">
        <v>20599</v>
      </c>
      <c r="H317" s="53">
        <v>0</v>
      </c>
      <c r="I317" s="19"/>
      <c r="J317" s="19">
        <v>20110907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20110808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20110808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20110808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20110808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20110907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20110808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20110808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20110907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20110907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19">
        <v>20110808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20110808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20110808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29" t="s">
        <v>1723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20110907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20110808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20110808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20110808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20110808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20110808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20110808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20110907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20110808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20110808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29" t="s">
        <v>1723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20110907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20110808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72028</v>
      </c>
      <c r="G344" s="53">
        <v>72028</v>
      </c>
      <c r="H344" s="53">
        <v>0</v>
      </c>
      <c r="I344" s="29"/>
      <c r="J344" s="19">
        <v>20110907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20110907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20110808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20110808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20110808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20110907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20110907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20110808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10800</v>
      </c>
      <c r="G352" s="53">
        <v>10800</v>
      </c>
      <c r="H352" s="53">
        <v>0</v>
      </c>
      <c r="I352" s="19"/>
      <c r="J352" s="19">
        <v>20110808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20110808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20110907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20110808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20110808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20110907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20110808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20110808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20110808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20110808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20110808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20110808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20110808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20110808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20110808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20110808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20110907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29" t="s">
        <v>1723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20110808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20110907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20110808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20110808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20110808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20110808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20110808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20110808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20110808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20110808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20110907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20110808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20110808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20110808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20110808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20110808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5351</v>
      </c>
      <c r="G387" s="53">
        <v>5351</v>
      </c>
      <c r="H387" s="53">
        <v>0</v>
      </c>
      <c r="I387" s="53"/>
      <c r="J387" s="19">
        <v>20110808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20110808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798</v>
      </c>
      <c r="G389" s="53">
        <v>0</v>
      </c>
      <c r="H389" s="53">
        <v>798</v>
      </c>
      <c r="I389" s="19"/>
      <c r="J389" s="19">
        <v>20110907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20110808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20110907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20110808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1723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20110808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20110907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20110808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20110808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20110808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20110808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20110808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20110808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20110808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600</v>
      </c>
      <c r="G403" s="53">
        <v>0</v>
      </c>
      <c r="H403" s="53">
        <v>600</v>
      </c>
      <c r="I403" s="19"/>
      <c r="J403" s="19">
        <v>20110808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20110808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20110808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20110808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20110808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20110808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20110907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20110808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20110907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20110907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20110808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20110808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2880</v>
      </c>
      <c r="G415" s="53">
        <v>0</v>
      </c>
      <c r="H415" s="53">
        <v>2880</v>
      </c>
      <c r="I415" s="29"/>
      <c r="J415" s="19">
        <v>20110808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20110907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20110808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863</v>
      </c>
      <c r="G418" s="53">
        <v>0</v>
      </c>
      <c r="H418" s="53">
        <v>863</v>
      </c>
      <c r="I418" s="19"/>
      <c r="J418" s="19">
        <v>20110808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20110907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20110808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20110808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20110808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20110808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20110808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20110808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20110907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20110907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20110907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20110808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20110808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20110907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1224</v>
      </c>
      <c r="G432" s="53">
        <v>0</v>
      </c>
      <c r="H432" s="53">
        <v>1224</v>
      </c>
      <c r="I432" s="19"/>
      <c r="J432" s="19">
        <v>20110808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20110808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2005</v>
      </c>
      <c r="G434" s="53">
        <v>2005</v>
      </c>
      <c r="H434" s="53">
        <v>0</v>
      </c>
      <c r="I434" s="19"/>
      <c r="J434" s="19">
        <v>20110808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20110808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20110808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20110808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20110808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20110808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20110808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20110808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20110808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20110808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2946</v>
      </c>
      <c r="G444" s="53">
        <v>2946</v>
      </c>
      <c r="H444" s="53">
        <v>0</v>
      </c>
      <c r="I444" s="19"/>
      <c r="J444" s="19">
        <v>20110808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20110808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20110808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20110808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20110808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20110808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20110907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126259</v>
      </c>
      <c r="G451" s="53">
        <v>122829</v>
      </c>
      <c r="H451" s="53">
        <v>3430</v>
      </c>
      <c r="I451" s="19"/>
      <c r="J451" s="19">
        <v>20110808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20110808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20110808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20110808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7293</v>
      </c>
      <c r="G455" s="53">
        <v>7293</v>
      </c>
      <c r="H455" s="53">
        <v>0</v>
      </c>
      <c r="I455" s="19"/>
      <c r="J455" s="19">
        <v>20110808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20110907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20110808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20110808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970</v>
      </c>
      <c r="G459" s="53">
        <v>0</v>
      </c>
      <c r="H459" s="53">
        <v>970</v>
      </c>
      <c r="I459" s="19"/>
      <c r="J459" s="19">
        <v>20110808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20110808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20110808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20110808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20110808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20110808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20110808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29" t="s">
        <v>1723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20110907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20110808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20110808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29" t="s">
        <v>1723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20110808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20110808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20110808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19315</v>
      </c>
      <c r="G474" s="53">
        <v>19315</v>
      </c>
      <c r="H474" s="53">
        <v>0</v>
      </c>
      <c r="I474" s="19"/>
      <c r="J474" s="19">
        <v>20110808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20110808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20110808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20110907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20110808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31319</v>
      </c>
      <c r="G479" s="53">
        <v>31319</v>
      </c>
      <c r="H479" s="53">
        <v>0</v>
      </c>
      <c r="I479" s="19"/>
      <c r="J479" s="19">
        <v>20110808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20110808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29" t="s">
        <v>1723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131</v>
      </c>
      <c r="G482" s="53">
        <v>0</v>
      </c>
      <c r="H482" s="53">
        <v>131</v>
      </c>
      <c r="I482" s="19"/>
      <c r="J482" s="19">
        <v>20110808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20110808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20110907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76207</v>
      </c>
      <c r="G485" s="53">
        <v>76207</v>
      </c>
      <c r="H485" s="53">
        <v>0</v>
      </c>
      <c r="I485" s="53"/>
      <c r="J485" s="19">
        <v>20110907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20110808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20110907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20110808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20110808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20110808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20110808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20110907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20110808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20110808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20110907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20110808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20110808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20110808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20110808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20110808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20110808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20110808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20110907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20110808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20110808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20110808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20110907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20110808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20110808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20110808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19">
        <v>20110907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20110808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20110808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20110808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20110907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20110808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20110808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20110808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20110808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20110907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20110907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20110907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20110907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20110907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20110808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2173</v>
      </c>
      <c r="G526" s="53">
        <v>0</v>
      </c>
      <c r="H526" s="53">
        <v>2173</v>
      </c>
      <c r="I526" s="19"/>
      <c r="J526" s="19">
        <v>20110808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20110808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20110808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20110907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20110907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20110907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20110808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20110808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20110808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795</v>
      </c>
      <c r="G535" s="53">
        <v>0</v>
      </c>
      <c r="H535" s="53">
        <v>795</v>
      </c>
      <c r="I535" s="19"/>
      <c r="J535" s="19">
        <v>20110907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20110907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20110808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20110907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20110808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20110907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20110907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20110808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20110808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20110907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20110808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20110808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8384</v>
      </c>
      <c r="G547" s="53">
        <v>8384</v>
      </c>
      <c r="H547" s="53">
        <v>0</v>
      </c>
      <c r="I547" s="19"/>
      <c r="J547" s="19">
        <v>20110808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20110907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20110808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20110907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20110808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29" t="s">
        <v>1723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20110808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19">
        <v>20110808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20110808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20110808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11367</v>
      </c>
      <c r="G557" s="53">
        <v>11367</v>
      </c>
      <c r="H557" s="53">
        <v>0</v>
      </c>
      <c r="I557" s="19"/>
      <c r="J557" s="19">
        <v>20110907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20110808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20110808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20110808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20110808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20110808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20110808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20110907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20110808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20110808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20110808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20110808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20110808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20110907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20110907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13344</v>
      </c>
      <c r="G572" s="53">
        <v>13344</v>
      </c>
      <c r="H572" s="53">
        <v>0</v>
      </c>
      <c r="I572" s="19"/>
      <c r="J572" s="19">
        <v>20110907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20110907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20110907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20110808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20110907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20110907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20110808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20110808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20110808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20110808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20110808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 t="s">
        <v>1723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20110907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20110808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20110808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20110808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20110808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20110808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20110808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20110808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20110808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20110808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20110808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20110907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20110907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20110808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31332</v>
      </c>
      <c r="G8" s="49">
        <f>SUM(G54:G123)</f>
        <v>31332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863</v>
      </c>
      <c r="G20" s="49">
        <f>SUM(G406:G444)</f>
        <v>0</v>
      </c>
      <c r="H20" s="49">
        <f>SUM(H406:H444)</f>
        <v>863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3430</v>
      </c>
      <c r="G21" s="49">
        <f>SUM(G445:G477)</f>
        <v>0</v>
      </c>
      <c r="H21" s="49">
        <f>SUM(H445:H477)</f>
        <v>3430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31320</v>
      </c>
      <c r="G22" s="49">
        <f>SUM(G478:G493)</f>
        <v>31319</v>
      </c>
      <c r="H22" s="49">
        <f>SUM(H478:H493)</f>
        <v>1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9179</v>
      </c>
      <c r="G25" s="49">
        <f>SUM(G530:G553)</f>
        <v>8384</v>
      </c>
      <c r="H25" s="49">
        <f>SUM(H530:H553)</f>
        <v>795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76124</v>
      </c>
      <c r="G29" s="49">
        <f>SUM(G7:G28)</f>
        <v>71035</v>
      </c>
      <c r="H29" s="49">
        <f>SUM(H7:H28)</f>
        <v>5089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5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20110808</v>
      </c>
      <c r="K31" s="58" t="s">
        <v>82</v>
      </c>
      <c r="L31" t="s">
        <v>1728</v>
      </c>
      <c r="M31">
        <v>0</v>
      </c>
      <c r="N31">
        <v>0</v>
      </c>
      <c r="O31">
        <v>0</v>
      </c>
    </row>
    <row r="32" spans="1:15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20110808</v>
      </c>
      <c r="K32" s="58" t="s">
        <v>130</v>
      </c>
      <c r="L32" t="s">
        <v>1729</v>
      </c>
      <c r="M32">
        <v>0</v>
      </c>
      <c r="N32">
        <v>0</v>
      </c>
      <c r="O32">
        <v>0</v>
      </c>
    </row>
    <row r="33" spans="1:15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20110808</v>
      </c>
      <c r="K33" s="58" t="s">
        <v>151</v>
      </c>
      <c r="L33" t="s">
        <v>1730</v>
      </c>
      <c r="M33">
        <v>0</v>
      </c>
      <c r="N33">
        <v>0</v>
      </c>
      <c r="O33">
        <v>0</v>
      </c>
    </row>
    <row r="34" spans="1:15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20110907</v>
      </c>
      <c r="K34" s="58" t="s">
        <v>157</v>
      </c>
      <c r="L34" t="s">
        <v>1731</v>
      </c>
      <c r="M34">
        <v>0</v>
      </c>
      <c r="N34">
        <v>0</v>
      </c>
      <c r="O34">
        <v>0</v>
      </c>
    </row>
    <row r="35" spans="1:15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20110808</v>
      </c>
      <c r="K35" s="58" t="s">
        <v>196</v>
      </c>
      <c r="L35" t="s">
        <v>1732</v>
      </c>
      <c r="M35">
        <v>16000</v>
      </c>
      <c r="N35">
        <v>16000</v>
      </c>
      <c r="O35">
        <v>0</v>
      </c>
    </row>
    <row r="36" spans="1:15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20110808</v>
      </c>
      <c r="K36" s="58" t="s">
        <v>238</v>
      </c>
      <c r="L36" t="s">
        <v>1733</v>
      </c>
      <c r="M36">
        <v>15332</v>
      </c>
      <c r="N36">
        <v>15332</v>
      </c>
      <c r="O36">
        <v>0</v>
      </c>
    </row>
    <row r="37" spans="1:15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20110808</v>
      </c>
      <c r="K37" s="58" t="s">
        <v>277</v>
      </c>
      <c r="L37" t="s">
        <v>1734</v>
      </c>
      <c r="M37">
        <v>0</v>
      </c>
      <c r="N37">
        <v>0</v>
      </c>
      <c r="O37">
        <v>0</v>
      </c>
    </row>
    <row r="38" spans="1:15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20110808</v>
      </c>
      <c r="K38" s="58" t="s">
        <v>358</v>
      </c>
      <c r="L38" t="s">
        <v>1735</v>
      </c>
      <c r="M38">
        <v>0</v>
      </c>
      <c r="N38">
        <v>0</v>
      </c>
      <c r="O38">
        <v>0</v>
      </c>
    </row>
    <row r="39" spans="1:15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20110808</v>
      </c>
      <c r="K39" s="58" t="s">
        <v>624</v>
      </c>
      <c r="L39" t="s">
        <v>1736</v>
      </c>
      <c r="M39">
        <v>0</v>
      </c>
      <c r="N39">
        <v>0</v>
      </c>
      <c r="O39">
        <v>0</v>
      </c>
    </row>
    <row r="40" spans="1:15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20110808</v>
      </c>
      <c r="K40" s="58" t="s">
        <v>1071</v>
      </c>
      <c r="L40" t="s">
        <v>1737</v>
      </c>
      <c r="M40">
        <v>0</v>
      </c>
      <c r="N40">
        <v>0</v>
      </c>
      <c r="O40">
        <v>0</v>
      </c>
    </row>
    <row r="41" spans="1:15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20110907</v>
      </c>
      <c r="K41" s="58" t="s">
        <v>1178</v>
      </c>
      <c r="L41" t="s">
        <v>1738</v>
      </c>
      <c r="M41">
        <v>863</v>
      </c>
      <c r="N41">
        <v>0</v>
      </c>
      <c r="O41">
        <v>863</v>
      </c>
    </row>
    <row r="42" spans="1:15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20110808</v>
      </c>
      <c r="K42" s="58" t="s">
        <v>1276</v>
      </c>
      <c r="L42" t="s">
        <v>1739</v>
      </c>
      <c r="M42">
        <v>3430</v>
      </c>
      <c r="N42">
        <v>0</v>
      </c>
      <c r="O42">
        <v>3430</v>
      </c>
    </row>
    <row r="43" spans="1:15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20110808</v>
      </c>
      <c r="K43" s="58" t="s">
        <v>1287</v>
      </c>
      <c r="L43" t="s">
        <v>1740</v>
      </c>
      <c r="M43">
        <v>0</v>
      </c>
      <c r="N43">
        <v>0</v>
      </c>
      <c r="O43">
        <v>0</v>
      </c>
    </row>
    <row r="44" spans="1:15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20110907</v>
      </c>
      <c r="K44" s="58" t="s">
        <v>1343</v>
      </c>
      <c r="L44" t="s">
        <v>1741</v>
      </c>
      <c r="M44">
        <v>0</v>
      </c>
      <c r="N44">
        <v>0</v>
      </c>
      <c r="O44">
        <v>0</v>
      </c>
    </row>
    <row r="45" spans="1:15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20110808</v>
      </c>
      <c r="K45" s="58" t="s">
        <v>1352</v>
      </c>
      <c r="L45" t="s">
        <v>1742</v>
      </c>
      <c r="M45">
        <v>0</v>
      </c>
      <c r="N45">
        <v>0</v>
      </c>
      <c r="O45">
        <v>0</v>
      </c>
    </row>
    <row r="46" spans="1:15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20110808</v>
      </c>
      <c r="K46" s="58" t="s">
        <v>1358</v>
      </c>
      <c r="L46" t="s">
        <v>1743</v>
      </c>
      <c r="M46">
        <v>31319</v>
      </c>
      <c r="N46">
        <v>31319</v>
      </c>
      <c r="O46">
        <v>0</v>
      </c>
    </row>
    <row r="47" spans="1:15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20110907</v>
      </c>
      <c r="K47" s="58" t="s">
        <v>1367</v>
      </c>
      <c r="L47" t="s">
        <v>1744</v>
      </c>
      <c r="M47">
        <v>1</v>
      </c>
      <c r="N47">
        <v>0</v>
      </c>
      <c r="O47">
        <v>1</v>
      </c>
    </row>
    <row r="48" spans="1:15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20110808</v>
      </c>
      <c r="K48" s="58" t="s">
        <v>1473</v>
      </c>
      <c r="L48" t="s">
        <v>1745</v>
      </c>
      <c r="M48">
        <v>0</v>
      </c>
      <c r="N48">
        <v>0</v>
      </c>
      <c r="O48">
        <v>0</v>
      </c>
    </row>
    <row r="49" spans="1:15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20110808</v>
      </c>
      <c r="K49" s="58" t="s">
        <v>1524</v>
      </c>
      <c r="L49" t="s">
        <v>1746</v>
      </c>
      <c r="M49">
        <v>795</v>
      </c>
      <c r="N49">
        <v>0</v>
      </c>
      <c r="O49">
        <v>795</v>
      </c>
    </row>
    <row r="50" spans="1:15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20110907</v>
      </c>
      <c r="K50" s="58" t="s">
        <v>1560</v>
      </c>
      <c r="L50" t="s">
        <v>1747</v>
      </c>
      <c r="M50">
        <v>8384</v>
      </c>
      <c r="N50">
        <v>8384</v>
      </c>
      <c r="O50">
        <v>0</v>
      </c>
    </row>
    <row r="51" spans="1:15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20110808</v>
      </c>
      <c r="K51" s="58" t="s">
        <v>1590</v>
      </c>
      <c r="L51" t="s">
        <v>1748</v>
      </c>
      <c r="M51">
        <v>0</v>
      </c>
      <c r="N51">
        <v>0</v>
      </c>
      <c r="O51">
        <v>0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20110808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20110808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20110808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20110808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20110808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20110907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20110907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20110808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20110808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20110907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20110808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29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 t="s">
        <v>1718</v>
      </c>
      <c r="G64" s="53" t="s">
        <v>1718</v>
      </c>
      <c r="H64" s="53" t="s">
        <v>1718</v>
      </c>
      <c r="I64" s="53"/>
      <c r="J64" s="29" t="s">
        <v>1718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20110808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20110808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20110808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20110808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20110808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20110808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20110808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20110808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20110808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20110808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20110907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20110808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20110808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20110907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20110808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20110907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20110808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20110808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20110808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20110808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20110907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20110907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16000</v>
      </c>
      <c r="G87" s="53">
        <v>16000</v>
      </c>
      <c r="H87" s="53">
        <v>0</v>
      </c>
      <c r="I87" s="19"/>
      <c r="J87" s="19">
        <v>20110808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20110808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20110808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20110808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20110808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20110808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20110808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20110808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20110808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20110907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20110907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20110907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20110808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20110907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15332</v>
      </c>
      <c r="G101" s="53">
        <v>15332</v>
      </c>
      <c r="H101" s="53">
        <v>0</v>
      </c>
      <c r="I101" s="19"/>
      <c r="J101" s="19">
        <v>20110907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20110808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20110907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20110907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20110808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20110907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20110808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20110808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20110808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20110907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20110808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20110808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20110808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20110808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20110808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20110808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20110808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 t="s">
        <v>1718</v>
      </c>
      <c r="G118" s="53" t="s">
        <v>1718</v>
      </c>
      <c r="H118" s="53" t="s">
        <v>1718</v>
      </c>
      <c r="I118" s="19"/>
      <c r="J118" s="29" t="s">
        <v>1718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20110907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20110808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20110808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20110808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20110808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20110808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20110907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20110808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20110808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20110808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20110907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20110808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20110907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20110907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20110808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20110808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20110907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20110907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20110808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20110808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20110808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20110808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20110808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20110808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20110808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20110907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20110808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20110808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20110808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20110808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20110808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20110808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20110808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20110808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20110907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20110907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20110808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20110907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20110808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20110808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20110808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20110808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20110907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 t="s">
        <v>1718</v>
      </c>
      <c r="G163" s="53" t="s">
        <v>1718</v>
      </c>
      <c r="H163" s="53" t="s">
        <v>1718</v>
      </c>
      <c r="I163" s="19"/>
      <c r="J163" s="29" t="s">
        <v>1718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20110808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20110808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20110907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20110907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20110808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20110808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20110808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20110808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20110808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20110808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20110907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20110907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20110808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20110808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20110808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20110907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20110907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20110808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20110808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20110808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20110808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20110808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20110808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20110907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20110808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20110808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20110808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20110808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20110808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20110808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20110808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20110907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20110808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20110907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20110808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20110907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20110808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20110808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20110808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20110808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20110808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20110808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20110808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20110808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20110808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20110808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20110808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20110808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20110808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20110808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20110808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20110808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20110808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20110808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20110808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20110907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20110808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20110907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20110808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20110808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20110808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20110907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20110808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19">
        <v>20110808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20110808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20110907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20110808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20110808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20110808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20110808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20110808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20110907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20110808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20110808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20110907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20110907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20110808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20110808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20110907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20110808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19">
        <v>20110907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20110808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20110808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20110907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20110907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20110808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20110808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20110907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20110808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20110808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20110808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20110808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20110808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20110808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20110808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20110907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20110808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20110907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20110808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20110808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20110808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20110907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20110907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20110907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20110808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20110808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20110808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20110808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20110808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20110808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20110808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20110808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20110808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19">
        <v>20110808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20110707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20110808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20110808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20110808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20110808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20110808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20110907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20110907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20110808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20110808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20110808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20110907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20110907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20110808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20110808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20110808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20110808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20110907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20110808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20110907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20110808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20110808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20110808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20110808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20110808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20110808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20110808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20110808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20110808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20110808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20110808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20110907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20110808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20110907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20110808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20110808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20110808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20110808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20110808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20110907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20110808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20110808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20110808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20110808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20110907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20110808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20110808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20110907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20110907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20110808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20110808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20110808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 t="s">
        <v>1718</v>
      </c>
      <c r="G330" s="53" t="s">
        <v>1718</v>
      </c>
      <c r="H330" s="53" t="s">
        <v>1718</v>
      </c>
      <c r="I330" s="53"/>
      <c r="J330" s="29" t="s">
        <v>1718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20110907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20110808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20110808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20110808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20110808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20110808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20110808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20110907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20110808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20110808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 t="s">
        <v>1718</v>
      </c>
      <c r="G341" s="53" t="s">
        <v>1718</v>
      </c>
      <c r="H341" s="53" t="s">
        <v>1718</v>
      </c>
      <c r="I341" s="19"/>
      <c r="J341" s="29" t="s">
        <v>1718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20110907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20110808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19">
        <v>20110907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20110907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20110808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20110808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20110808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20110907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20110907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20110808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19">
        <v>20110808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20110808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20110907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20110808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20110808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20110907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20110808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20110808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20110808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20110808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20110808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20110808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20110808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20110808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20110808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20110808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20110907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 t="s">
        <v>1718</v>
      </c>
      <c r="G369" s="53" t="s">
        <v>1718</v>
      </c>
      <c r="H369" s="53" t="s">
        <v>1718</v>
      </c>
      <c r="I369" s="19"/>
      <c r="J369" s="29" t="s">
        <v>1718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20110808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20110907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20110808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20110808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20110808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20110808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20110808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20110808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20110808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20110808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20110808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20110907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20110808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20110808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20110808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20110808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20110808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20110808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20110808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20110907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20110808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20110907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20110808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20110808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20110808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20110907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20110808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20110808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20110808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20110808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20110808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20110808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20110808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20110808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20110808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20110808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20110808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20110808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20110808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20110907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20110808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20110907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20110907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20110808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20110808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20110808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20110907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20110808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863</v>
      </c>
      <c r="G418" s="53">
        <v>0</v>
      </c>
      <c r="H418" s="53">
        <v>863</v>
      </c>
      <c r="I418" s="19"/>
      <c r="J418" s="19">
        <v>20110808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20110907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20110808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20110808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20110808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20110808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20110808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20110808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20110907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20110907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20110907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20110808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20110808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20110907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20110808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20110808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20110808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20110808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20110808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20110808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20110808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20110808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20110808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20110808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20110808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20110808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20110808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20110808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20110808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20110808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20110808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20110808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20110907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3430</v>
      </c>
      <c r="G451" s="53">
        <v>0</v>
      </c>
      <c r="H451" s="53">
        <v>3430</v>
      </c>
      <c r="I451" s="19"/>
      <c r="J451" s="19">
        <v>20110808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20110808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20110808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20110808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20110808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20110907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20110808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20110808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20110808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20110808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20110808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20110808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20110808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20110808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20110808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 t="s">
        <v>1718</v>
      </c>
      <c r="G466" s="53" t="s">
        <v>1718</v>
      </c>
      <c r="H466" s="53" t="s">
        <v>1718</v>
      </c>
      <c r="I466" s="53"/>
      <c r="J466" s="29" t="s">
        <v>1718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20110907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20110808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20110808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 t="s">
        <v>1718</v>
      </c>
      <c r="G470" s="53" t="s">
        <v>1718</v>
      </c>
      <c r="H470" s="53" t="s">
        <v>1718</v>
      </c>
      <c r="I470" s="19"/>
      <c r="J470" s="29" t="s">
        <v>1718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20110808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20110808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20110808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19">
        <v>20110808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20110808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20110808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20110907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20110808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31319</v>
      </c>
      <c r="G479" s="53">
        <v>31319</v>
      </c>
      <c r="H479" s="53">
        <v>0</v>
      </c>
      <c r="I479" s="19"/>
      <c r="J479" s="19">
        <v>20110808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20110808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 t="s">
        <v>1718</v>
      </c>
      <c r="G481" s="53" t="s">
        <v>1718</v>
      </c>
      <c r="H481" s="53" t="s">
        <v>1718</v>
      </c>
      <c r="I481" s="53"/>
      <c r="J481" s="29" t="s">
        <v>1718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1</v>
      </c>
      <c r="G482" s="53">
        <v>0</v>
      </c>
      <c r="H482" s="53">
        <v>1</v>
      </c>
      <c r="I482" s="19"/>
      <c r="J482" s="19">
        <v>20110808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20110808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20110907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19">
        <v>20110907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20110808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20110907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20110808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20110808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20110808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20110808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20110907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20110808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20110808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20110907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20110808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20110808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20110808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20110808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20110808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20110808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20110808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20110907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20110808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20110808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20110808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20110907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20110808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20110808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20110808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20110907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20110808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20110808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20110808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20110907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20110808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20110808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20110808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20110808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20110907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20110907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20110907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20110907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20110907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20110808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20110808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20110808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20110808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20110907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20110907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20110907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20110808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20110808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20110808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795</v>
      </c>
      <c r="G535" s="53">
        <v>0</v>
      </c>
      <c r="H535" s="53">
        <v>795</v>
      </c>
      <c r="I535" s="19"/>
      <c r="J535" s="19">
        <v>20110907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20110907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20110808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20110907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20110808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20110907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20110907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20110808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20110808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20110907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20110808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20110808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8384</v>
      </c>
      <c r="G547" s="53">
        <v>8384</v>
      </c>
      <c r="H547" s="53">
        <v>0</v>
      </c>
      <c r="I547" s="19"/>
      <c r="J547" s="19">
        <v>20110808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20110907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20110808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20110907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20110808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 t="s">
        <v>1718</v>
      </c>
      <c r="G552" s="53" t="s">
        <v>1718</v>
      </c>
      <c r="H552" s="53" t="s">
        <v>1718</v>
      </c>
      <c r="I552" s="53"/>
      <c r="J552" s="29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20110808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20110808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20110808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20110808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20110907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20110808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20110808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20110808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20110808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20110808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20110808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20110907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20110808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20110808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20110808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20110808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20110808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20110907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20110907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20110907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20110907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20110907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20110808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20110907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20110907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20110808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20110808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20110808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20110808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20110808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20110808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20110907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20110808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20110808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20110808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20110808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20110808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20110808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20110808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6" t="s">
        <v>1720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20110808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20110808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20110808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20110907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20110907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20110808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2011-09-16T18:44:01Z</dcterms:modified>
  <cp:category/>
  <cp:version/>
  <cp:contentType/>
  <cp:contentStatus/>
</cp:coreProperties>
</file>