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<sst xmlns="http://schemas.openxmlformats.org/spreadsheetml/2006/main" count="4893" uniqueCount="1728">
  <si>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</si>
  <si>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</si>
  <si>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</si>
  <si>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</si>
  <si>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</si>
  <si>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</si>
  <si>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</si>
  <si>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</si>
  <si>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</si>
  <si>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</si>
  <si>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</si>
  <si>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</si>
  <si>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</si>
  <si>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</si>
  <si>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</si>
  <si>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</si>
  <si>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</si>
  <si>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</si>
  <si>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</si>
  <si>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</si>
  <si>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</si>
  <si>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</si>
  <si>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</si>
  <si>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</si>
  <si>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</si>
  <si>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</si>
  <si>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</si>
  <si>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</si>
  <si>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</si>
  <si>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</si>
  <si>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</si>
  <si>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</si>
  <si>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</si>
  <si>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</si>
  <si>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</si>
  <si>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</si>
  <si>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</si>
  <si>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</si>
  <si>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</si>
  <si>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</si>
  <si>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</si>
  <si>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</si>
  <si>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</si>
  <si>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</si>
  <si>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</si>
  <si>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</si>
  <si>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</si>
  <si>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</si>
  <si>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</si>
  <si>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</si>
  <si>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</si>
  <si>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</si>
  <si>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</si>
  <si>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</si>
  <si>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</si>
  <si>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</si>
  <si>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</si>
  <si>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</si>
  <si>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</si>
  <si>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</si>
  <si>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</si>
  <si>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</si>
  <si>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</si>
  <si>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</si>
  <si>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</si>
  <si>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</si>
  <si>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</si>
  <si>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</si>
  <si>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</si>
  <si>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</si>
  <si>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</si>
  <si>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</si>
  <si>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</si>
  <si>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</si>
  <si>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</si>
  <si>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</si>
  <si>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</si>
  <si>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</si>
  <si>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</si>
  <si>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</si>
  <si>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</si>
  <si>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</si>
  <si>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</si>
  <si>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</si>
  <si>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</si>
  <si>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</si>
  <si>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</si>
  <si>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</si>
  <si>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</si>
  <si>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</si>
  <si>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</si>
  <si>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</si>
  <si>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</si>
  <si>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</si>
  <si>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</si>
  <si>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</si>
  <si>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</si>
  <si>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</si>
  <si>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</si>
  <si>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</si>
  <si>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</si>
  <si>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</si>
  <si>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</si>
  <si>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</si>
  <si>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</si>
  <si>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</si>
  <si>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</si>
  <si>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</si>
  <si>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</si>
  <si>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</si>
  <si>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</si>
  <si>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</si>
  <si>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</si>
  <si>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</si>
  <si>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</si>
  <si>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</si>
  <si>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</si>
  <si>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</si>
  <si>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</si>
  <si>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</si>
  <si>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</si>
  <si>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</si>
  <si>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</si>
  <si>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</si>
  <si>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</si>
  <si>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</si>
  <si>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</si>
  <si>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</si>
  <si>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</si>
  <si>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</si>
  <si>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</si>
  <si>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</si>
  <si>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</si>
  <si>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</si>
  <si>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</si>
  <si>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</si>
  <si>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</si>
  <si>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</si>
  <si>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</si>
  <si>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</si>
  <si>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</si>
  <si>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</si>
  <si>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</si>
  <si>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</si>
  <si>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</si>
  <si>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</si>
  <si>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</si>
  <si>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</si>
  <si>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</si>
  <si>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</si>
  <si>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</si>
  <si>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</si>
  <si>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</si>
  <si>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</si>
  <si>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</si>
  <si>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</si>
  <si>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</si>
  <si>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</si>
  <si>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</si>
  <si>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</si>
  <si>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</si>
  <si>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</si>
  <si>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</si>
  <si>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</si>
  <si>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</si>
  <si>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</si>
  <si>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</si>
  <si>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</si>
  <si>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</si>
  <si>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</si>
  <si>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</si>
  <si>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</si>
  <si>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</si>
  <si>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</si>
  <si>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</si>
  <si>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</si>
  <si>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</si>
  <si>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</si>
  <si>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</si>
  <si>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</si>
  <si>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</si>
  <si>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</si>
  <si>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</si>
  <si>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</si>
  <si>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</si>
  <si>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</si>
  <si>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</si>
  <si>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</si>
  <si>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</si>
  <si>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</si>
  <si>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</si>
  <si>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</si>
  <si>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</si>
  <si>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</si>
  <si>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</si>
  <si>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</si>
  <si>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</si>
  <si>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</si>
  <si>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</si>
  <si>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</si>
  <si>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</si>
  <si>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</si>
  <si>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</si>
  <si>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</si>
  <si>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</si>
  <si>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</si>
  <si>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</si>
  <si>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</si>
  <si>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</si>
  <si>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</si>
  <si>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</si>
  <si>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</si>
  <si>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</si>
  <si>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</si>
  <si>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</si>
  <si>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</si>
  <si>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</si>
  <si>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</si>
  <si>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</si>
  <si>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</si>
  <si>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</si>
  <si>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</si>
  <si>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</si>
  <si>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</si>
  <si>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</si>
  <si>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</si>
  <si>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</si>
  <si>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</si>
  <si>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</si>
  <si>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</si>
  <si>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</si>
  <si>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</si>
  <si>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</si>
  <si>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</si>
  <si>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</si>
  <si>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</si>
  <si>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</si>
  <si>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</si>
  <si>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</si>
  <si>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</si>
  <si>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</si>
  <si>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</si>
  <si>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</si>
  <si>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</si>
  <si>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</si>
  <si>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</si>
  <si>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</si>
  <si>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</si>
  <si>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</si>
  <si>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</si>
  <si>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</si>
  <si>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</si>
  <si>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</si>
  <si>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</si>
  <si>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</si>
  <si>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</si>
  <si>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</si>
  <si>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</si>
  <si>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</si>
  <si>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</si>
  <si>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</si>
  <si>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</si>
  <si>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</si>
  <si>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</si>
  <si>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</si>
  <si>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</si>
  <si>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</si>
  <si>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</si>
  <si>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</si>
  <si>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</si>
  <si>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</si>
  <si>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</si>
  <si>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</si>
  <si>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</si>
  <si>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</si>
  <si>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</si>
  <si>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</si>
  <si>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</si>
  <si>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</si>
  <si>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</si>
  <si>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</si>
  <si>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</si>
  <si>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</si>
  <si>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</si>
  <si>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</si>
  <si>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</si>
  <si>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</si>
  <si>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</si>
  <si>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</si>
  <si>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</si>
  <si>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</si>
  <si>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</si>
  <si>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</si>
  <si>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</si>
  <si>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</si>
  <si>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</si>
  <si>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</si>
  <si>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</si>
  <si>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</si>
  <si>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</si>
  <si>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</si>
  <si>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</si>
  <si>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</si>
  <si>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</si>
  <si>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</si>
  <si>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</si>
  <si>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</si>
  <si>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</si>
  <si>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</si>
  <si>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</si>
  <si>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</si>
  <si>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</si>
  <si>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</si>
  <si>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</si>
  <si>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</si>
  <si>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</si>
  <si>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</si>
  <si>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</si>
  <si>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</si>
  <si>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</si>
  <si>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</si>
  <si>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</si>
  <si>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</si>
  <si>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</si>
  <si>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</si>
  <si>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</si>
  <si>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</si>
  <si>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</si>
  <si>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</si>
  <si>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</si>
  <si>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</si>
  <si>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</si>
  <si>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</si>
  <si>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</si>
  <si>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</si>
  <si>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</si>
  <si>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</si>
  <si>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</si>
  <si>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</si>
  <si>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</si>
  <si>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</si>
  <si>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</si>
  <si>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</si>
  <si>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</si>
  <si>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</si>
  <si>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</si>
  <si>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</si>
  <si>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</si>
  <si>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</si>
  <si>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</si>
  <si>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</si>
  <si>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</si>
  <si>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</si>
  <si>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</si>
  <si>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</si>
  <si>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</si>
  <si>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</si>
  <si>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</si>
  <si>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</si>
  <si>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</si>
  <si>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</si>
  <si>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</si>
  <si>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</si>
  <si>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</si>
  <si>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</si>
  <si>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</si>
  <si>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</si>
  <si>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</si>
  <si>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</si>
  <si>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</si>
  <si>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</si>
  <si>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</si>
  <si>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</si>
  <si>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</si>
  <si>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</si>
  <si>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</si>
  <si>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</si>
  <si>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</si>
  <si>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</si>
  <si>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</si>
  <si>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</si>
  <si>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</si>
  <si>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</si>
  <si>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</si>
  <si>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</si>
  <si>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</si>
  <si>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</si>
  <si>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</si>
  <si>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</si>
  <si>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</si>
  <si>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</si>
  <si>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</si>
  <si>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</si>
  <si>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</si>
  <si>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</si>
  <si>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</si>
  <si>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</si>
  <si>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</si>
  <si>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</si>
  <si>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</si>
  <si>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</si>
  <si>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</si>
  <si>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</si>
  <si>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</si>
  <si>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</si>
  <si>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</si>
  <si>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</si>
  <si>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</si>
  <si>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</si>
  <si>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</si>
  <si>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</si>
  <si>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</si>
  <si>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</si>
  <si>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</si>
  <si>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</si>
  <si>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</si>
  <si>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</si>
  <si>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</si>
  <si>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</si>
  <si>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</si>
  <si>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</si>
  <si>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</si>
  <si>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</si>
  <si>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</si>
  <si>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</si>
  <si>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</si>
  <si>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</si>
  <si>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</si>
  <si>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</si>
  <si>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</si>
  <si>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</si>
  <si>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</si>
  <si>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</si>
  <si>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</si>
  <si>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</si>
  <si>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</si>
  <si>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</si>
  <si>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</si>
  <si>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</si>
  <si>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</si>
  <si>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</si>
  <si>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</si>
  <si>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</si>
  <si>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</si>
  <si>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</si>
  <si>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</si>
  <si>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</si>
  <si>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</si>
  <si>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</si>
  <si>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</si>
  <si>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</si>
  <si>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</si>
  <si>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</si>
  <si>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</si>
  <si>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</si>
  <si>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</si>
  <si>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</si>
  <si>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</si>
  <si>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</si>
  <si>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</si>
  <si>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</si>
  <si>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</si>
  <si>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</si>
  <si>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</si>
  <si>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</si>
  <si>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</si>
  <si>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</si>
  <si>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</si>
  <si>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</si>
  <si>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</si>
  <si>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</si>
  <si>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</si>
  <si>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</si>
  <si>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</si>
  <si>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</si>
  <si>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</si>
  <si>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</si>
  <si>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</si>
  <si>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</si>
  <si>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</si>
  <si>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</si>
  <si>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</si>
  <si>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</si>
  <si>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</si>
  <si>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</si>
  <si>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</si>
  <si>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</si>
  <si>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</si>
  <si>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</si>
  <si>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</si>
  <si>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</si>
  <si>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</si>
  <si>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</si>
  <si>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</si>
  <si>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</si>
  <si>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</si>
  <si>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</si>
  <si>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</si>
  <si>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</si>
  <si>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</si>
  <si>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</si>
  <si>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</si>
  <si>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</si>
  <si>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</si>
  <si>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</si>
  <si>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</si>
  <si>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</si>
  <si>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</si>
  <si>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</si>
  <si>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</si>
  <si>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</si>
  <si>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</si>
  <si>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</si>
  <si>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</si>
  <si>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</si>
  <si>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</si>
  <si>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</si>
  <si>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</si>
  <si>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</si>
  <si>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</si>
  <si>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</si>
  <si>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</si>
  <si>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</si>
  <si>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</si>
  <si>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</si>
  <si>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</si>
  <si>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</si>
  <si>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</si>
  <si>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</si>
  <si>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</si>
  <si>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</si>
  <si>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</si>
  <si>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</si>
  <si>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</si>
  <si>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</si>
  <si>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</si>
  <si>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</si>
  <si>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</si>
  <si>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</si>
  <si>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</si>
  <si>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</si>
  <si>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</si>
  <si>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</si>
  <si>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</si>
  <si>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</si>
  <si>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</si>
  <si>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</si>
  <si>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</si>
  <si>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</si>
  <si>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</si>
  <si>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</si>
  <si>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</si>
  <si>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</si>
  <si>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</si>
  <si>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</si>
  <si>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</si>
  <si>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</si>
  <si>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</si>
  <si>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</si>
  <si>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</si>
  <si>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</si>
  <si>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</si>
  <si>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</si>
  <si>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</si>
  <si>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</si>
  <si>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</si>
  <si>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</si>
  <si>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</si>
  <si>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</si>
  <si>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</si>
  <si>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</si>
  <si>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</si>
  <si>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</si>
  <si>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</si>
  <si>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</si>
  <si>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</si>
  <si>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</si>
  <si>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</si>
  <si>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</si>
  <si>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</si>
  <si>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</si>
  <si>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</si>
  <si>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</si>
  <si>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</si>
  <si>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</si>
  <si>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</si>
  <si>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</si>
  <si>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</si>
  <si>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</si>
  <si>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</si>
  <si>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</si>
  <si>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</si>
  <si>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</si>
  <si>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</si>
  <si>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</si>
  <si>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</si>
  <si>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</si>
  <si>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</si>
  <si>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</si>
  <si>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</si>
  <si>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</si>
  <si>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</si>
  <si>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</si>
  <si>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</si>
  <si>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</si>
  <si>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</si>
  <si>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</si>
  <si>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</si>
  <si>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</si>
  <si>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</si>
  <si>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</si>
  <si>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</si>
  <si>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</si>
  <si>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</si>
  <si>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</si>
  <si>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</si>
  <si>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</si>
  <si>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</si>
  <si>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</si>
  <si>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</si>
  <si>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</si>
  <si>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</si>
  <si>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</si>
  <si>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</si>
  <si>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</si>
  <si>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</si>
  <si>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</si>
  <si>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</si>
  <si>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</si>
  <si>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</si>
  <si>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</si>
  <si>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</si>
  <si>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</si>
  <si>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</si>
  <si>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</si>
  <si>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</si>
  <si>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</si>
  <si>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</si>
  <si>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</si>
  <si>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</si>
  <si>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</si>
  <si>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</si>
  <si>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</si>
  <si>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</si>
  <si>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</si>
  <si>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</si>
  <si>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</si>
  <si>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</si>
  <si>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</si>
  <si>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</si>
  <si>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</si>
  <si>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</si>
  <si>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</si>
  <si>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</si>
  <si>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</si>
  <si>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</si>
  <si>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</si>
  <si>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</si>
  <si>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</si>
  <si>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</si>
  <si>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</si>
  <si>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</si>
  <si>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</si>
  <si>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</si>
  <si>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</si>
  <si>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</si>
  <si>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</si>
  <si>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</si>
  <si>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</si>
  <si>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</si>
  <si>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</si>
  <si>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</si>
  <si>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</si>
  <si>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</si>
  <si>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</si>
  <si>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</si>
  <si>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</si>
  <si>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</si>
  <si>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</si>
  <si>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</si>
  <si>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</si>
  <si>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</si>
  <si>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</si>
  <si>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</si>
  <si>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</si>
  <si>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</si>
  <si>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</si>
  <si>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</si>
  <si>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</si>
  <si>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</si>
  <si>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</si>
  <si>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</si>
  <si>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</si>
  <si>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</si>
  <si>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</si>
  <si>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</si>
  <si>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</si>
  <si>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</si>
  <si>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</si>
  <si>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</si>
  <si>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</si>
  <si>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</si>
  <si>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</si>
  <si>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</si>
  <si>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</si>
  <si>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</si>
  <si>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</si>
  <si>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</si>
  <si>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</si>
  <si>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</si>
  <si>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</si>
  <si>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</si>
  <si>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</si>
  <si>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</si>
  <si>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</si>
  <si>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</si>
  <si>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</si>
  <si>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</si>
  <si>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</si>
  <si>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</si>
  <si>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</si>
  <si>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</si>
  <si>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</si>
  <si>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</si>
  <si>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</si>
  <si>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</si>
  <si>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</si>
  <si>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</si>
  <si>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</si>
  <si>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</si>
  <si>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</si>
  <si>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</si>
  <si>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</si>
  <si>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</si>
  <si>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</si>
  <si>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</si>
  <si>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</si>
  <si>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</si>
  <si>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</si>
  <si>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</si>
  <si>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</si>
  <si>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</si>
  <si>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</si>
  <si>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</si>
  <si>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</si>
  <si>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</si>
  <si>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</si>
  <si>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</si>
  <si>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</si>
  <si>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</si>
  <si>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</si>
  <si>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</si>
  <si>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</si>
  <si>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</si>
  <si>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</si>
  <si>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</si>
  <si>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</si>
  <si>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</si>
  <si>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</si>
  <si>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</si>
  <si>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</si>
  <si>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</si>
  <si>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</si>
  <si>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</si>
  <si>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</si>
  <si>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</si>
  <si>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</si>
  <si>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</si>
  <si>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</si>
  <si>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</si>
  <si>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</si>
  <si>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</si>
  <si>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</si>
  <si>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</si>
  <si>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</si>
  <si>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</si>
  <si>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</si>
  <si>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</si>
  <si>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</si>
  <si>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</si>
  <si>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</si>
  <si>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</si>
  <si>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</si>
  <si>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</si>
  <si>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</si>
  <si>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</si>
  <si>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</si>
  <si>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</si>
  <si>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</si>
  <si>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</si>
  <si>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</si>
  <si>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</si>
  <si>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</si>
  <si>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</si>
  <si>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</si>
  <si>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</si>
  <si>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</si>
  <si>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</si>
  <si>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</si>
  <si>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</si>
  <si>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</si>
  <si>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</si>
  <si>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</si>
  <si>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</si>
  <si>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</si>
  <si>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</si>
  <si>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</si>
  <si>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</si>
  <si>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</si>
  <si>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</si>
  <si>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</si>
  <si>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</si>
  <si>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</si>
  <si>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</si>
  <si>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</si>
  <si>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</si>
  <si>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</si>
  <si>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</si>
  <si>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</si>
  <si>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</si>
  <si>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</si>
  <si>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</si>
  <si>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</si>
  <si>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</si>
  <si>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</si>
  <si>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</si>
  <si>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</si>
  <si>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</si>
  <si>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</si>
  <si>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</si>
  <si>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</si>
  <si>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</si>
  <si>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</si>
  <si>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</si>
  <si>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</si>
  <si>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</si>
  <si>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</si>
  <si>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</si>
  <si>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</si>
  <si>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</si>
  <si>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</si>
  <si>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</si>
  <si>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</si>
  <si>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</si>
  <si>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</si>
  <si>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</si>
  <si>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</si>
  <si>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</si>
  <si>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</si>
  <si>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</si>
  <si>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</si>
  <si>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</si>
  <si>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</si>
  <si>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</si>
  <si>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</si>
  <si>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</si>
  <si>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</si>
  <si>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</si>
  <si>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</si>
  <si>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</si>
  <si>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</si>
  <si>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</si>
  <si>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</si>
  <si>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</si>
  <si>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</si>
  <si>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</si>
  <si>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</si>
  <si>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</si>
  <si>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</si>
  <si>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</si>
  <si>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</si>
  <si>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</si>
  <si>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</si>
  <si>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</si>
  <si>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</si>
  <si>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</si>
  <si>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</si>
  <si>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</si>
  <si>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</si>
  <si>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</si>
  <si>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</si>
  <si>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</si>
  <si>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</si>
  <si>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</si>
  <si>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</si>
  <si>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</si>
  <si>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</si>
  <si>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</si>
  <si>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</si>
  <si>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</si>
  <si>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</si>
  <si>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</si>
  <si>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</si>
  <si>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</si>
  <si>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</si>
  <si>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</si>
  <si>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</si>
  <si>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</si>
  <si>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</si>
  <si>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</si>
  <si>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</si>
  <si>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</si>
  <si>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</si>
  <si>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</si>
  <si>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</si>
  <si>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</si>
  <si>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</si>
  <si>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</si>
  <si>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</si>
  <si>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</si>
  <si>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</si>
  <si>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</si>
  <si>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</si>
  <si>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</si>
  <si>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</si>
  <si>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</si>
  <si>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</si>
  <si>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</si>
  <si>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</si>
  <si>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</si>
  <si>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</si>
  <si>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</si>
  <si>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</si>
  <si>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</si>
  <si>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</si>
  <si>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</si>
  <si>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</si>
  <si>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</si>
  <si>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</si>
  <si>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</si>
  <si>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</si>
  <si>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</si>
  <si>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</si>
  <si>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</si>
  <si>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</si>
  <si>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</si>
  <si>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</si>
  <si>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</si>
  <si>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</si>
  <si>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</si>
  <si>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</si>
  <si>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</si>
  <si>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</si>
  <si>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</si>
  <si>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</si>
  <si>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</si>
  <si>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</si>
  <si>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</si>
  <si>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</si>
  <si>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</si>
  <si>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</si>
  <si>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</si>
  <si>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</si>
  <si>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</si>
  <si>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</si>
  <si>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</si>
  <si>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</si>
  <si>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</si>
  <si>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</si>
  <si>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</si>
  <si>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</si>
  <si>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</si>
  <si>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</si>
  <si>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</si>
  <si>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</si>
  <si>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</si>
  <si>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</si>
  <si>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</si>
  <si>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</si>
  <si>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</si>
  <si>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</si>
  <si>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</si>
  <si>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</si>
  <si>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</si>
  <si>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</si>
  <si>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</si>
  <si>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</si>
  <si>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</si>
  <si>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</si>
  <si>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</si>
  <si>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</si>
  <si>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</si>
  <si>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</si>
  <si>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</si>
  <si>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</si>
  <si>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</si>
  <si>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</si>
  <si>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</si>
  <si>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</si>
  <si>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</si>
  <si>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</si>
  <si>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</si>
  <si>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</si>
  <si>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</si>
  <si>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</si>
  <si>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</si>
  <si>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</si>
  <si>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</si>
  <si>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</si>
  <si>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</si>
  <si>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</si>
  <si>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</si>
  <si>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</si>
  <si>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</si>
  <si>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</si>
  <si>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</si>
  <si>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</si>
  <si>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</si>
  <si>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</si>
  <si>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</si>
  <si>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</si>
  <si>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</si>
  <si>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</si>
  <si>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</si>
  <si>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</si>
  <si>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</si>
  <si>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</si>
  <si>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</si>
  <si>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</si>
  <si>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</si>
  <si>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</si>
  <si>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</si>
  <si>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</si>
  <si>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</si>
  <si>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</si>
  <si>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</si>
  <si>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</si>
  <si>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</si>
  <si>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</si>
  <si>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</si>
  <si>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</si>
  <si>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</si>
  <si>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</si>
  <si>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</si>
  <si>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</si>
  <si>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</si>
  <si>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</si>
  <si>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</si>
  <si>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</si>
  <si>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</si>
  <si>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</si>
  <si>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</si>
  <si>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</si>
  <si>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</si>
  <si>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</si>
  <si>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</si>
  <si>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</si>
  <si>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</si>
  <si>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</si>
  <si>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</si>
  <si>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</si>
  <si>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</si>
  <si>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</si>
  <si>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</si>
  <si>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</si>
  <si>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</si>
  <si>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</si>
  <si>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</si>
  <si>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</si>
  <si>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</si>
  <si>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</si>
  <si>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</si>
  <si>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</si>
  <si>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</si>
  <si>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</si>
  <si>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</si>
  <si>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</si>
  <si>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</si>
  <si>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</si>
  <si>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</si>
  <si>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</si>
  <si>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</si>
  <si>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</si>
  <si>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</si>
  <si>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</si>
  <si>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</si>
  <si>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</si>
  <si>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</si>
  <si>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</si>
  <si>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</si>
  <si>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</si>
  <si>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</si>
  <si>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</si>
  <si>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</si>
  <si>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</si>
  <si>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</si>
  <si>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</si>
  <si>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</si>
  <si>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</si>
  <si>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</si>
  <si>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</si>
  <si>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</si>
  <si>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</si>
  <si>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</si>
  <si>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</si>
  <si>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</si>
  <si>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</si>
  <si>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</si>
  <si>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</si>
  <si>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</si>
  <si>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</si>
  <si>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</si>
  <si>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</si>
  <si>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</si>
  <si>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</si>
  <si>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</si>
  <si>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</si>
  <si>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</si>
  <si>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</si>
  <si>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</si>
  <si>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</si>
  <si>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</si>
  <si>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</si>
  <si>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</si>
  <si>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</si>
  <si>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</si>
  <si>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</si>
  <si>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</si>
  <si>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</si>
  <si>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</si>
  <si>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</si>
  <si>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</si>
  <si>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</si>
  <si>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</si>
  <si>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</si>
  <si>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</si>
  <si>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</si>
  <si>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</si>
  <si>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</si>
  <si>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</si>
  <si>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</si>
  <si>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</si>
  <si>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</si>
  <si>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</si>
  <si>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</si>
  <si>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</si>
  <si>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</si>
  <si>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</si>
  <si>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</si>
  <si>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</si>
  <si>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</si>
  <si>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</si>
  <si>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</si>
  <si>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</si>
  <si>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</si>
  <si>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</si>
  <si>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</si>
  <si>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</si>
  <si>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</si>
  <si>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</si>
  <si>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</si>
  <si>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</si>
  <si>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</si>
  <si>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</si>
  <si>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</si>
  <si>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</si>
  <si>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</si>
  <si>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</si>
  <si>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</si>
  <si>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</si>
  <si>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</si>
  <si>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</si>
  <si>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</si>
  <si>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</si>
  <si>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</si>
  <si>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</si>
  <si>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</si>
  <si>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</si>
  <si>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</si>
  <si>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</si>
  <si>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</si>
  <si>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</si>
  <si>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</si>
  <si>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</si>
  <si>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</si>
  <si>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</si>
  <si>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</si>
  <si>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</si>
  <si>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</si>
  <si>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</si>
  <si>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</si>
  <si>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</si>
  <si>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</si>
  <si>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</si>
  <si>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</si>
  <si>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</si>
  <si>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</si>
  <si>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</si>
  <si>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</si>
  <si>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</si>
  <si>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</si>
  <si>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</si>
  <si>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</si>
  <si>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</si>
  <si>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</si>
  <si>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</si>
  <si>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</si>
  <si>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</si>
  <si>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</si>
  <si>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</si>
  <si>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</si>
  <si>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</si>
  <si>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</si>
  <si>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</si>
  <si>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</si>
  <si>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</si>
  <si>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</si>
  <si>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</si>
  <si>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</si>
  <si>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</si>
  <si>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</si>
  <si>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</si>
  <si>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</si>
  <si>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</si>
  <si>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</si>
  <si>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</si>
  <si>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</si>
  <si>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</si>
  <si>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</si>
  <si>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</si>
  <si>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</si>
  <si>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</si>
  <si>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</si>
  <si>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</si>
  <si>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</si>
  <si>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</si>
  <si>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</si>
  <si>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</si>
  <si>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</si>
  <si>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</si>
  <si>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</si>
  <si>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</si>
  <si>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</si>
  <si>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</si>
  <si>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</si>
  <si>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</si>
  <si>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</si>
  <si>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</si>
  <si>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</si>
  <si>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</si>
  <si>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</si>
  <si>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</si>
  <si>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</si>
  <si>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</si>
  <si>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</si>
  <si>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</si>
  <si>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</si>
  <si>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</si>
  <si>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</si>
  <si>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</si>
  <si>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</si>
  <si>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</si>
  <si>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</si>
  <si>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</si>
  <si>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</si>
  <si>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</si>
  <si>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</si>
  <si>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</si>
  <si>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</si>
  <si>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</si>
  <si>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</si>
  <si>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</si>
  <si>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</si>
  <si>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</si>
  <si>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</si>
  <si>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</si>
  <si>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</si>
  <si>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</si>
  <si>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</si>
  <si>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</si>
  <si>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</si>
  <si>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</si>
  <si>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</si>
  <si>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</si>
  <si>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</si>
  <si>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</si>
  <si>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</si>
  <si>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</si>
  <si>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</si>
  <si>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</si>
  <si>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</si>
  <si>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</si>
  <si>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</si>
  <si>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</si>
  <si>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</si>
  <si>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</si>
  <si>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</si>
  <si>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</si>
  <si>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</si>
  <si>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</si>
  <si>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</si>
  <si>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</si>
  <si>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</si>
  <si>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</si>
  <si>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</si>
  <si>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</si>
  <si>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</si>
  <si>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</si>
  <si>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</si>
  <si>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</si>
  <si>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</si>
  <si>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</si>
  <si>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</si>
  <si>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</si>
  <si>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</si>
  <si>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</si>
  <si>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</si>
  <si>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</si>
  <si>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</si>
  <si>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</si>
  <si>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</si>
  <si>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</si>
  <si>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</si>
  <si>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</si>
  <si>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</si>
  <si>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</si>
  <si>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</si>
  <si>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</si>
  <si>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</si>
  <si>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</si>
  <si>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</si>
  <si>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</si>
  <si>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</si>
  <si>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</si>
  <si>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</si>
  <si>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</si>
  <si>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</si>
  <si>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</si>
  <si>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</si>
  <si>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</si>
  <si>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</si>
  <si>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</si>
  <si>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</si>
  <si>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</si>
  <si>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</si>
  <si>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</si>
  <si>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</si>
  <si>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</si>
  <si>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</si>
  <si>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</si>
  <si>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</si>
  <si>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</si>
  <si>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</si>
  <si>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</si>
  <si>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</si>
  <si>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</si>
  <si>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</si>
  <si>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</si>
  <si>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</si>
  <si>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</si>
  <si>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</si>
  <si>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</si>
  <si>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</si>
  <si>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</si>
  <si>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</si>
  <si>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</si>
  <si>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</si>
  <si>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</si>
  <si>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</si>
  <si>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</si>
  <si>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</si>
  <si>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</si>
  <si>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</si>
  <si>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</si>
  <si>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</si>
  <si>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</si>
  <si>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</si>
  <si>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</si>
  <si>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</si>
  <si>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</si>
  <si>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</si>
  <si>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</si>
  <si>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</si>
  <si>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</si>
  <si>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</si>
  <si>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</si>
  <si>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</si>
  <si>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</si>
  <si>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</si>
  <si>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</si>
  <si>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</si>
  <si>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</si>
  <si>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</si>
  <si>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</si>
  <si>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</si>
  <si>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</si>
  <si>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</si>
  <si>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</si>
  <si>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</si>
  <si>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</si>
  <si>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</si>
  <si>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</si>
  <si>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</si>
  <si>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</si>
  <si>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</si>
  <si>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</si>
  <si>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</si>
  <si>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</si>
  <si>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</si>
  <si>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</si>
  <si>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</si>
  <si>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</si>
  <si>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</si>
  <si>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</si>
  <si>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</si>
  <si>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</si>
  <si>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</si>
  <si>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</si>
  <si>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</si>
  <si>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</si>
  <si>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</si>
  <si>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</si>
  <si>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</si>
  <si>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</si>
  <si>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</si>
  <si>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</si>
  <si>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</si>
  <si>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</si>
  <si>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</si>
  <si>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</si>
  <si>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</si>
  <si>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</si>
  <si>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</si>
  <si>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</si>
  <si>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</si>
  <si>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</si>
  <si>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</si>
  <si>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</si>
  <si>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</si>
  <si>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</si>
  <si>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</si>
  <si>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</si>
  <si>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</si>
  <si>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</si>
  <si>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</si>
  <si>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</si>
  <si>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</si>
  <si>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</si>
  <si>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</si>
  <si>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</si>
  <si>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</si>
  <si>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</si>
  <si>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</si>
  <si>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</si>
  <si>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</si>
  <si>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</si>
  <si>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</si>
  <si>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</si>
  <si>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</si>
  <si>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</si>
  <si>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</si>
  <si>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</si>
  <si>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</si>
  <si>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</si>
  <si>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</si>
  <si>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</si>
  <si>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</si>
  <si>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</si>
  <si>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</si>
  <si>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</si>
  <si>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</si>
  <si>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</si>
  <si>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</si>
  <si>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</si>
  <si>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</si>
  <si>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</si>
  <si>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</si>
  <si>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</si>
  <si>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</si>
  <si>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</si>
  <si>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</si>
  <si>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</si>
  <si>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</si>
  <si>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</si>
  <si>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</si>
  <si>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</si>
  <si>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</si>
  <si>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</si>
  <si>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</si>
  <si>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</si>
  <si>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</si>
  <si>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</si>
  <si>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</si>
  <si>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</si>
  <si>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</si>
  <si>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</si>
  <si>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</si>
  <si>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</si>
  <si>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</si>
  <si>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</si>
  <si>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</si>
  <si>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</si>
  <si>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</si>
  <si>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</si>
  <si>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</si>
  <si>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</si>
  <si>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</si>
  <si>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</si>
  <si>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</si>
  <si>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</si>
  <si>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</si>
  <si>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</si>
  <si>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</si>
  <si>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</si>
  <si>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</si>
  <si>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</si>
  <si>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</si>
  <si>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</si>
  <si>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</si>
  <si>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</si>
  <si>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</si>
  <si>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</si>
  <si>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</si>
  <si>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</si>
  <si>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</si>
  <si>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</si>
  <si>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</si>
  <si>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</si>
  <si>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</si>
  <si>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</si>
  <si>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</si>
  <si>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</si>
  <si>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</si>
  <si>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</si>
  <si>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</si>
  <si>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</si>
  <si>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</si>
  <si>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</si>
  <si>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</si>
  <si>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</si>
  <si>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</si>
  <si>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</si>
  <si>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</si>
  <si>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</si>
  <si>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</si>
  <si>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</si>
  <si>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</si>
  <si>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</si>
  <si>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</si>
  <si>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</si>
  <si>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</si>
  <si>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</si>
  <si>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</si>
  <si>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</si>
  <si>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</si>
  <si>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</si>
  <si>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</si>
  <si>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</si>
  <si>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</si>
  <si>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</si>
  <si>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</si>
  <si>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</si>
  <si>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</si>
  <si>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</si>
  <si>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</si>
  <si>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</si>
  <si>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</si>
  <si>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</si>
  <si>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</si>
  <si>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</si>
  <si>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</si>
  <si>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</si>
  <si>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</si>
  <si>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</si>
  <si>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</si>
  <si>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</si>
  <si>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</si>
  <si>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</si>
  <si>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</si>
  <si>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</si>
  <si>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</si>
  <si>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</si>
  <si>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</si>
  <si>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</si>
  <si>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</si>
  <si>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</si>
  <si>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</si>
  <si>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</si>
  <si>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</si>
  <si>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</si>
  <si>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</si>
  <si>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</si>
  <si>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</si>
  <si>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</si>
  <si>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</si>
  <si>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</si>
  <si>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</si>
  <si>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</si>
  <si>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</si>
  <si>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</si>
  <si>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</si>
  <si>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</si>
  <si>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</si>
  <si>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</si>
  <si>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</si>
  <si>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</si>
  <si>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</si>
  <si>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</si>
  <si>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</si>
  <si>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</si>
  <si>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</si>
  <si>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</si>
  <si>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</si>
  <si>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</si>
  <si>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</si>
  <si>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</si>
  <si>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</si>
  <si>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</si>
  <si>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</si>
  <si>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</si>
  <si>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</si>
  <si>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</si>
  <si>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</si>
  <si>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</si>
  <si>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</si>
  <si>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</si>
  <si>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</si>
  <si>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</si>
  <si>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</si>
  <si>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</si>
  <si>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</si>
  <si>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</si>
  <si>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</si>
  <si>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</si>
  <si>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</si>
  <si>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</si>
  <si>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</si>
  <si>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</si>
  <si>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</si>
  <si>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</si>
  <si>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</si>
  <si>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</si>
  <si>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</si>
  <si>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</si>
  <si>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</si>
  <si>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</si>
  <si>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</si>
  <si>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</si>
  <si>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</si>
  <si>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</si>
  <si>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</si>
  <si>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</si>
  <si>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</si>
  <si>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</si>
  <si>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</si>
  <si>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</si>
  <si>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</si>
  <si>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</si>
  <si>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</si>
  <si>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</si>
  <si>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</si>
  <si>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</si>
  <si>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</si>
  <si>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</si>
  <si>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</si>
  <si>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</si>
  <si>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</si>
  <si>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</si>
  <si>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</si>
  <si>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</si>
  <si>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</si>
  <si>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</si>
  <si>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</si>
  <si>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</si>
  <si>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</si>
  <si>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</si>
  <si>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</si>
  <si>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</si>
  <si>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</si>
  <si>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</si>
  <si>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</si>
  <si>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</si>
  <si>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</si>
  <si>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</si>
  <si>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</si>
  <si>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</si>
  <si>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</si>
  <si>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</si>
  <si>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</si>
  <si>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</si>
  <si>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</si>
  <si>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</si>
  <si>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</si>
  <si>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</si>
  <si>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</si>
  <si>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</si>
  <si>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</si>
  <si>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</si>
  <si>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</si>
  <si>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</si>
  <si>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</si>
  <si>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</si>
  <si>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</si>
  <si>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</si>
  <si>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</si>
  <si>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</si>
  <si>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</si>
  <si>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</si>
  <si>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</si>
  <si>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</si>
  <si>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</si>
  <si>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</si>
  <si>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</si>
  <si>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</si>
  <si>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</si>
  <si>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</si>
  <si>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</si>
  <si>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</si>
  <si>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</si>
  <si>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</si>
  <si>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</si>
  <si>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</si>
  <si>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</si>
  <si>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</si>
  <si>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</si>
  <si>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</si>
  <si>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</si>
  <si>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</si>
  <si>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</si>
  <si>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</si>
  <si>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</si>
  <si>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</si>
  <si>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</si>
  <si>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</si>
  <si>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office space authorized by building permits, September 2012</t>
  </si>
  <si>
    <t>Source:  New Jersey Department of Community Affairs, 11/7/12</t>
  </si>
  <si>
    <t>Square feet of office space authorized by building permits, January-September 2012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</si>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</sst>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January-September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11/7/12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919</v>
      </c>
      <c r="B7" s="10" t="s">
        <v>19</v>
      </c>
      <c r="C7" s="43">
        <v>811339</v>
      </c>
      <c r="D7" s="43">
        <v>811339</v>
      </c>
      <c r="E7" s="43">
        <v>0</v>
      </c>
      <c r="F7" s="18"/>
      <c r="G7" s="45"/>
    </row>
    <row r="8" spans="1:7" ht="12.75">
      <c r="A8" s="10" t="s">
        <v>663</v>
      </c>
      <c r="B8" s="10" t="s">
        <v>14</v>
      </c>
      <c r="C8" s="43">
        <v>366149</v>
      </c>
      <c r="D8" s="43">
        <v>366149</v>
      </c>
      <c r="E8" s="43">
        <v>0</v>
      </c>
      <c r="F8" s="18"/>
      <c r="G8" s="45"/>
    </row>
    <row r="9" spans="1:7" ht="12.75">
      <c r="A9" s="10" t="s">
        <v>1355</v>
      </c>
      <c r="B9" s="10" t="s">
        <v>23</v>
      </c>
      <c r="C9" s="43">
        <v>265718</v>
      </c>
      <c r="D9" s="43">
        <v>233028</v>
      </c>
      <c r="E9" s="43">
        <v>32690</v>
      </c>
      <c r="F9" s="18"/>
      <c r="G9" s="45"/>
    </row>
    <row r="10" spans="1:7" ht="12.75">
      <c r="A10" s="10" t="s">
        <v>1172</v>
      </c>
      <c r="B10" s="10" t="s">
        <v>21</v>
      </c>
      <c r="C10" s="43">
        <v>258442</v>
      </c>
      <c r="D10" s="43">
        <v>10777</v>
      </c>
      <c r="E10" s="43">
        <v>247665</v>
      </c>
      <c r="F10" s="18"/>
      <c r="G10" s="45"/>
    </row>
    <row r="11" spans="1:7" ht="12.75">
      <c r="A11" s="10" t="s">
        <v>907</v>
      </c>
      <c r="B11" s="10" t="s">
        <v>19</v>
      </c>
      <c r="C11" s="43">
        <v>251354</v>
      </c>
      <c r="D11" s="43">
        <v>232134</v>
      </c>
      <c r="E11" s="43">
        <v>19220</v>
      </c>
      <c r="F11" s="43"/>
      <c r="G11" s="45"/>
    </row>
    <row r="12" spans="1:7" ht="12.75">
      <c r="A12" s="10" t="s">
        <v>1223</v>
      </c>
      <c r="B12" s="10" t="s">
        <v>21</v>
      </c>
      <c r="C12" s="43">
        <v>221020</v>
      </c>
      <c r="D12" s="43">
        <v>219621</v>
      </c>
      <c r="E12" s="43">
        <v>1399</v>
      </c>
      <c r="F12" s="18"/>
      <c r="G12" s="45"/>
    </row>
    <row r="13" spans="1:7" ht="12.75">
      <c r="A13" s="10" t="s">
        <v>966</v>
      </c>
      <c r="B13" s="10" t="s">
        <v>19</v>
      </c>
      <c r="C13" s="43">
        <v>210555</v>
      </c>
      <c r="D13" s="43">
        <v>113036</v>
      </c>
      <c r="E13" s="43">
        <v>97519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774</v>
      </c>
      <c r="B16" s="10" t="s">
        <v>16</v>
      </c>
      <c r="C16" s="43">
        <v>159050</v>
      </c>
      <c r="D16" s="43">
        <v>159050</v>
      </c>
      <c r="E16" s="43">
        <v>0</v>
      </c>
      <c r="F16" s="18"/>
      <c r="G16" s="45"/>
    </row>
    <row r="17" spans="1:7" ht="12.75">
      <c r="A17" s="10" t="s">
        <v>607</v>
      </c>
      <c r="B17" s="10" t="s">
        <v>18</v>
      </c>
      <c r="C17" s="43">
        <v>154979</v>
      </c>
      <c r="D17" s="43">
        <v>154979</v>
      </c>
      <c r="E17" s="43">
        <v>0</v>
      </c>
      <c r="F17" s="18"/>
      <c r="G17" s="45"/>
    </row>
    <row r="18" spans="1:7" ht="12.75">
      <c r="A18" s="10" t="s">
        <v>1284</v>
      </c>
      <c r="B18" s="10" t="s">
        <v>22</v>
      </c>
      <c r="C18" s="43">
        <v>149446</v>
      </c>
      <c r="D18" s="43">
        <v>149446</v>
      </c>
      <c r="E18" s="43">
        <v>0</v>
      </c>
      <c r="F18" s="18"/>
      <c r="G18" s="45"/>
    </row>
    <row r="19" spans="1:7" ht="12.75">
      <c r="A19" s="10" t="s">
        <v>1598</v>
      </c>
      <c r="B19" s="10" t="s">
        <v>27</v>
      </c>
      <c r="C19" s="43">
        <v>142169</v>
      </c>
      <c r="D19" s="43">
        <v>0</v>
      </c>
      <c r="E19" s="43">
        <v>142169</v>
      </c>
      <c r="F19" s="43"/>
      <c r="G19" s="45"/>
    </row>
    <row r="20" spans="1:7" ht="12.75">
      <c r="A20" s="10" t="s">
        <v>893</v>
      </c>
      <c r="B20" s="10" t="s">
        <v>18</v>
      </c>
      <c r="C20" s="43">
        <v>126622</v>
      </c>
      <c r="D20" s="43">
        <v>126622</v>
      </c>
      <c r="E20" s="43">
        <v>0</v>
      </c>
      <c r="F20" s="18"/>
      <c r="G20" s="45"/>
    </row>
    <row r="21" spans="1:7" ht="12.75">
      <c r="A21" s="10" t="s">
        <v>1601</v>
      </c>
      <c r="B21" s="10" t="s">
        <v>27</v>
      </c>
      <c r="C21" s="43">
        <v>118659</v>
      </c>
      <c r="D21" s="43">
        <v>24000</v>
      </c>
      <c r="E21" s="43">
        <v>94659</v>
      </c>
      <c r="F21" s="18"/>
      <c r="G21" s="45"/>
    </row>
    <row r="22" spans="1:7" ht="12.75">
      <c r="A22" s="10" t="s">
        <v>777</v>
      </c>
      <c r="B22" s="10" t="s">
        <v>16</v>
      </c>
      <c r="C22" s="43">
        <v>114034</v>
      </c>
      <c r="D22" s="43">
        <v>114034</v>
      </c>
      <c r="E22" s="43">
        <v>0</v>
      </c>
      <c r="F22" s="18"/>
      <c r="G22" s="28"/>
    </row>
    <row r="23" spans="1:7" ht="12.75">
      <c r="A23" s="10" t="s">
        <v>66</v>
      </c>
      <c r="B23" s="10" t="s">
        <v>18</v>
      </c>
      <c r="C23" s="43">
        <v>102810</v>
      </c>
      <c r="D23" s="43">
        <v>102810</v>
      </c>
      <c r="E23" s="43">
        <v>0</v>
      </c>
      <c r="F23" s="18"/>
      <c r="G23" s="45"/>
    </row>
    <row r="24" spans="1:7" ht="12.75">
      <c r="A24" s="10" t="s">
        <v>526</v>
      </c>
      <c r="B24" s="10" t="s">
        <v>11</v>
      </c>
      <c r="C24" s="43">
        <v>88736</v>
      </c>
      <c r="D24" s="43">
        <v>87864</v>
      </c>
      <c r="E24" s="43">
        <v>872</v>
      </c>
      <c r="F24" s="43"/>
      <c r="G24" s="45"/>
    </row>
    <row r="25" spans="1:7" ht="12.75">
      <c r="A25" s="10" t="s">
        <v>1709</v>
      </c>
      <c r="B25" s="10" t="s">
        <v>22</v>
      </c>
      <c r="C25" s="43">
        <v>79900</v>
      </c>
      <c r="D25" s="43">
        <v>69404</v>
      </c>
      <c r="E25" s="43">
        <v>10496</v>
      </c>
      <c r="F25" s="18"/>
      <c r="G25" s="45"/>
    </row>
    <row r="26" spans="1:7" ht="12.75">
      <c r="A26" s="10" t="s">
        <v>951</v>
      </c>
      <c r="B26" s="10" t="s">
        <v>19</v>
      </c>
      <c r="C26" s="43">
        <v>79620</v>
      </c>
      <c r="D26" s="43">
        <v>79620</v>
      </c>
      <c r="E26" s="43">
        <v>0</v>
      </c>
      <c r="F26" s="18"/>
      <c r="G26" s="45"/>
    </row>
    <row r="27" spans="1:5" ht="12.75">
      <c r="A27" s="11" t="s">
        <v>1706</v>
      </c>
      <c r="B27" s="10"/>
      <c r="C27" s="38">
        <f>SUM(C7:C26)</f>
        <v>4095918</v>
      </c>
      <c r="D27" s="39">
        <f>SUM(D7:D26)</f>
        <v>3448059</v>
      </c>
      <c r="E27" s="39">
        <f>SUM(E7:E26)</f>
        <v>647859</v>
      </c>
    </row>
    <row r="28" spans="1:5" ht="12.75">
      <c r="A28" s="35" t="s">
        <v>30</v>
      </c>
      <c r="C28" s="39">
        <f>office_ytd!F29</f>
        <v>5592167</v>
      </c>
      <c r="D28" s="39">
        <f>office_ytd!G29</f>
        <v>4471697</v>
      </c>
      <c r="E28" s="39">
        <f>office_ytd!H29</f>
        <v>1120470</v>
      </c>
    </row>
    <row r="29" spans="1:5" ht="12.75">
      <c r="A29" s="35" t="s">
        <v>1707</v>
      </c>
      <c r="C29" s="36">
        <f>C27/C28</f>
        <v>0.7324384268209444</v>
      </c>
      <c r="D29" s="36">
        <f>D27/D28</f>
        <v>0.771085116008531</v>
      </c>
      <c r="E29" s="36">
        <f>E27/E28</f>
        <v>0.578202896998581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11/7/12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774</v>
      </c>
      <c r="B7" s="10" t="s">
        <v>16</v>
      </c>
      <c r="C7" s="43">
        <v>159050</v>
      </c>
      <c r="D7" s="43">
        <v>159050</v>
      </c>
      <c r="E7" s="43">
        <v>0</v>
      </c>
      <c r="F7" s="18"/>
      <c r="G7">
        <v>1</v>
      </c>
    </row>
    <row r="8" spans="1:7" ht="12.75">
      <c r="A8" s="10" t="s">
        <v>147</v>
      </c>
      <c r="B8" s="10" t="s">
        <v>9</v>
      </c>
      <c r="C8" s="43">
        <v>39590</v>
      </c>
      <c r="D8" s="43">
        <v>39590</v>
      </c>
      <c r="E8" s="43">
        <v>0</v>
      </c>
      <c r="F8" s="18"/>
      <c r="G8">
        <v>2</v>
      </c>
    </row>
    <row r="9" spans="1:7" ht="12.75">
      <c r="A9" s="10" t="s">
        <v>60</v>
      </c>
      <c r="B9" s="10" t="s">
        <v>8</v>
      </c>
      <c r="C9" s="43">
        <v>23848</v>
      </c>
      <c r="D9" s="43">
        <v>23848</v>
      </c>
      <c r="E9" s="43">
        <v>0</v>
      </c>
      <c r="F9" s="18"/>
      <c r="G9">
        <v>3</v>
      </c>
    </row>
    <row r="10" spans="1:7" ht="12.75">
      <c r="A10" s="10" t="s">
        <v>969</v>
      </c>
      <c r="B10" s="10" t="s">
        <v>19</v>
      </c>
      <c r="C10" s="43">
        <v>22323</v>
      </c>
      <c r="D10" s="43">
        <v>0</v>
      </c>
      <c r="E10" s="43">
        <v>22323</v>
      </c>
      <c r="F10" s="18"/>
      <c r="G10">
        <v>4</v>
      </c>
    </row>
    <row r="11" spans="1:7" ht="12.75">
      <c r="A11" s="10" t="s">
        <v>1456</v>
      </c>
      <c r="B11" s="10" t="s">
        <v>25</v>
      </c>
      <c r="C11" s="43">
        <v>19045</v>
      </c>
      <c r="D11" s="43">
        <v>19045</v>
      </c>
      <c r="E11" s="43">
        <v>0</v>
      </c>
      <c r="F11" s="18"/>
      <c r="G11">
        <v>5</v>
      </c>
    </row>
    <row r="12" spans="1:7" ht="12.75">
      <c r="A12" s="10" t="s">
        <v>713</v>
      </c>
      <c r="B12" s="10" t="s">
        <v>15</v>
      </c>
      <c r="C12" s="43">
        <v>16797</v>
      </c>
      <c r="D12" s="43">
        <v>16720</v>
      </c>
      <c r="E12" s="43">
        <v>77</v>
      </c>
      <c r="F12" s="18"/>
      <c r="G12">
        <v>6</v>
      </c>
    </row>
    <row r="13" spans="1:7" ht="12.75">
      <c r="A13" s="10" t="s">
        <v>931</v>
      </c>
      <c r="B13" s="10" t="s">
        <v>19</v>
      </c>
      <c r="C13" s="43">
        <v>16560</v>
      </c>
      <c r="D13" s="43">
        <v>0</v>
      </c>
      <c r="E13" s="43">
        <v>16560</v>
      </c>
      <c r="F13" s="18"/>
      <c r="G13">
        <v>7</v>
      </c>
    </row>
    <row r="14" spans="1:7" ht="12.75">
      <c r="A14" s="10" t="s">
        <v>1026</v>
      </c>
      <c r="B14" s="10" t="s">
        <v>20</v>
      </c>
      <c r="C14" s="43">
        <v>15237</v>
      </c>
      <c r="D14" s="43">
        <v>9302</v>
      </c>
      <c r="E14" s="43">
        <v>5935</v>
      </c>
      <c r="F14" s="18"/>
      <c r="G14">
        <v>8</v>
      </c>
    </row>
    <row r="15" spans="1:7" ht="12.75">
      <c r="A15" s="10" t="s">
        <v>0</v>
      </c>
      <c r="B15" s="10" t="s">
        <v>23</v>
      </c>
      <c r="C15" s="43">
        <v>15200</v>
      </c>
      <c r="D15" s="43">
        <v>15200</v>
      </c>
      <c r="E15" s="43">
        <v>0</v>
      </c>
      <c r="F15" s="18"/>
      <c r="G15">
        <v>9</v>
      </c>
    </row>
    <row r="16" spans="1:7" ht="12.75">
      <c r="A16" s="10" t="s">
        <v>866</v>
      </c>
      <c r="B16" s="10" t="s">
        <v>27</v>
      </c>
      <c r="C16" s="43">
        <v>12518</v>
      </c>
      <c r="D16" s="43">
        <v>1</v>
      </c>
      <c r="E16" s="43">
        <v>12517</v>
      </c>
      <c r="F16" s="18"/>
      <c r="G16">
        <v>10</v>
      </c>
    </row>
    <row r="17" spans="1:7" ht="12.75">
      <c r="A17" s="10" t="s">
        <v>1340</v>
      </c>
      <c r="B17" s="10" t="s">
        <v>22</v>
      </c>
      <c r="C17" s="43">
        <v>8760</v>
      </c>
      <c r="D17" s="43">
        <v>8760</v>
      </c>
      <c r="E17" s="43">
        <v>0</v>
      </c>
      <c r="F17" s="18"/>
      <c r="G17">
        <v>11</v>
      </c>
    </row>
    <row r="18" spans="1:7" ht="12.75">
      <c r="A18" s="10" t="s">
        <v>857</v>
      </c>
      <c r="B18" s="10" t="s">
        <v>17</v>
      </c>
      <c r="C18" s="43">
        <v>8716</v>
      </c>
      <c r="D18" s="43">
        <v>8716</v>
      </c>
      <c r="E18" s="43">
        <v>0</v>
      </c>
      <c r="F18" s="28"/>
      <c r="G18">
        <v>12</v>
      </c>
    </row>
    <row r="19" spans="1:7" ht="12.75">
      <c r="A19" s="10" t="s">
        <v>303</v>
      </c>
      <c r="B19" s="10" t="s">
        <v>9</v>
      </c>
      <c r="C19" s="43">
        <v>7884</v>
      </c>
      <c r="D19" s="43">
        <v>7884</v>
      </c>
      <c r="E19" s="43">
        <v>0</v>
      </c>
      <c r="F19" s="18"/>
      <c r="G19">
        <v>13</v>
      </c>
    </row>
    <row r="20" spans="1:7" ht="12.75">
      <c r="A20" s="10" t="s">
        <v>547</v>
      </c>
      <c r="B20" s="10" t="s">
        <v>12</v>
      </c>
      <c r="C20" s="43">
        <v>6014</v>
      </c>
      <c r="D20" s="43">
        <v>6014</v>
      </c>
      <c r="E20" s="43">
        <v>0</v>
      </c>
      <c r="F20" s="18"/>
      <c r="G20">
        <v>14</v>
      </c>
    </row>
    <row r="21" spans="1:7" ht="12.75">
      <c r="A21" s="10" t="s">
        <v>1391</v>
      </c>
      <c r="B21" s="10" t="s">
        <v>23</v>
      </c>
      <c r="C21" s="43">
        <v>5640</v>
      </c>
      <c r="D21" s="43">
        <v>5640</v>
      </c>
      <c r="E21" s="43">
        <v>0</v>
      </c>
      <c r="F21" s="18"/>
      <c r="G21">
        <v>15</v>
      </c>
    </row>
    <row r="22" spans="1:7" ht="12.75">
      <c r="A22" s="10" t="s">
        <v>907</v>
      </c>
      <c r="B22" s="10" t="s">
        <v>19</v>
      </c>
      <c r="C22" s="43">
        <v>5420</v>
      </c>
      <c r="D22" s="43">
        <v>0</v>
      </c>
      <c r="E22" s="43">
        <v>5420</v>
      </c>
      <c r="F22" s="18"/>
      <c r="G22">
        <v>16</v>
      </c>
    </row>
    <row r="23" spans="1:7" ht="12.75">
      <c r="A23" s="10" t="s">
        <v>141</v>
      </c>
      <c r="B23" s="10" t="s">
        <v>9</v>
      </c>
      <c r="C23" s="43">
        <v>4923</v>
      </c>
      <c r="D23" s="43">
        <v>0</v>
      </c>
      <c r="E23" s="43">
        <v>4923</v>
      </c>
      <c r="F23" s="43"/>
      <c r="G23">
        <v>17</v>
      </c>
    </row>
    <row r="24" spans="1:7" ht="12.75">
      <c r="A24" s="10" t="s">
        <v>625</v>
      </c>
      <c r="B24" s="10" t="s">
        <v>13</v>
      </c>
      <c r="C24" s="43">
        <v>4132</v>
      </c>
      <c r="D24" s="43">
        <v>0</v>
      </c>
      <c r="E24" s="43">
        <v>4132</v>
      </c>
      <c r="F24" s="18"/>
      <c r="G24">
        <v>18</v>
      </c>
    </row>
    <row r="25" spans="1:7" ht="12.75">
      <c r="A25" s="10" t="s">
        <v>54</v>
      </c>
      <c r="B25" s="10" t="s">
        <v>8</v>
      </c>
      <c r="C25" s="43">
        <v>3713</v>
      </c>
      <c r="D25" s="43">
        <v>3713</v>
      </c>
      <c r="E25" s="43">
        <v>0</v>
      </c>
      <c r="F25" s="28"/>
      <c r="G25">
        <v>19</v>
      </c>
    </row>
    <row r="26" spans="1:7" ht="12.75">
      <c r="A26" s="10" t="s">
        <v>824</v>
      </c>
      <c r="B26" s="10" t="s">
        <v>17</v>
      </c>
      <c r="C26" s="43">
        <v>3400</v>
      </c>
      <c r="D26" s="43">
        <v>3400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398770</v>
      </c>
      <c r="D27" s="39">
        <f>SUM(D7:D26)</f>
        <v>326883</v>
      </c>
      <c r="E27" s="39">
        <f>SUM(E7:E26)</f>
        <v>71887</v>
      </c>
    </row>
    <row r="28" spans="1:5" ht="12.75">
      <c r="A28" s="35" t="s">
        <v>30</v>
      </c>
      <c r="C28" s="39">
        <f>office!F29</f>
        <v>415122</v>
      </c>
      <c r="D28" s="39">
        <f>office!G29</f>
        <v>332210</v>
      </c>
      <c r="E28" s="39">
        <f>office!H29</f>
        <v>82912</v>
      </c>
    </row>
    <row r="29" spans="1:5" ht="12.75">
      <c r="A29" s="35" t="s">
        <v>1707</v>
      </c>
      <c r="C29" s="36">
        <f>C27/C28</f>
        <v>0.9606091703161962</v>
      </c>
      <c r="D29" s="36">
        <f>D27/D28</f>
        <v>0.983964961921676</v>
      </c>
      <c r="E29" s="36">
        <f>E27/E28</f>
        <v>0.8670276920108066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11/7/12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77859</v>
      </c>
      <c r="G7" s="40">
        <f>SUM(G31:G53)</f>
        <v>62109</v>
      </c>
      <c r="H7" s="40">
        <f>SUM(H31:H53)</f>
        <v>15750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418480</v>
      </c>
      <c r="G8" s="40">
        <f>SUM(G54:G123)</f>
        <v>301099</v>
      </c>
      <c r="H8" s="40">
        <f>SUM(H54:H123)</f>
        <v>117381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316035</v>
      </c>
      <c r="G9" s="40">
        <f>SUM(G124:G163)</f>
        <v>306707</v>
      </c>
      <c r="H9" s="40">
        <f>SUM(H124:H163)</f>
        <v>9328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142186</v>
      </c>
      <c r="G10" s="40">
        <f>SUM(G164:G200)</f>
        <v>102091</v>
      </c>
      <c r="H10" s="40">
        <f>SUM(H164:H200)</f>
        <v>40095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45540</v>
      </c>
      <c r="G11" s="40">
        <f>SUM(G201:G216)</f>
        <v>41966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11087</v>
      </c>
      <c r="G12" s="40">
        <f>SUM(G217:G230)</f>
        <v>5400</v>
      </c>
      <c r="H12" s="40">
        <f>SUM(H217:H230)</f>
        <v>5687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407034</v>
      </c>
      <c r="G13" s="40">
        <f>SUM(G231:G252)</f>
        <v>383356</v>
      </c>
      <c r="H13" s="40">
        <f>SUM(H231:H252)</f>
        <v>23678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40059</v>
      </c>
      <c r="G14" s="40">
        <f>SUM(G253:G276)</f>
        <v>28223</v>
      </c>
      <c r="H14" s="40">
        <f>SUM(H253:H276)</f>
        <v>11836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281454</v>
      </c>
      <c r="G15" s="40">
        <f>SUM(G277:G288)</f>
        <v>281454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49310</v>
      </c>
      <c r="G16" s="40">
        <f>SUM(G289:G314)</f>
        <v>26549</v>
      </c>
      <c r="H16" s="40">
        <f>SUM(H289:H314)</f>
        <v>22761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406568</v>
      </c>
      <c r="G17" s="40">
        <f>SUM(G315:G327)</f>
        <v>406273</v>
      </c>
      <c r="H17" s="40">
        <f>SUM(H315:H327)</f>
        <v>295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1484170</v>
      </c>
      <c r="G18" s="40">
        <f>SUM(G328:G352)</f>
        <v>1304520</v>
      </c>
      <c r="H18" s="40">
        <f>SUM(H328:H352)</f>
        <v>179650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98839</v>
      </c>
      <c r="G19" s="40">
        <f>SUM(G353:G405)</f>
        <v>71335</v>
      </c>
      <c r="H19" s="40">
        <f>SUM(H353:H405)</f>
        <v>27504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528493</v>
      </c>
      <c r="G20" s="40">
        <f>SUM(G406:G444)</f>
        <v>253390</v>
      </c>
      <c r="H20" s="40">
        <f>SUM(H406:H444)</f>
        <v>275103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354841</v>
      </c>
      <c r="G21" s="40">
        <f>SUM(G445:G477)</f>
        <v>293109</v>
      </c>
      <c r="H21" s="40">
        <f>SUM(H445:H477)</f>
        <v>61732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332764</v>
      </c>
      <c r="G22" s="40">
        <f>SUM(G478:G493)</f>
        <v>294715</v>
      </c>
      <c r="H22" s="40">
        <f>SUM(H478:H493)</f>
        <v>38049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5520</v>
      </c>
      <c r="G23" s="40">
        <f>SUM(G494:G508)</f>
        <v>4800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102728</v>
      </c>
      <c r="G24" s="40">
        <f>SUM(G509:G529)</f>
        <v>98930</v>
      </c>
      <c r="H24" s="40">
        <f>SUM(H509:H529)</f>
        <v>3798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16491</v>
      </c>
      <c r="G25" s="40">
        <f>SUM(G530:G553)</f>
        <v>15915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312882</v>
      </c>
      <c r="G26" s="40">
        <f>SUM(G554:G574)</f>
        <v>38898</v>
      </c>
      <c r="H26" s="40">
        <f>SUM(H554:H574)</f>
        <v>273984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14674</v>
      </c>
      <c r="G27" s="40">
        <f>SUM(G575:G597)</f>
        <v>5705</v>
      </c>
      <c r="H27" s="40">
        <f>SUM(H575:H597)</f>
        <v>8969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5592167</v>
      </c>
      <c r="G29" s="40">
        <f>SUM(G7:G28)</f>
        <v>4471697</v>
      </c>
      <c r="H29" s="40">
        <f>SUM(H7:H28)</f>
        <v>1120470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20121009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20121018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20121009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20121009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20121009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20121009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24058</v>
      </c>
      <c r="G38" s="43">
        <v>20912</v>
      </c>
      <c r="H38" s="43">
        <v>3146</v>
      </c>
      <c r="I38" s="43"/>
      <c r="J38" s="18">
        <v>20121009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20121009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25564</v>
      </c>
      <c r="G40" s="43">
        <v>23848</v>
      </c>
      <c r="H40" s="43">
        <v>1716</v>
      </c>
      <c r="I40" s="28"/>
      <c r="J40" s="18">
        <v>20121009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3624</v>
      </c>
      <c r="G41" s="43">
        <v>0</v>
      </c>
      <c r="H41" s="43">
        <v>3624</v>
      </c>
      <c r="I41" s="18"/>
      <c r="J41" s="18">
        <v>20121009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20121107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18">
        <v>20121009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20121009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20121009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20121009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20121107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20121107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20121009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28" t="s">
        <v>1713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20121009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20121009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20121009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20121009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20121009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20121009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20121009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20121009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20121009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20121009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20121009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20121009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28" t="s">
        <v>1713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20121009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20121018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18">
        <v>20121009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20121009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7475</v>
      </c>
      <c r="G68" s="43">
        <v>0</v>
      </c>
      <c r="H68" s="43">
        <v>7475</v>
      </c>
      <c r="I68" s="18"/>
      <c r="J68" s="18">
        <v>20121009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20121009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39590</v>
      </c>
      <c r="G70" s="43">
        <v>39590</v>
      </c>
      <c r="H70" s="43">
        <v>0</v>
      </c>
      <c r="I70" s="18"/>
      <c r="J70" s="18">
        <v>20121009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18">
        <v>20121009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20121009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20121009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28" t="s">
        <v>1713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18">
        <v>20121009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20121009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20121018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20121009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20121009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20121018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20121009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20121009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6080</v>
      </c>
      <c r="G84" s="43">
        <v>0</v>
      </c>
      <c r="H84" s="43">
        <v>6080</v>
      </c>
      <c r="I84" s="18"/>
      <c r="J84" s="18">
        <v>20121009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20121009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20121009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60156</v>
      </c>
      <c r="G87" s="43">
        <v>0</v>
      </c>
      <c r="H87" s="43">
        <v>60156</v>
      </c>
      <c r="I87" s="18"/>
      <c r="J87" s="18">
        <v>20121009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18">
        <v>20121009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20121009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20121009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20121009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20121009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28" t="s">
        <v>1713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20121009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20121009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20121018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20121009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20121009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20121009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20121009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20121107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20121107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20121009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20121009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20121009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20121009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20121009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6628</v>
      </c>
      <c r="G110" s="43">
        <v>0</v>
      </c>
      <c r="H110" s="43">
        <v>6628</v>
      </c>
      <c r="I110" s="18"/>
      <c r="J110" s="18">
        <v>20121018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28" t="s">
        <v>1713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20121009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20121009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20121009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20121009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20121009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20121009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20121009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20121018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20121009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20121018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7884</v>
      </c>
      <c r="G122" s="43">
        <v>7884</v>
      </c>
      <c r="H122" s="43">
        <v>0</v>
      </c>
      <c r="I122" s="18"/>
      <c r="J122" s="18">
        <v>20121009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20121009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20121009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20121009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20121009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20121018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20121009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20121009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20121009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20121107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20121009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20121009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20121009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28" t="s">
        <v>1713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20121009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28" t="s">
        <v>1713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20121009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20121009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20121009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20121018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20121009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20121009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20121009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20121009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20121009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18">
        <v>20121009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20121009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288</v>
      </c>
      <c r="G149" s="43">
        <v>0</v>
      </c>
      <c r="H149" s="43">
        <v>288</v>
      </c>
      <c r="I149" s="18"/>
      <c r="J149" s="18">
        <v>20121009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20121009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20121018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28" t="s">
        <v>1713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28" t="s">
        <v>1713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20121018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20121009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20121009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20121009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28" t="s">
        <v>1713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20121009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20121009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20121009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20121009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18">
        <v>20121009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20121009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20121009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4337</v>
      </c>
      <c r="G172" s="43">
        <v>3715</v>
      </c>
      <c r="H172" s="43">
        <v>622</v>
      </c>
      <c r="I172" s="18"/>
      <c r="J172" s="18">
        <v>20121009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20121009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20121009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20121009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20121009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20121018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20121009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7912</v>
      </c>
      <c r="G180" s="43">
        <v>7912</v>
      </c>
      <c r="H180" s="43">
        <v>0</v>
      </c>
      <c r="I180" s="18"/>
      <c r="J180" s="18">
        <v>20121009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20121009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20121009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20121018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20121009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20121009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20121009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20121009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20121009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20121009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28" t="s">
        <v>1713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20121009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28" t="s">
        <v>1713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20121009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20121009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20121009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20121107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20121009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20121009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20121009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20121009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20121009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20121009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6014</v>
      </c>
      <c r="G204" s="43">
        <v>6014</v>
      </c>
      <c r="H204" s="43">
        <v>0</v>
      </c>
      <c r="I204" s="18"/>
      <c r="J204" s="18">
        <v>20121009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20121018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23737</v>
      </c>
      <c r="G206" s="43">
        <v>20375</v>
      </c>
      <c r="H206" s="43">
        <v>3362</v>
      </c>
      <c r="I206" s="18"/>
      <c r="J206" s="18">
        <v>20121009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20121009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20121009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9080</v>
      </c>
      <c r="G209" s="43">
        <v>9080</v>
      </c>
      <c r="H209" s="43">
        <v>0</v>
      </c>
      <c r="I209" s="18"/>
      <c r="J209" s="18">
        <v>20121009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20121009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20121018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20121009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20121009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20121009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20121009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20121009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20121009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28" t="s">
        <v>1713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20121009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20121107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20121009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20121009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20121009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20121009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28" t="s">
        <v>1713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5687</v>
      </c>
      <c r="G230" s="43">
        <v>0</v>
      </c>
      <c r="H230" s="43">
        <v>5687</v>
      </c>
      <c r="I230" s="18"/>
      <c r="J230" s="18">
        <v>20121009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2107</v>
      </c>
      <c r="G231" s="43">
        <v>0</v>
      </c>
      <c r="H231" s="43">
        <v>2107</v>
      </c>
      <c r="I231" s="18"/>
      <c r="J231" s="18">
        <v>20121107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20121009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20121018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20121009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20121009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20121009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20121009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20121018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1159</v>
      </c>
      <c r="G239" s="43">
        <v>0</v>
      </c>
      <c r="H239" s="43">
        <v>1159</v>
      </c>
      <c r="I239" s="18"/>
      <c r="J239" s="28" t="s">
        <v>1713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20121009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17784</v>
      </c>
      <c r="G241" s="43">
        <v>2525</v>
      </c>
      <c r="H241" s="43">
        <v>15259</v>
      </c>
      <c r="I241" s="18"/>
      <c r="J241" s="18">
        <v>20121107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20121009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3087</v>
      </c>
      <c r="G243" s="43">
        <v>122</v>
      </c>
      <c r="H243" s="43">
        <v>2965</v>
      </c>
      <c r="I243" s="43"/>
      <c r="J243" s="18">
        <v>20121107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366149</v>
      </c>
      <c r="G244" s="43">
        <v>366149</v>
      </c>
      <c r="H244" s="43">
        <v>0</v>
      </c>
      <c r="I244" s="43"/>
      <c r="J244" s="28" t="s">
        <v>1713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20121009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20121107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20121009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20121009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20121009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20121009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20121107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20121009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20121009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20121009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20121009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960</v>
      </c>
      <c r="G257" s="43">
        <v>960</v>
      </c>
      <c r="H257" s="43">
        <v>0</v>
      </c>
      <c r="I257" s="18"/>
      <c r="J257" s="18">
        <v>20121009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20121009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20121009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20121009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21437</v>
      </c>
      <c r="G261" s="43">
        <v>18760</v>
      </c>
      <c r="H261" s="43">
        <v>2677</v>
      </c>
      <c r="I261" s="18"/>
      <c r="J261" s="18">
        <v>20121009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28" t="s">
        <v>1713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20121009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20121018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20121107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20121009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20121107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20121009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20121009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20121009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20121009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18">
        <v>20121009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20121009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88</v>
      </c>
      <c r="G274" s="43">
        <v>0</v>
      </c>
      <c r="H274" s="43">
        <v>88</v>
      </c>
      <c r="I274" s="18"/>
      <c r="J274" s="18">
        <v>20121009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20121009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20121009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20121009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20121009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20121009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20121009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20121018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159050</v>
      </c>
      <c r="G282" s="43">
        <v>159050</v>
      </c>
      <c r="H282" s="43">
        <v>0</v>
      </c>
      <c r="I282" s="18"/>
      <c r="J282" s="18">
        <v>20121009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114034</v>
      </c>
      <c r="G283" s="43">
        <v>114034</v>
      </c>
      <c r="H283" s="43">
        <v>0</v>
      </c>
      <c r="I283" s="18"/>
      <c r="J283" s="18">
        <v>20121009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20121009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20121009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20121009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20121018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20121009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20121107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20121009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20121009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20121009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20121009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20121009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28" t="s">
        <v>1713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20121009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20121009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20121009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3400</v>
      </c>
      <c r="G299" s="43">
        <v>3400</v>
      </c>
      <c r="H299" s="43">
        <v>0</v>
      </c>
      <c r="I299" s="18"/>
      <c r="J299" s="18">
        <v>20121009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20121009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20121009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20121018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20121009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20121009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20121009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20121009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20121009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20121009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20121009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8717</v>
      </c>
      <c r="G310" s="43">
        <v>8717</v>
      </c>
      <c r="H310" s="43">
        <v>0</v>
      </c>
      <c r="I310" s="18"/>
      <c r="J310" s="18">
        <v>20121009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28" t="s">
        <v>1713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20121009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2</v>
      </c>
      <c r="G313" s="43">
        <v>0</v>
      </c>
      <c r="H313" s="43">
        <v>2</v>
      </c>
      <c r="I313" s="43"/>
      <c r="J313" s="18">
        <v>20121009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20121009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20121009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20121009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28" t="s">
        <v>1713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20121009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20121009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20121009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18">
        <v>20121009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20121009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20121009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295</v>
      </c>
      <c r="G324" s="43">
        <v>0</v>
      </c>
      <c r="H324" s="43">
        <v>295</v>
      </c>
      <c r="I324" s="18"/>
      <c r="J324" s="18">
        <v>20121009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20121107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20121009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20121009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251354</v>
      </c>
      <c r="G328" s="43">
        <v>232134</v>
      </c>
      <c r="H328" s="43">
        <v>19220</v>
      </c>
      <c r="I328" s="18"/>
      <c r="J328" s="18">
        <v>20121009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20121009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28" t="s">
        <v>1713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20121107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811339</v>
      </c>
      <c r="G332" s="43">
        <v>811339</v>
      </c>
      <c r="H332" s="43">
        <v>0</v>
      </c>
      <c r="I332" s="18"/>
      <c r="J332" s="18">
        <v>20121009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20121009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28" t="s">
        <v>1713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18">
        <v>20121009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37888</v>
      </c>
      <c r="G336" s="43">
        <v>0</v>
      </c>
      <c r="H336" s="43">
        <v>37888</v>
      </c>
      <c r="I336" s="18"/>
      <c r="J336" s="18">
        <v>20121009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20121009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20121107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20121009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20121107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20121107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20121009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18">
        <v>20121009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20121009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20121009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20121009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28" t="s">
        <v>1713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210555</v>
      </c>
      <c r="G348" s="43">
        <v>113036</v>
      </c>
      <c r="H348" s="43">
        <v>97519</v>
      </c>
      <c r="I348" s="18"/>
      <c r="J348" s="18">
        <v>20121009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25923</v>
      </c>
      <c r="G349" s="43">
        <v>3600</v>
      </c>
      <c r="H349" s="43">
        <v>22323</v>
      </c>
      <c r="I349" s="18"/>
      <c r="J349" s="18">
        <v>20121009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20121009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20121009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47383</v>
      </c>
      <c r="G352" s="43">
        <v>47383</v>
      </c>
      <c r="H352" s="43">
        <v>0</v>
      </c>
      <c r="I352" s="43"/>
      <c r="J352" s="18">
        <v>20121009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20121107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20121009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20121009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20121107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28" t="s">
        <v>1713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20121009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20121009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20121009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20121018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20121009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20121009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20121009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20121107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20121009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18197</v>
      </c>
      <c r="G368" s="43">
        <v>12262</v>
      </c>
      <c r="H368" s="43">
        <v>5935</v>
      </c>
      <c r="I368" s="18"/>
      <c r="J368" s="18">
        <v>20121009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20121009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20121009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8821</v>
      </c>
      <c r="G371" s="43">
        <v>5200</v>
      </c>
      <c r="H371" s="43">
        <v>3621</v>
      </c>
      <c r="I371" s="18"/>
      <c r="J371" s="18">
        <v>20121107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20121009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20121009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20121018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20121009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20121009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20121009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5041</v>
      </c>
      <c r="G378" s="43">
        <v>5041</v>
      </c>
      <c r="H378" s="43">
        <v>0</v>
      </c>
      <c r="I378" s="18"/>
      <c r="J378" s="18">
        <v>20121009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20121009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20121009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20121018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6010</v>
      </c>
      <c r="G382" s="43">
        <v>6010</v>
      </c>
      <c r="H382" s="43">
        <v>0</v>
      </c>
      <c r="I382" s="18"/>
      <c r="J382" s="18">
        <v>20121009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5865</v>
      </c>
      <c r="G383" s="43">
        <v>1812</v>
      </c>
      <c r="H383" s="43">
        <v>4053</v>
      </c>
      <c r="I383" s="18"/>
      <c r="J383" s="18">
        <v>20121009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20121009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20121009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18">
        <v>20121009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20121018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28" t="s">
        <v>1713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20121009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20121009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5151</v>
      </c>
      <c r="G391" s="43">
        <v>3040</v>
      </c>
      <c r="H391" s="43">
        <v>2111</v>
      </c>
      <c r="I391" s="18"/>
      <c r="J391" s="18">
        <v>20121107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20121009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20121009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20121009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28" t="s">
        <v>1713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20121009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28" t="s">
        <v>1713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20121009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20121009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20121009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20121009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20121009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20121009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20121009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20121009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20121018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20121009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20121009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20121009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20121009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20121018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20121009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20121009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20121009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20121009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1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258442</v>
      </c>
      <c r="G417" s="43">
        <v>10777</v>
      </c>
      <c r="H417" s="43">
        <v>247665</v>
      </c>
      <c r="I417" s="18"/>
      <c r="J417" s="18">
        <v>20121018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20121009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28" t="s">
        <v>1713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20121009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20121009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5277</v>
      </c>
      <c r="G422" s="43">
        <v>0</v>
      </c>
      <c r="H422" s="43">
        <v>5277</v>
      </c>
      <c r="I422" s="18"/>
      <c r="J422" s="18">
        <v>20121009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180</v>
      </c>
      <c r="G423" s="43">
        <v>0</v>
      </c>
      <c r="H423" s="43">
        <v>180</v>
      </c>
      <c r="I423" s="18"/>
      <c r="J423" s="18">
        <v>20121009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20121009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20121009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5</v>
      </c>
      <c r="G426" s="43">
        <v>4</v>
      </c>
      <c r="H426" s="43">
        <v>1</v>
      </c>
      <c r="I426" s="18"/>
      <c r="J426" s="18">
        <v>20121009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20121009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20121018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20121009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20121009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20121009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20121009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1440</v>
      </c>
      <c r="G433" s="43">
        <v>0</v>
      </c>
      <c r="H433" s="43">
        <v>1440</v>
      </c>
      <c r="I433" s="18"/>
      <c r="J433" s="18">
        <v>20121009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221020</v>
      </c>
      <c r="G434" s="43">
        <v>219621</v>
      </c>
      <c r="H434" s="43">
        <v>1399</v>
      </c>
      <c r="I434" s="18"/>
      <c r="J434" s="18">
        <v>20121107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20121009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20121018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20121018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20121009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20121009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20544</v>
      </c>
      <c r="G440" s="43">
        <v>10968</v>
      </c>
      <c r="H440" s="43">
        <v>9576</v>
      </c>
      <c r="I440" s="18"/>
      <c r="J440" s="18">
        <v>20121009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20121009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20121009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20121009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20121009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20121009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20121009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20121009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20121009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20121009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54763</v>
      </c>
      <c r="G450" s="43">
        <v>5463</v>
      </c>
      <c r="H450" s="43">
        <v>49300</v>
      </c>
      <c r="I450" s="18"/>
      <c r="J450" s="18">
        <v>20121107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79900</v>
      </c>
      <c r="G451" s="43">
        <v>69404</v>
      </c>
      <c r="H451" s="43">
        <v>10496</v>
      </c>
      <c r="I451" s="18"/>
      <c r="J451" s="18">
        <v>20121018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20121009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20121009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20121009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20121018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20121107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20121009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54054</v>
      </c>
      <c r="G458" s="43">
        <v>54054</v>
      </c>
      <c r="H458" s="43">
        <v>0</v>
      </c>
      <c r="I458" s="18"/>
      <c r="J458" s="18">
        <v>20121009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20121009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20121009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20121009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20121009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20121018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20121009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20121009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20121009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20121009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20121009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20121009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20121009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20121009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20121009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20121009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8761</v>
      </c>
      <c r="G474" s="43">
        <v>8761</v>
      </c>
      <c r="H474" s="43">
        <v>0</v>
      </c>
      <c r="I474" s="18"/>
      <c r="J474" s="18">
        <v>20121009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20121009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20121009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20121009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20121009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265718</v>
      </c>
      <c r="G479" s="43">
        <v>233028</v>
      </c>
      <c r="H479" s="43">
        <v>32690</v>
      </c>
      <c r="I479" s="18"/>
      <c r="J479" s="18">
        <v>20121009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20121009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18">
        <v>20121009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20121009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20121009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20121107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20121107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20121018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20121009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20121009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2068</v>
      </c>
      <c r="G489" s="43">
        <v>0</v>
      </c>
      <c r="H489" s="43">
        <v>2068</v>
      </c>
      <c r="I489" s="18"/>
      <c r="J489" s="18">
        <v>20121009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20121009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5640</v>
      </c>
      <c r="G491" s="43">
        <v>5640</v>
      </c>
      <c r="H491" s="43">
        <v>0</v>
      </c>
      <c r="I491" s="18"/>
      <c r="J491" s="18">
        <v>20121009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2135</v>
      </c>
      <c r="G492" s="43">
        <v>0</v>
      </c>
      <c r="H492" s="43">
        <v>2135</v>
      </c>
      <c r="I492" s="18"/>
      <c r="J492" s="18">
        <v>20121107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30600</v>
      </c>
      <c r="G493" s="43">
        <v>30600</v>
      </c>
      <c r="H493" s="43">
        <v>0</v>
      </c>
      <c r="I493" s="18"/>
      <c r="J493" s="18">
        <v>20121009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20121018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20121018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20121009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20121009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20121009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20121009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20121009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20121009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20121018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20121018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20121009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20121009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20121009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20121018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20121009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20121009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20121009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28" t="s">
        <v>1713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20121009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38919</v>
      </c>
      <c r="G513" s="43">
        <v>38919</v>
      </c>
      <c r="H513" s="43">
        <v>0</v>
      </c>
      <c r="I513" s="18"/>
      <c r="J513" s="18">
        <v>20121107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20121009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28" t="s">
        <v>1713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18">
        <v>20121009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28" t="s">
        <v>1713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28463</v>
      </c>
      <c r="G518" s="43">
        <v>28463</v>
      </c>
      <c r="H518" s="43">
        <v>0</v>
      </c>
      <c r="I518" s="18"/>
      <c r="J518" s="18">
        <v>20121009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20121009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20121009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20121009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28" t="s">
        <v>1713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28" t="s">
        <v>1713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20121107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20121009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80</v>
      </c>
      <c r="G526" s="43">
        <v>0</v>
      </c>
      <c r="H526" s="43">
        <v>80</v>
      </c>
      <c r="I526" s="18"/>
      <c r="J526" s="18">
        <v>20121009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20121009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20121018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20121009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20121018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20121009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20121009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20121009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20121009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20121009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20121009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20121018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20121009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20121009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20121009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20121009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20121009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20121009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20121009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20121009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20121018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20121009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20121009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20121018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20121009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2175</v>
      </c>
      <c r="G551" s="43">
        <v>1599</v>
      </c>
      <c r="H551" s="43">
        <v>576</v>
      </c>
      <c r="I551" s="43"/>
      <c r="J551" s="18">
        <v>20121009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20121107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20121009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20121009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2956</v>
      </c>
      <c r="G557" s="43">
        <v>0</v>
      </c>
      <c r="H557" s="43">
        <v>2956</v>
      </c>
      <c r="I557" s="18"/>
      <c r="J557" s="18">
        <v>20121018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20121009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20121009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20121009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142169</v>
      </c>
      <c r="G561" s="43">
        <v>0</v>
      </c>
      <c r="H561" s="43">
        <v>142169</v>
      </c>
      <c r="I561" s="18"/>
      <c r="J561" s="18">
        <v>20121009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118659</v>
      </c>
      <c r="G562" s="43">
        <v>24000</v>
      </c>
      <c r="H562" s="43">
        <v>94659</v>
      </c>
      <c r="I562" s="18"/>
      <c r="J562" s="18">
        <v>20121009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20121009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20121009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20121018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20121009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20121009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20121009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20121009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20121009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5936</v>
      </c>
      <c r="G571" s="43">
        <v>0</v>
      </c>
      <c r="H571" s="43">
        <v>5936</v>
      </c>
      <c r="I571" s="18"/>
      <c r="J571" s="18">
        <v>20121009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27279</v>
      </c>
      <c r="G572" s="43">
        <v>14234</v>
      </c>
      <c r="H572" s="43">
        <v>13045</v>
      </c>
      <c r="I572" s="18"/>
      <c r="J572" s="18">
        <v>20121009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20121009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20121018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20121009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20121107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20121018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20121009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20121009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20121009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20121009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20121018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20121009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20121009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20121009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20121009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20121009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20121107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20121018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20121009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20121009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1727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20121009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20121009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20121107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3</v>
      </c>
      <c r="G596" s="43">
        <v>3</v>
      </c>
      <c r="H596" s="43">
        <v>0</v>
      </c>
      <c r="I596" s="18"/>
      <c r="J596" s="18">
        <v>20121009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18">
        <v>20121009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18">
        <v>20121009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27561</v>
      </c>
      <c r="G7" s="40">
        <f>SUM(G31:G53)</f>
        <v>27561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52761</v>
      </c>
      <c r="G8" s="40">
        <f>SUM(G54:G123)</f>
        <v>47474</v>
      </c>
      <c r="H8" s="40">
        <f>SUM(H54:H123)</f>
        <v>5287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288</v>
      </c>
      <c r="G9" s="40">
        <f>SUM(G124:G163)</f>
        <v>0</v>
      </c>
      <c r="H9" s="40">
        <f>SUM(H124:H163)</f>
        <v>288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8942</v>
      </c>
      <c r="G11" s="40">
        <f>SUM(G201:G216)</f>
        <v>8942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4132</v>
      </c>
      <c r="G12" s="40">
        <f>SUM(G217:G230)</f>
        <v>0</v>
      </c>
      <c r="H12" s="40">
        <f>SUM(H217:H230)</f>
        <v>4132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6694</v>
      </c>
      <c r="G13" s="40">
        <f>SUM(G231:G252)</f>
        <v>1622</v>
      </c>
      <c r="H13" s="40">
        <f>SUM(H231:H252)</f>
        <v>5072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16797</v>
      </c>
      <c r="G14" s="40">
        <f>SUM(G253:G276)</f>
        <v>16720</v>
      </c>
      <c r="H14" s="40">
        <f>SUM(H253:H276)</f>
        <v>77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159050</v>
      </c>
      <c r="G15" s="40">
        <f>SUM(G277:G288)</f>
        <v>159050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12116</v>
      </c>
      <c r="G16" s="40">
        <f>SUM(G289:G314)</f>
        <v>12116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295</v>
      </c>
      <c r="G17" s="40">
        <f>SUM(G315:G327)</f>
        <v>0</v>
      </c>
      <c r="H17" s="40">
        <f>SUM(H315:H327)</f>
        <v>295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44303</v>
      </c>
      <c r="G18" s="40">
        <f>SUM(G328:G352)</f>
        <v>0</v>
      </c>
      <c r="H18" s="40">
        <f>SUM(H328:H352)</f>
        <v>44303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17588</v>
      </c>
      <c r="G19" s="40">
        <f>SUM(G353:G405)</f>
        <v>9542</v>
      </c>
      <c r="H19" s="40">
        <f>SUM(H353:H405)</f>
        <v>8046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716</v>
      </c>
      <c r="G20" s="40">
        <f>SUM(G406:G444)</f>
        <v>536</v>
      </c>
      <c r="H20" s="40">
        <f>SUM(H406:H444)</f>
        <v>180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8760</v>
      </c>
      <c r="G21" s="40">
        <f>SUM(G445:G477)</f>
        <v>8760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23475</v>
      </c>
      <c r="G22" s="40">
        <f>SUM(G478:G493)</f>
        <v>20840</v>
      </c>
      <c r="H22" s="40">
        <f>SUM(H478:H493)</f>
        <v>2635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19125</v>
      </c>
      <c r="G24" s="40">
        <f>SUM(G509:G529)</f>
        <v>19045</v>
      </c>
      <c r="H24" s="40">
        <f>SUM(H509:H529)</f>
        <v>80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12518</v>
      </c>
      <c r="G26" s="40">
        <f>SUM(G554:G574)</f>
        <v>1</v>
      </c>
      <c r="H26" s="40">
        <f>SUM(H554:H574)</f>
        <v>12517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415122</v>
      </c>
      <c r="G29" s="40">
        <f>SUM(G7:G28)</f>
        <v>332210</v>
      </c>
      <c r="H29" s="40">
        <f>SUM(H7:H28)</f>
        <v>82912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20121009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20121018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20121009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1712</v>
      </c>
      <c r="G34" s="43" t="s">
        <v>1712</v>
      </c>
      <c r="H34" s="43" t="s">
        <v>1712</v>
      </c>
      <c r="I34" s="18"/>
      <c r="J34" s="28" t="s">
        <v>1712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20121009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20121009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20121009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3713</v>
      </c>
      <c r="G38" s="43">
        <v>3713</v>
      </c>
      <c r="H38" s="43">
        <v>0</v>
      </c>
      <c r="I38" s="43"/>
      <c r="J38" s="18">
        <v>20121009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20121009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23848</v>
      </c>
      <c r="G40" s="43">
        <v>23848</v>
      </c>
      <c r="H40" s="43">
        <v>0</v>
      </c>
      <c r="I40" s="28"/>
      <c r="J40" s="18">
        <v>20121009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20121009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20121107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20121009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20121009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20121009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20121009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20121107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20121107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20121009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 t="s">
        <v>1712</v>
      </c>
      <c r="G50" s="43" t="s">
        <v>1712</v>
      </c>
      <c r="H50" s="43" t="s">
        <v>1712</v>
      </c>
      <c r="I50" s="18"/>
      <c r="J50" s="28" t="s">
        <v>1712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20121009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20121009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20121009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20121009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20121009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20121009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20121009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20121009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20121009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20121009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20121009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20121009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 t="s">
        <v>1712</v>
      </c>
      <c r="G63" s="43" t="s">
        <v>1712</v>
      </c>
      <c r="H63" s="43" t="s">
        <v>1712</v>
      </c>
      <c r="I63" s="43"/>
      <c r="J63" s="28" t="s">
        <v>1712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20121009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20121018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20121009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20121009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4923</v>
      </c>
      <c r="G68" s="43">
        <v>0</v>
      </c>
      <c r="H68" s="43">
        <v>4923</v>
      </c>
      <c r="I68" s="18"/>
      <c r="J68" s="18">
        <v>20121009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20121009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39590</v>
      </c>
      <c r="G70" s="43">
        <v>39590</v>
      </c>
      <c r="H70" s="43">
        <v>0</v>
      </c>
      <c r="I70" s="18"/>
      <c r="J70" s="18">
        <v>20121009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20121009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20121009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20121009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 t="s">
        <v>1712</v>
      </c>
      <c r="G74" s="43" t="s">
        <v>1712</v>
      </c>
      <c r="H74" s="43" t="s">
        <v>1712</v>
      </c>
      <c r="I74" s="18"/>
      <c r="J74" s="28" t="s">
        <v>1712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20121009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20121009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20121018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20121009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20121009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20121018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20121009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20121009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364</v>
      </c>
      <c r="G84" s="43">
        <v>0</v>
      </c>
      <c r="H84" s="43">
        <v>364</v>
      </c>
      <c r="I84" s="18"/>
      <c r="J84" s="18">
        <v>20121009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20121009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20121009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20121009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20121009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20121009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20121009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20121009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20121009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 t="s">
        <v>1712</v>
      </c>
      <c r="G94" s="43" t="s">
        <v>1712</v>
      </c>
      <c r="H94" s="43" t="s">
        <v>1712</v>
      </c>
      <c r="I94" s="18"/>
      <c r="J94" s="28" t="s">
        <v>1712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20121009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20121009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20121018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20121009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20121009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20121009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20121009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20121107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20121107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20121009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20121009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20121009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20121009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20121009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20121018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 t="s">
        <v>1712</v>
      </c>
      <c r="G111" s="43" t="s">
        <v>1712</v>
      </c>
      <c r="H111" s="43" t="s">
        <v>1712</v>
      </c>
      <c r="I111" s="18"/>
      <c r="J111" s="28" t="s">
        <v>1712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20121009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20121009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20121009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20121009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20121009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20121009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20121009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20121018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20121009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20121018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7884</v>
      </c>
      <c r="G122" s="43">
        <v>7884</v>
      </c>
      <c r="H122" s="43">
        <v>0</v>
      </c>
      <c r="I122" s="18"/>
      <c r="J122" s="18">
        <v>20121009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20121009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20121009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20121009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20121009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20121018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20121009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20121009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20121009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20121107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20121009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20121009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20121009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 t="s">
        <v>1712</v>
      </c>
      <c r="G135" s="43" t="s">
        <v>1712</v>
      </c>
      <c r="H135" s="43" t="s">
        <v>1712</v>
      </c>
      <c r="I135" s="18"/>
      <c r="J135" s="28" t="s">
        <v>1712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20121009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20121107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20121009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20121009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20121009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20121018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20121009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20121009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20121009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20121009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20121009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20121009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20121009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288</v>
      </c>
      <c r="G149" s="43">
        <v>0</v>
      </c>
      <c r="H149" s="43">
        <v>288</v>
      </c>
      <c r="I149" s="18"/>
      <c r="J149" s="18">
        <v>20121009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20121009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20121018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 t="s">
        <v>1712</v>
      </c>
      <c r="G154" s="43" t="s">
        <v>1712</v>
      </c>
      <c r="H154" s="43" t="s">
        <v>1712</v>
      </c>
      <c r="I154" s="18"/>
      <c r="J154" s="28" t="s">
        <v>1712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 t="s">
        <v>1712</v>
      </c>
      <c r="G155" s="43" t="s">
        <v>1712</v>
      </c>
      <c r="H155" s="43" t="s">
        <v>1712</v>
      </c>
      <c r="I155" s="18"/>
      <c r="J155" s="28" t="s">
        <v>1712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20121018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20121009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20121009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20121009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 t="s">
        <v>1712</v>
      </c>
      <c r="G162" s="43" t="s">
        <v>1712</v>
      </c>
      <c r="H162" s="43" t="s">
        <v>1712</v>
      </c>
      <c r="I162" s="43"/>
      <c r="J162" s="28" t="s">
        <v>1712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 t="s">
        <v>1712</v>
      </c>
      <c r="G163" s="43" t="s">
        <v>1712</v>
      </c>
      <c r="H163" s="43" t="s">
        <v>1712</v>
      </c>
      <c r="I163" s="18"/>
      <c r="J163" s="28" t="s">
        <v>1712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20121009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20121009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20121009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20121009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20121009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20121009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20121009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20121009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20121009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20121009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20121009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20121009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20121009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20121009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20121018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20121009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20121009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20121009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20121009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20121018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20121009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20121009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20121009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20121009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20121009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20121009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 t="s">
        <v>1712</v>
      </c>
      <c r="G190" s="43" t="s">
        <v>1712</v>
      </c>
      <c r="H190" s="43" t="s">
        <v>1712</v>
      </c>
      <c r="I190" s="18"/>
      <c r="J190" s="28" t="s">
        <v>1712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20121009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 t="s">
        <v>1712</v>
      </c>
      <c r="G192" s="43" t="s">
        <v>1712</v>
      </c>
      <c r="H192" s="43" t="s">
        <v>1712</v>
      </c>
      <c r="I192" s="18"/>
      <c r="J192" s="28" t="s">
        <v>1712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20121009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20121009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20121009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20121107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20121009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20121009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20121009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20121009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20121009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20121009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6014</v>
      </c>
      <c r="G204" s="43">
        <v>6014</v>
      </c>
      <c r="H204" s="43">
        <v>0</v>
      </c>
      <c r="I204" s="18"/>
      <c r="J204" s="18">
        <v>20121009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20121018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20121009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20121009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20121009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2928</v>
      </c>
      <c r="G209" s="43">
        <v>2928</v>
      </c>
      <c r="H209" s="43">
        <v>0</v>
      </c>
      <c r="I209" s="18"/>
      <c r="J209" s="18">
        <v>20121009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20121009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20121018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20121009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20121009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20121009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20121009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20121009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20121009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 t="s">
        <v>1712</v>
      </c>
      <c r="G219" s="43" t="s">
        <v>1712</v>
      </c>
      <c r="H219" s="43" t="s">
        <v>1712</v>
      </c>
      <c r="I219" s="18"/>
      <c r="J219" s="28" t="s">
        <v>1712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20121009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20121107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20121009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20121009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20121009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20121009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 t="s">
        <v>1712</v>
      </c>
      <c r="G227" s="43" t="s">
        <v>1712</v>
      </c>
      <c r="H227" s="43" t="s">
        <v>1712</v>
      </c>
      <c r="I227" s="18"/>
      <c r="J227" s="28" t="s">
        <v>1712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20121009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 t="s">
        <v>1712</v>
      </c>
      <c r="G229" s="43" t="s">
        <v>1712</v>
      </c>
      <c r="H229" s="43" t="s">
        <v>1712</v>
      </c>
      <c r="I229" s="18"/>
      <c r="J229" s="28" t="s">
        <v>1712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4132</v>
      </c>
      <c r="G230" s="43">
        <v>0</v>
      </c>
      <c r="H230" s="43">
        <v>4132</v>
      </c>
      <c r="I230" s="18"/>
      <c r="J230" s="18">
        <v>20121009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2107</v>
      </c>
      <c r="G231" s="43">
        <v>0</v>
      </c>
      <c r="H231" s="43">
        <v>2107</v>
      </c>
      <c r="I231" s="18"/>
      <c r="J231" s="18">
        <v>20121107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20121009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20121018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20121009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20121009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20121009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20121009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20121018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 t="s">
        <v>1712</v>
      </c>
      <c r="G239" s="43" t="s">
        <v>1712</v>
      </c>
      <c r="H239" s="43" t="s">
        <v>1712</v>
      </c>
      <c r="I239" s="18"/>
      <c r="J239" s="28" t="s">
        <v>1712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20121009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1621</v>
      </c>
      <c r="G241" s="43">
        <v>1621</v>
      </c>
      <c r="H241" s="43">
        <v>0</v>
      </c>
      <c r="I241" s="18"/>
      <c r="J241" s="18">
        <v>20121107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20121009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2966</v>
      </c>
      <c r="G243" s="43">
        <v>1</v>
      </c>
      <c r="H243" s="43">
        <v>2965</v>
      </c>
      <c r="I243" s="43"/>
      <c r="J243" s="18">
        <v>20121107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 t="s">
        <v>1712</v>
      </c>
      <c r="G244" s="43" t="s">
        <v>1712</v>
      </c>
      <c r="H244" s="43" t="s">
        <v>1712</v>
      </c>
      <c r="I244" s="43"/>
      <c r="J244" s="28" t="s">
        <v>1712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20121009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20121107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20121009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20121009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20121009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20121009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20121107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20121009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20121009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20121009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20121009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20121009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20121009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20121009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20121009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16797</v>
      </c>
      <c r="G261" s="43">
        <v>16720</v>
      </c>
      <c r="H261" s="43">
        <v>77</v>
      </c>
      <c r="I261" s="18"/>
      <c r="J261" s="18">
        <v>20121009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 t="s">
        <v>1712</v>
      </c>
      <c r="G262" s="43" t="s">
        <v>1712</v>
      </c>
      <c r="H262" s="43" t="s">
        <v>1712</v>
      </c>
      <c r="I262" s="18"/>
      <c r="J262" s="28" t="s">
        <v>1712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20121009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20121018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20121107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20121009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20121107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20121009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20121009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20121009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20121009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20121009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20121009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20121009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20121009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20121009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20121009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20121009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20121009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20121009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20121018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159050</v>
      </c>
      <c r="G282" s="43">
        <v>159050</v>
      </c>
      <c r="H282" s="43">
        <v>0</v>
      </c>
      <c r="I282" s="18"/>
      <c r="J282" s="18">
        <v>20121009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20121009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20121009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20121009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20121009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20121018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20121009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20121107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20121009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20121009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20121009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20121009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20121009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 t="s">
        <v>1712</v>
      </c>
      <c r="G295" s="43" t="s">
        <v>1712</v>
      </c>
      <c r="H295" s="43" t="s">
        <v>1712</v>
      </c>
      <c r="I295" s="18"/>
      <c r="J295" s="28" t="s">
        <v>1712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20121009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20121009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20121009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3400</v>
      </c>
      <c r="G299" s="43">
        <v>3400</v>
      </c>
      <c r="H299" s="43">
        <v>0</v>
      </c>
      <c r="I299" s="18"/>
      <c r="J299" s="18">
        <v>20121009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20121009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20121009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20121018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20121009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20121009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20121009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20121009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20121009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20121009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20121009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8716</v>
      </c>
      <c r="G310" s="43">
        <v>8716</v>
      </c>
      <c r="H310" s="43">
        <v>0</v>
      </c>
      <c r="I310" s="18"/>
      <c r="J310" s="18">
        <v>20121009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 t="s">
        <v>1712</v>
      </c>
      <c r="G311" s="43" t="s">
        <v>1712</v>
      </c>
      <c r="H311" s="43" t="s">
        <v>1712</v>
      </c>
      <c r="I311" s="18"/>
      <c r="J311" s="28" t="s">
        <v>1712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20121009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20121009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20121009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20121009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20121009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 t="s">
        <v>1712</v>
      </c>
      <c r="G317" s="43" t="s">
        <v>1712</v>
      </c>
      <c r="H317" s="43" t="s">
        <v>1712</v>
      </c>
      <c r="I317" s="18"/>
      <c r="J317" s="28" t="s">
        <v>1712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20121009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20121009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20121009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20121009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20121009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20121009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295</v>
      </c>
      <c r="G324" s="43">
        <v>0</v>
      </c>
      <c r="H324" s="43">
        <v>295</v>
      </c>
      <c r="I324" s="18"/>
      <c r="J324" s="18">
        <v>20121009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20121107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20121009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20121009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5420</v>
      </c>
      <c r="G328" s="43">
        <v>0</v>
      </c>
      <c r="H328" s="43">
        <v>5420</v>
      </c>
      <c r="I328" s="18"/>
      <c r="J328" s="18">
        <v>20121009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20121009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 t="s">
        <v>1712</v>
      </c>
      <c r="G330" s="43" t="s">
        <v>1712</v>
      </c>
      <c r="H330" s="43" t="s">
        <v>1712</v>
      </c>
      <c r="I330" s="18"/>
      <c r="J330" s="28" t="s">
        <v>1712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20121107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20121009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20121009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 t="s">
        <v>1712</v>
      </c>
      <c r="G334" s="43" t="s">
        <v>1712</v>
      </c>
      <c r="H334" s="43" t="s">
        <v>1712</v>
      </c>
      <c r="I334" s="18"/>
      <c r="J334" s="28" t="s">
        <v>1712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20121009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16560</v>
      </c>
      <c r="G336" s="43">
        <v>0</v>
      </c>
      <c r="H336" s="43">
        <v>16560</v>
      </c>
      <c r="I336" s="18"/>
      <c r="J336" s="18">
        <v>20121009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20121009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20121107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20121009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20121107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20121107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20121009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20121009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20121009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20121009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20121009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 t="s">
        <v>1712</v>
      </c>
      <c r="G347" s="43" t="s">
        <v>1712</v>
      </c>
      <c r="H347" s="43" t="s">
        <v>1712</v>
      </c>
      <c r="I347" s="18"/>
      <c r="J347" s="28" t="s">
        <v>1712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20121009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22323</v>
      </c>
      <c r="G349" s="43">
        <v>0</v>
      </c>
      <c r="H349" s="43">
        <v>22323</v>
      </c>
      <c r="I349" s="18"/>
      <c r="J349" s="18">
        <v>20121009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20121009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20121009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0</v>
      </c>
      <c r="G352" s="43">
        <v>0</v>
      </c>
      <c r="H352" s="43">
        <v>0</v>
      </c>
      <c r="I352" s="43"/>
      <c r="J352" s="18">
        <v>20121009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20121107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20121009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20121009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20121107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 t="s">
        <v>1712</v>
      </c>
      <c r="G358" s="43" t="s">
        <v>1712</v>
      </c>
      <c r="H358" s="43" t="s">
        <v>1712</v>
      </c>
      <c r="I358" s="18"/>
      <c r="J358" s="28" t="s">
        <v>1712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20121009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20121009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20121009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20121018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20121009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20121009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20121009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20121107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20121009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15237</v>
      </c>
      <c r="G368" s="43">
        <v>9302</v>
      </c>
      <c r="H368" s="43">
        <v>5935</v>
      </c>
      <c r="I368" s="18"/>
      <c r="J368" s="18">
        <v>20121009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20121009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20121009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20121107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20121009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20121009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20121018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20121009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20121009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20121009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20121009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20121009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20121009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20121018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20121009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20121009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20121009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20121009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20121009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20121018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 t="s">
        <v>1712</v>
      </c>
      <c r="G388" s="43" t="s">
        <v>1712</v>
      </c>
      <c r="H388" s="43" t="s">
        <v>1712</v>
      </c>
      <c r="I388" s="18"/>
      <c r="J388" s="28" t="s">
        <v>1712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20121009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20121009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2351</v>
      </c>
      <c r="G391" s="43">
        <v>240</v>
      </c>
      <c r="H391" s="43">
        <v>2111</v>
      </c>
      <c r="I391" s="18"/>
      <c r="J391" s="18">
        <v>20121107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20121009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20121009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20121009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 t="s">
        <v>1712</v>
      </c>
      <c r="G395" s="43" t="s">
        <v>1712</v>
      </c>
      <c r="H395" s="43" t="s">
        <v>1712</v>
      </c>
      <c r="I395" s="18"/>
      <c r="J395" s="28" t="s">
        <v>1712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20121009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 t="s">
        <v>1712</v>
      </c>
      <c r="G397" s="43" t="s">
        <v>1712</v>
      </c>
      <c r="H397" s="43" t="s">
        <v>1712</v>
      </c>
      <c r="I397" s="43"/>
      <c r="J397" s="28" t="s">
        <v>1712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20121009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20121009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20121009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20121009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20121009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20121009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20121009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20121009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20121018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20121009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20121009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20121009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20121009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20121018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20121009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20121009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20121009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20121009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535</v>
      </c>
      <c r="G417" s="43">
        <v>535</v>
      </c>
      <c r="H417" s="43">
        <v>0</v>
      </c>
      <c r="I417" s="18"/>
      <c r="J417" s="18">
        <v>20121018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20121009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 t="s">
        <v>1712</v>
      </c>
      <c r="G419" s="43" t="s">
        <v>1712</v>
      </c>
      <c r="H419" s="43" t="s">
        <v>1712</v>
      </c>
      <c r="I419" s="18"/>
      <c r="J419" s="28" t="s">
        <v>1712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20121009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20121009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20121009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180</v>
      </c>
      <c r="G423" s="43">
        <v>0</v>
      </c>
      <c r="H423" s="43">
        <v>180</v>
      </c>
      <c r="I423" s="18"/>
      <c r="J423" s="18">
        <v>20121009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20121009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20121009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1</v>
      </c>
      <c r="G426" s="43">
        <v>1</v>
      </c>
      <c r="H426" s="43">
        <v>0</v>
      </c>
      <c r="I426" s="18"/>
      <c r="J426" s="18">
        <v>20121009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20121009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20121018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20121009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20121009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20121009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20121009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20121009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20121107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20121009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20121018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20121018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20121009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20121009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0</v>
      </c>
      <c r="G440" s="43">
        <v>0</v>
      </c>
      <c r="H440" s="43">
        <v>0</v>
      </c>
      <c r="I440" s="18"/>
      <c r="J440" s="18">
        <v>20121009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20121009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20121009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20121009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20121009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20121009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20121009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20121009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20121009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20121009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20121107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0</v>
      </c>
      <c r="G451" s="43">
        <v>0</v>
      </c>
      <c r="H451" s="43">
        <v>0</v>
      </c>
      <c r="I451" s="18"/>
      <c r="J451" s="18">
        <v>20121018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20121009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20121009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20121009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20121018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20121107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20121009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20121009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20121009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20121009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20121009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20121009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20121018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20121009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20121009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20121009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20121009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20121009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20121009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20121009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20121009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20121009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20121009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8760</v>
      </c>
      <c r="G474" s="43">
        <v>8760</v>
      </c>
      <c r="H474" s="43">
        <v>0</v>
      </c>
      <c r="I474" s="18"/>
      <c r="J474" s="18">
        <v>20121009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20121009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20121009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20121009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20121009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0</v>
      </c>
      <c r="G479" s="43">
        <v>0</v>
      </c>
      <c r="H479" s="43">
        <v>0</v>
      </c>
      <c r="I479" s="18"/>
      <c r="J479" s="18">
        <v>20121009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20121009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20121009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20121009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20121009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20121107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20121107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20121018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20121009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20121009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500</v>
      </c>
      <c r="G489" s="43">
        <v>0</v>
      </c>
      <c r="H489" s="43">
        <v>500</v>
      </c>
      <c r="I489" s="18"/>
      <c r="J489" s="18">
        <v>20121009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20121009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5640</v>
      </c>
      <c r="G491" s="43">
        <v>5640</v>
      </c>
      <c r="H491" s="43">
        <v>0</v>
      </c>
      <c r="I491" s="18"/>
      <c r="J491" s="18">
        <v>20121009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2135</v>
      </c>
      <c r="G492" s="43">
        <v>0</v>
      </c>
      <c r="H492" s="43">
        <v>2135</v>
      </c>
      <c r="I492" s="18"/>
      <c r="J492" s="18">
        <v>20121107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15200</v>
      </c>
      <c r="G493" s="43">
        <v>15200</v>
      </c>
      <c r="H493" s="43">
        <v>0</v>
      </c>
      <c r="I493" s="18"/>
      <c r="J493" s="18">
        <v>20121009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20121018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20121018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20121009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20121009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20121009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20121009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20121009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20121009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20121018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20121018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20121009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20121009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20121009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20121018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20121009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20121009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20121009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 t="s">
        <v>1712</v>
      </c>
      <c r="G511" s="43" t="s">
        <v>1712</v>
      </c>
      <c r="H511" s="43" t="s">
        <v>1712</v>
      </c>
      <c r="I511" s="18"/>
      <c r="J511" s="28" t="s">
        <v>1712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20121009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19045</v>
      </c>
      <c r="G513" s="43">
        <v>19045</v>
      </c>
      <c r="H513" s="43">
        <v>0</v>
      </c>
      <c r="I513" s="18"/>
      <c r="J513" s="18">
        <v>20121107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20121009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 t="s">
        <v>1712</v>
      </c>
      <c r="G515" s="43" t="s">
        <v>1712</v>
      </c>
      <c r="H515" s="43" t="s">
        <v>1712</v>
      </c>
      <c r="I515" s="28"/>
      <c r="J515" s="28" t="s">
        <v>1712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20121009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 t="s">
        <v>1712</v>
      </c>
      <c r="G517" s="43" t="s">
        <v>1712</v>
      </c>
      <c r="H517" s="43" t="s">
        <v>1712</v>
      </c>
      <c r="I517" s="18"/>
      <c r="J517" s="28" t="s">
        <v>1712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20121009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20121009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20121009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20121009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 t="s">
        <v>1712</v>
      </c>
      <c r="G522" s="43" t="s">
        <v>1712</v>
      </c>
      <c r="H522" s="43" t="s">
        <v>1712</v>
      </c>
      <c r="I522" s="43"/>
      <c r="J522" s="28" t="s">
        <v>1712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 t="s">
        <v>1712</v>
      </c>
      <c r="G523" s="43" t="s">
        <v>1712</v>
      </c>
      <c r="H523" s="43" t="s">
        <v>1712</v>
      </c>
      <c r="I523" s="18"/>
      <c r="J523" s="28" t="s">
        <v>1712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20121107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20121009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80</v>
      </c>
      <c r="G526" s="43">
        <v>0</v>
      </c>
      <c r="H526" s="43">
        <v>80</v>
      </c>
      <c r="I526" s="18"/>
      <c r="J526" s="18">
        <v>20121009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20121009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20121018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20121009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20121018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20121009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20121009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20121009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20121009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20121009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20121009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20121018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20121009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20121009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20121009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20121009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20121009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20121009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20121009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20121009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20121018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20121009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20121009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20121018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20121009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20121009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 t="s">
        <v>1712</v>
      </c>
      <c r="G552" s="43" t="s">
        <v>1712</v>
      </c>
      <c r="H552" s="43" t="s">
        <v>1712</v>
      </c>
      <c r="I552" s="43"/>
      <c r="J552" s="28" t="s">
        <v>1712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20121107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20121009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20121009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20121018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20121009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20121009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20121009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20121009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20121009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20121009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20121009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20121018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20121009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20121009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20121009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20121009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20121009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20121009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12518</v>
      </c>
      <c r="G572" s="43">
        <v>1</v>
      </c>
      <c r="H572" s="43">
        <v>12517</v>
      </c>
      <c r="I572" s="18"/>
      <c r="J572" s="18">
        <v>20121009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20121009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20121018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20121009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20121107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20121018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20121009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20121009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20121009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20121009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20121018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20121009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20121009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20121009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20121009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20121009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20121107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20121018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20121009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20121009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1727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20121009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20121009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20121107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1</v>
      </c>
      <c r="G596" s="43">
        <v>1</v>
      </c>
      <c r="H596" s="43">
        <v>0</v>
      </c>
      <c r="I596" s="18"/>
      <c r="J596" s="18">
        <v>20121009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0</v>
      </c>
      <c r="G597" s="43">
        <v>0</v>
      </c>
      <c r="H597" s="43">
        <v>0</v>
      </c>
      <c r="I597" s="18"/>
      <c r="J597" s="18">
        <v>20121009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20121009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2012-11-20T15:55:30Z</dcterms:modified>
  <cp:category/>
  <cp:version/>
  <cp:contentType/>
  <cp:contentStatus/>
</cp:coreProperties>
</file>